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guyennt\Projects\Net\NBS_WMS\GIT_Docs\nbs_pj\wms\03_開発\02_スケジュール\"/>
    </mc:Choice>
  </mc:AlternateContent>
  <bookViews>
    <workbookView xWindow="0" yWindow="0" windowWidth="20490" windowHeight="9045" tabRatio="545"/>
  </bookViews>
  <sheets>
    <sheet name="Master-Detail" sheetId="52" r:id="rId1"/>
    <sheet name="Setting" sheetId="10" r:id="rId2"/>
    <sheet name="use_guide" sheetId="28" r:id="rId3"/>
  </sheets>
  <externalReferences>
    <externalReference r:id="rId4"/>
  </externalReferences>
  <definedNames>
    <definedName name="_xlnm._FilterDatabase" localSheetId="0" hidden="1">'Master-Detail'!$A$10:$DC$1066</definedName>
    <definedName name="Excel_BuiltIn_Print_Titles">NA()</definedName>
    <definedName name="Holiday" localSheetId="0">Setting!$C$5:$C$104</definedName>
    <definedName name="Holiday">Setting!$C$5:$C$104</definedName>
    <definedName name="_xlnm.Print_Area" localSheetId="0">'Master-Detail'!$B$1:$DC$1066</definedName>
    <definedName name="_xlnm.Print_Titles" localSheetId="0">'Master-Detail'!$1:$10</definedName>
    <definedName name="syupo">[1]リスト!$H$2:$H$4</definedName>
  </definedNames>
  <calcPr calcId="152511"/>
</workbook>
</file>

<file path=xl/calcChain.xml><?xml version="1.0" encoding="utf-8"?>
<calcChain xmlns="http://schemas.openxmlformats.org/spreadsheetml/2006/main">
  <c r="M8" i="52" l="1"/>
  <c r="L8" i="52"/>
  <c r="K8" i="52"/>
  <c r="S773" i="52"/>
  <c r="T773" i="52"/>
  <c r="Q773" i="52"/>
  <c r="R773" i="52"/>
  <c r="B773" i="52"/>
  <c r="P773" i="52"/>
  <c r="S771" i="52"/>
  <c r="T771" i="52"/>
  <c r="Q771" i="52"/>
  <c r="R771" i="52"/>
  <c r="B771" i="52"/>
  <c r="P771" i="52"/>
  <c r="S769" i="52"/>
  <c r="T769" i="52"/>
  <c r="Q769" i="52"/>
  <c r="R769" i="52"/>
  <c r="B769" i="52"/>
  <c r="P769" i="52"/>
  <c r="S767" i="52"/>
  <c r="T767" i="52"/>
  <c r="Q767" i="52"/>
  <c r="R767" i="52"/>
  <c r="B767" i="52"/>
  <c r="P767" i="52"/>
  <c r="S765" i="52"/>
  <c r="T765" i="52"/>
  <c r="Q765" i="52"/>
  <c r="R765" i="52"/>
  <c r="B765" i="52"/>
  <c r="P765" i="52"/>
  <c r="S763" i="52"/>
  <c r="T763" i="52"/>
  <c r="Q763" i="52"/>
  <c r="R763" i="52"/>
  <c r="B763" i="52"/>
  <c r="P763" i="52"/>
  <c r="S761" i="52"/>
  <c r="T761" i="52"/>
  <c r="Q761" i="52"/>
  <c r="R761" i="52"/>
  <c r="B761" i="52"/>
  <c r="P761" i="52"/>
  <c r="S759" i="52"/>
  <c r="T759" i="52"/>
  <c r="Q759" i="52"/>
  <c r="R759" i="52"/>
  <c r="B759" i="52"/>
  <c r="P759" i="52"/>
  <c r="S757" i="52"/>
  <c r="T757" i="52"/>
  <c r="Q757" i="52"/>
  <c r="R757" i="52"/>
  <c r="B757" i="52"/>
  <c r="P757" i="52"/>
  <c r="S755" i="52"/>
  <c r="T755" i="52"/>
  <c r="Q755" i="52"/>
  <c r="R755" i="52"/>
  <c r="B755" i="52"/>
  <c r="P755" i="52"/>
  <c r="S753" i="52"/>
  <c r="T753" i="52"/>
  <c r="Q753" i="52"/>
  <c r="R753" i="52"/>
  <c r="B753" i="52"/>
  <c r="P753" i="52"/>
  <c r="S751" i="52"/>
  <c r="T751" i="52"/>
  <c r="Q751" i="52"/>
  <c r="R751" i="52"/>
  <c r="B751" i="52"/>
  <c r="P751" i="52"/>
  <c r="S749" i="52"/>
  <c r="T749" i="52"/>
  <c r="Q749" i="52"/>
  <c r="R749" i="52"/>
  <c r="B749" i="52"/>
  <c r="P749" i="52"/>
  <c r="S747" i="52"/>
  <c r="T747" i="52"/>
  <c r="Q747" i="52"/>
  <c r="R747" i="52"/>
  <c r="B747" i="52"/>
  <c r="P747" i="52"/>
  <c r="S745" i="52"/>
  <c r="T745" i="52"/>
  <c r="Q745" i="52"/>
  <c r="R745" i="52"/>
  <c r="B745" i="52"/>
  <c r="P745" i="52"/>
  <c r="S743" i="52"/>
  <c r="T743" i="52"/>
  <c r="Q743" i="52"/>
  <c r="R743" i="52"/>
  <c r="B743" i="52"/>
  <c r="P743" i="52"/>
  <c r="S741" i="52"/>
  <c r="T741" i="52"/>
  <c r="Q741" i="52"/>
  <c r="R741" i="52"/>
  <c r="B741" i="52"/>
  <c r="P741" i="52"/>
  <c r="S739" i="52"/>
  <c r="T739" i="52"/>
  <c r="Q739" i="52"/>
  <c r="R739" i="52"/>
  <c r="B739" i="52"/>
  <c r="P739" i="52"/>
  <c r="S737" i="52"/>
  <c r="T737" i="52"/>
  <c r="Q737" i="52"/>
  <c r="R737" i="52"/>
  <c r="B737" i="52"/>
  <c r="P737" i="52"/>
  <c r="S735" i="52"/>
  <c r="T735" i="52"/>
  <c r="Q735" i="52"/>
  <c r="R735" i="52"/>
  <c r="B735" i="52"/>
  <c r="P735" i="52"/>
  <c r="S1037" i="52"/>
  <c r="T1037" i="52"/>
  <c r="Q1037" i="52"/>
  <c r="R1037" i="52"/>
  <c r="B1037" i="52"/>
  <c r="P1037" i="52"/>
  <c r="S1035" i="52"/>
  <c r="T1035" i="52"/>
  <c r="Q1035" i="52"/>
  <c r="R1035" i="52"/>
  <c r="B1035" i="52"/>
  <c r="P1035" i="52"/>
  <c r="S1033" i="52"/>
  <c r="T1033" i="52"/>
  <c r="Q1033" i="52"/>
  <c r="R1033" i="52"/>
  <c r="B1033" i="52"/>
  <c r="P1033" i="52"/>
  <c r="S1031" i="52"/>
  <c r="T1031" i="52"/>
  <c r="Q1031" i="52"/>
  <c r="R1031" i="52"/>
  <c r="B1031" i="52"/>
  <c r="P1031" i="52"/>
  <c r="S1029" i="52"/>
  <c r="T1029" i="52"/>
  <c r="Q1029" i="52"/>
  <c r="R1029" i="52"/>
  <c r="B1029" i="52"/>
  <c r="P1029" i="52"/>
  <c r="S1027" i="52"/>
  <c r="T1027" i="52"/>
  <c r="Q1027" i="52"/>
  <c r="R1027" i="52"/>
  <c r="B1027" i="52"/>
  <c r="P1027" i="52"/>
  <c r="S1025" i="52"/>
  <c r="T1025" i="52"/>
  <c r="Q1025" i="52"/>
  <c r="R1025" i="52"/>
  <c r="B1025" i="52"/>
  <c r="P1025" i="52"/>
  <c r="S1023" i="52"/>
  <c r="T1023" i="52"/>
  <c r="Q1023" i="52"/>
  <c r="R1023" i="52"/>
  <c r="B1023" i="52"/>
  <c r="P1023" i="52"/>
  <c r="S1021" i="52"/>
  <c r="T1021" i="52"/>
  <c r="Q1021" i="52"/>
  <c r="R1021" i="52"/>
  <c r="B1021" i="52"/>
  <c r="P1021" i="52"/>
  <c r="S1019" i="52"/>
  <c r="T1019" i="52"/>
  <c r="Q1019" i="52"/>
  <c r="R1019" i="52"/>
  <c r="B1019" i="52"/>
  <c r="P1019" i="52"/>
  <c r="S1017" i="52"/>
  <c r="T1017" i="52"/>
  <c r="Q1017" i="52"/>
  <c r="R1017" i="52"/>
  <c r="B1017" i="52"/>
  <c r="P1017" i="52"/>
  <c r="S1015" i="52"/>
  <c r="T1015" i="52"/>
  <c r="Q1015" i="52"/>
  <c r="R1015" i="52"/>
  <c r="B1015" i="52"/>
  <c r="P1015" i="52"/>
  <c r="S1013" i="52"/>
  <c r="T1013" i="52"/>
  <c r="Q1013" i="52"/>
  <c r="R1013" i="52"/>
  <c r="B1013" i="52"/>
  <c r="P1013" i="52"/>
  <c r="S1011" i="52"/>
  <c r="T1011" i="52"/>
  <c r="Q1011" i="52"/>
  <c r="R1011" i="52"/>
  <c r="B1011" i="52"/>
  <c r="P1011" i="52"/>
  <c r="S1009" i="52"/>
  <c r="T1009" i="52"/>
  <c r="Q1009" i="52"/>
  <c r="R1009" i="52"/>
  <c r="B1009" i="52"/>
  <c r="P1009" i="52"/>
  <c r="S1007" i="52"/>
  <c r="T1007" i="52"/>
  <c r="Q1007" i="52"/>
  <c r="R1007" i="52"/>
  <c r="B1007" i="52"/>
  <c r="P1007" i="52"/>
  <c r="S1005" i="52"/>
  <c r="T1005" i="52"/>
  <c r="Q1005" i="52"/>
  <c r="R1005" i="52"/>
  <c r="B1005" i="52"/>
  <c r="P1005" i="52"/>
  <c r="S1003" i="52"/>
  <c r="T1003" i="52"/>
  <c r="Q1003" i="52"/>
  <c r="R1003" i="52"/>
  <c r="B1003" i="52"/>
  <c r="P1003" i="52"/>
  <c r="S1001" i="52"/>
  <c r="T1001" i="52"/>
  <c r="Q1001" i="52"/>
  <c r="R1001" i="52"/>
  <c r="B1001" i="52"/>
  <c r="P1001" i="52"/>
  <c r="S999" i="52"/>
  <c r="T999" i="52"/>
  <c r="Q999" i="52"/>
  <c r="R999" i="52"/>
  <c r="B999" i="52"/>
  <c r="P999" i="52"/>
  <c r="S997" i="52"/>
  <c r="T997" i="52"/>
  <c r="Q997" i="52"/>
  <c r="R997" i="52"/>
  <c r="B997" i="52"/>
  <c r="P997" i="52"/>
  <c r="S995" i="52"/>
  <c r="T995" i="52"/>
  <c r="Q995" i="52"/>
  <c r="R995" i="52"/>
  <c r="B995" i="52"/>
  <c r="P995" i="52"/>
  <c r="S993" i="52"/>
  <c r="T993" i="52"/>
  <c r="Q993" i="52"/>
  <c r="R993" i="52"/>
  <c r="B993" i="52"/>
  <c r="P993" i="52"/>
  <c r="S991" i="52"/>
  <c r="T991" i="52"/>
  <c r="Q991" i="52"/>
  <c r="R991" i="52"/>
  <c r="B991" i="52"/>
  <c r="P991" i="52"/>
  <c r="S989" i="52"/>
  <c r="T989" i="52"/>
  <c r="Q989" i="52"/>
  <c r="R989" i="52"/>
  <c r="B989" i="52"/>
  <c r="P989" i="52"/>
  <c r="S987" i="52"/>
  <c r="T987" i="52"/>
  <c r="Q987" i="52"/>
  <c r="R987" i="52"/>
  <c r="B987" i="52"/>
  <c r="P987" i="52"/>
  <c r="S985" i="52"/>
  <c r="T985" i="52"/>
  <c r="Q985" i="52"/>
  <c r="R985" i="52"/>
  <c r="B985" i="52"/>
  <c r="P985" i="52"/>
  <c r="S983" i="52"/>
  <c r="T983" i="52"/>
  <c r="Q983" i="52"/>
  <c r="R983" i="52"/>
  <c r="B983" i="52"/>
  <c r="P983" i="52"/>
  <c r="S981" i="52"/>
  <c r="T981" i="52"/>
  <c r="Q981" i="52"/>
  <c r="R981" i="52"/>
  <c r="B981" i="52"/>
  <c r="P981" i="52"/>
  <c r="S979" i="52"/>
  <c r="T979" i="52"/>
  <c r="Q979" i="52"/>
  <c r="R979" i="52"/>
  <c r="B979" i="52"/>
  <c r="P979" i="52"/>
  <c r="S977" i="52"/>
  <c r="T977" i="52"/>
  <c r="Q977" i="52"/>
  <c r="R977" i="52"/>
  <c r="B977" i="52"/>
  <c r="P977" i="52"/>
  <c r="S975" i="52"/>
  <c r="T975" i="52"/>
  <c r="Q975" i="52"/>
  <c r="R975" i="52"/>
  <c r="B975" i="52"/>
  <c r="P975" i="52"/>
  <c r="S973" i="52"/>
  <c r="T973" i="52"/>
  <c r="Q973" i="52"/>
  <c r="R973" i="52"/>
  <c r="B973" i="52"/>
  <c r="P973" i="52"/>
  <c r="S971" i="52"/>
  <c r="T971" i="52"/>
  <c r="Q971" i="52"/>
  <c r="R971" i="52"/>
  <c r="B971" i="52"/>
  <c r="P971" i="52"/>
  <c r="S969" i="52"/>
  <c r="T969" i="52"/>
  <c r="Q969" i="52"/>
  <c r="R969" i="52"/>
  <c r="B969" i="52"/>
  <c r="P969" i="52"/>
  <c r="S967" i="52"/>
  <c r="T967" i="52"/>
  <c r="Q967" i="52"/>
  <c r="R967" i="52"/>
  <c r="B967" i="52"/>
  <c r="P967" i="52"/>
  <c r="S965" i="52"/>
  <c r="T965" i="52"/>
  <c r="Q965" i="52"/>
  <c r="R965" i="52"/>
  <c r="B965" i="52"/>
  <c r="P965" i="52"/>
  <c r="S963" i="52"/>
  <c r="T963" i="52"/>
  <c r="Q963" i="52"/>
  <c r="R963" i="52"/>
  <c r="B963" i="52"/>
  <c r="P963" i="52"/>
  <c r="S961" i="52"/>
  <c r="T961" i="52"/>
  <c r="Q961" i="52"/>
  <c r="R961" i="52"/>
  <c r="B961" i="52"/>
  <c r="P961" i="52"/>
  <c r="S959" i="52"/>
  <c r="T959" i="52"/>
  <c r="Q959" i="52"/>
  <c r="R959" i="52"/>
  <c r="B959" i="52"/>
  <c r="P959" i="52"/>
  <c r="S957" i="52"/>
  <c r="T957" i="52"/>
  <c r="Q957" i="52"/>
  <c r="R957" i="52"/>
  <c r="B957" i="52"/>
  <c r="P957" i="52"/>
  <c r="S955" i="52"/>
  <c r="T955" i="52"/>
  <c r="Q955" i="52"/>
  <c r="R955" i="52"/>
  <c r="B955" i="52"/>
  <c r="P955" i="52"/>
  <c r="S953" i="52"/>
  <c r="T953" i="52"/>
  <c r="Q953" i="52"/>
  <c r="R953" i="52"/>
  <c r="B953" i="52"/>
  <c r="P953" i="52"/>
  <c r="S951" i="52"/>
  <c r="T951" i="52"/>
  <c r="Q951" i="52"/>
  <c r="R951" i="52"/>
  <c r="B951" i="52"/>
  <c r="P951" i="52"/>
  <c r="S949" i="52"/>
  <c r="T949" i="52"/>
  <c r="Q949" i="52"/>
  <c r="R949" i="52"/>
  <c r="B949" i="52"/>
  <c r="P949" i="52"/>
  <c r="S947" i="52"/>
  <c r="T947" i="52"/>
  <c r="Q947" i="52"/>
  <c r="R947" i="52"/>
  <c r="B947" i="52"/>
  <c r="P947" i="52"/>
  <c r="S945" i="52"/>
  <c r="T945" i="52"/>
  <c r="Q945" i="52"/>
  <c r="R945" i="52"/>
  <c r="B945" i="52"/>
  <c r="P945" i="52"/>
  <c r="S943" i="52"/>
  <c r="T943" i="52"/>
  <c r="Q943" i="52"/>
  <c r="R943" i="52"/>
  <c r="B943" i="52"/>
  <c r="P943" i="52"/>
  <c r="S941" i="52"/>
  <c r="T941" i="52"/>
  <c r="Q941" i="52"/>
  <c r="R941" i="52"/>
  <c r="B941" i="52"/>
  <c r="P941" i="52"/>
  <c r="S939" i="52"/>
  <c r="T939" i="52"/>
  <c r="Q939" i="52"/>
  <c r="R939" i="52"/>
  <c r="B939" i="52"/>
  <c r="P939" i="52"/>
  <c r="S937" i="52"/>
  <c r="T937" i="52"/>
  <c r="Q937" i="52"/>
  <c r="R937" i="52"/>
  <c r="B937" i="52"/>
  <c r="P937" i="52"/>
  <c r="S935" i="52"/>
  <c r="T935" i="52"/>
  <c r="Q935" i="52"/>
  <c r="R935" i="52"/>
  <c r="B935" i="52"/>
  <c r="P935" i="52"/>
  <c r="S933" i="52"/>
  <c r="T933" i="52"/>
  <c r="Q933" i="52"/>
  <c r="R933" i="52"/>
  <c r="B933" i="52"/>
  <c r="P933" i="52"/>
  <c r="S931" i="52"/>
  <c r="T931" i="52"/>
  <c r="Q931" i="52"/>
  <c r="R931" i="52"/>
  <c r="B931" i="52"/>
  <c r="P931" i="52"/>
  <c r="S929" i="52"/>
  <c r="T929" i="52"/>
  <c r="Q929" i="52"/>
  <c r="R929" i="52"/>
  <c r="B929" i="52"/>
  <c r="P929" i="52"/>
  <c r="S927" i="52"/>
  <c r="T927" i="52"/>
  <c r="Q927" i="52"/>
  <c r="R927" i="52"/>
  <c r="B927" i="52"/>
  <c r="P927" i="52"/>
  <c r="S925" i="52"/>
  <c r="T925" i="52"/>
  <c r="Q925" i="52"/>
  <c r="R925" i="52"/>
  <c r="B925" i="52"/>
  <c r="P925" i="52"/>
  <c r="S923" i="52"/>
  <c r="T923" i="52"/>
  <c r="Q923" i="52"/>
  <c r="R923" i="52"/>
  <c r="B923" i="52"/>
  <c r="P923" i="52"/>
  <c r="S921" i="52"/>
  <c r="T921" i="52"/>
  <c r="Q921" i="52"/>
  <c r="R921" i="52"/>
  <c r="B921" i="52"/>
  <c r="P921" i="52"/>
  <c r="S919" i="52"/>
  <c r="T919" i="52"/>
  <c r="Q919" i="52"/>
  <c r="R919" i="52"/>
  <c r="B919" i="52"/>
  <c r="P919" i="52"/>
  <c r="S917" i="52"/>
  <c r="T917" i="52"/>
  <c r="Q917" i="52"/>
  <c r="R917" i="52"/>
  <c r="B917" i="52"/>
  <c r="P917" i="52"/>
  <c r="S915" i="52"/>
  <c r="T915" i="52"/>
  <c r="Q915" i="52"/>
  <c r="R915" i="52"/>
  <c r="B915" i="52"/>
  <c r="P915" i="52"/>
  <c r="S913" i="52"/>
  <c r="T913" i="52"/>
  <c r="Q913" i="52"/>
  <c r="R913" i="52"/>
  <c r="B913" i="52"/>
  <c r="P913" i="52"/>
  <c r="S911" i="52"/>
  <c r="T911" i="52"/>
  <c r="Q911" i="52"/>
  <c r="R911" i="52"/>
  <c r="B911" i="52"/>
  <c r="P911" i="52"/>
  <c r="S909" i="52"/>
  <c r="T909" i="52"/>
  <c r="Q909" i="52"/>
  <c r="R909" i="52"/>
  <c r="B909" i="52"/>
  <c r="P909" i="52"/>
  <c r="S907" i="52"/>
  <c r="T907" i="52"/>
  <c r="Q907" i="52"/>
  <c r="R907" i="52"/>
  <c r="B907" i="52"/>
  <c r="P907" i="52"/>
  <c r="S905" i="52"/>
  <c r="T905" i="52"/>
  <c r="Q905" i="52"/>
  <c r="R905" i="52"/>
  <c r="B905" i="52"/>
  <c r="P905" i="52"/>
  <c r="S903" i="52"/>
  <c r="T903" i="52"/>
  <c r="Q903" i="52"/>
  <c r="R903" i="52"/>
  <c r="B903" i="52"/>
  <c r="P903" i="52"/>
  <c r="S901" i="52"/>
  <c r="T901" i="52"/>
  <c r="Q901" i="52"/>
  <c r="R901" i="52"/>
  <c r="B901" i="52"/>
  <c r="P901" i="52"/>
  <c r="S899" i="52"/>
  <c r="T899" i="52"/>
  <c r="Q899" i="52"/>
  <c r="R899" i="52"/>
  <c r="B899" i="52"/>
  <c r="P899" i="52"/>
  <c r="S897" i="52"/>
  <c r="T897" i="52"/>
  <c r="Q897" i="52"/>
  <c r="R897" i="52"/>
  <c r="B897" i="52"/>
  <c r="P897" i="52"/>
  <c r="S895" i="52"/>
  <c r="T895" i="52"/>
  <c r="Q895" i="52"/>
  <c r="R895" i="52"/>
  <c r="B895" i="52"/>
  <c r="P895" i="52"/>
  <c r="S893" i="52"/>
  <c r="T893" i="52"/>
  <c r="Q893" i="52"/>
  <c r="R893" i="52"/>
  <c r="B893" i="52"/>
  <c r="P893" i="52"/>
  <c r="S891" i="52"/>
  <c r="T891" i="52"/>
  <c r="Q891" i="52"/>
  <c r="R891" i="52"/>
  <c r="B891" i="52"/>
  <c r="P891" i="52"/>
  <c r="S889" i="52"/>
  <c r="T889" i="52"/>
  <c r="Q889" i="52"/>
  <c r="R889" i="52"/>
  <c r="B889" i="52"/>
  <c r="P889" i="52"/>
  <c r="S887" i="52"/>
  <c r="T887" i="52"/>
  <c r="Q887" i="52"/>
  <c r="R887" i="52"/>
  <c r="B887" i="52"/>
  <c r="P887" i="52"/>
  <c r="S885" i="52"/>
  <c r="T885" i="52"/>
  <c r="Q885" i="52"/>
  <c r="R885" i="52"/>
  <c r="B885" i="52"/>
  <c r="P885" i="52"/>
  <c r="S883" i="52"/>
  <c r="T883" i="52"/>
  <c r="Q883" i="52"/>
  <c r="R883" i="52"/>
  <c r="B883" i="52"/>
  <c r="P883" i="52"/>
  <c r="S881" i="52"/>
  <c r="T881" i="52"/>
  <c r="Q881" i="52"/>
  <c r="R881" i="52"/>
  <c r="B881" i="52"/>
  <c r="P881" i="52"/>
  <c r="S879" i="52"/>
  <c r="T879" i="52"/>
  <c r="Q879" i="52"/>
  <c r="R879" i="52"/>
  <c r="B879" i="52"/>
  <c r="P879" i="52"/>
  <c r="S877" i="52"/>
  <c r="T877" i="52"/>
  <c r="Q877" i="52"/>
  <c r="R877" i="52"/>
  <c r="B877" i="52"/>
  <c r="P877" i="52"/>
  <c r="S875" i="52"/>
  <c r="T875" i="52"/>
  <c r="Q875" i="52"/>
  <c r="R875" i="52"/>
  <c r="B875" i="52"/>
  <c r="P875" i="52"/>
  <c r="S873" i="52"/>
  <c r="T873" i="52"/>
  <c r="Q873" i="52"/>
  <c r="R873" i="52"/>
  <c r="B873" i="52"/>
  <c r="P873" i="52"/>
  <c r="S871" i="52"/>
  <c r="T871" i="52"/>
  <c r="Q871" i="52"/>
  <c r="R871" i="52"/>
  <c r="B871" i="52"/>
  <c r="P871" i="52"/>
  <c r="S869" i="52"/>
  <c r="T869" i="52"/>
  <c r="Q869" i="52"/>
  <c r="R869" i="52"/>
  <c r="B869" i="52"/>
  <c r="P869" i="52"/>
  <c r="S867" i="52"/>
  <c r="T867" i="52"/>
  <c r="Q867" i="52"/>
  <c r="R867" i="52"/>
  <c r="B867" i="52"/>
  <c r="P867" i="52"/>
  <c r="S865" i="52"/>
  <c r="T865" i="52"/>
  <c r="Q865" i="52"/>
  <c r="R865" i="52"/>
  <c r="B865" i="52"/>
  <c r="P865" i="52"/>
  <c r="S863" i="52"/>
  <c r="T863" i="52"/>
  <c r="Q863" i="52"/>
  <c r="R863" i="52"/>
  <c r="B863" i="52"/>
  <c r="P863" i="52"/>
  <c r="S861" i="52"/>
  <c r="T861" i="52"/>
  <c r="Q861" i="52"/>
  <c r="R861" i="52"/>
  <c r="B861" i="52"/>
  <c r="P861" i="52"/>
  <c r="S859" i="52"/>
  <c r="T859" i="52"/>
  <c r="Q859" i="52"/>
  <c r="R859" i="52"/>
  <c r="B859" i="52"/>
  <c r="P859" i="52"/>
  <c r="S857" i="52"/>
  <c r="T857" i="52"/>
  <c r="Q857" i="52"/>
  <c r="R857" i="52"/>
  <c r="B857" i="52"/>
  <c r="P857" i="52"/>
  <c r="S855" i="52"/>
  <c r="T855" i="52"/>
  <c r="Q855" i="52"/>
  <c r="R855" i="52"/>
  <c r="B855" i="52"/>
  <c r="P855" i="52"/>
  <c r="S853" i="52"/>
  <c r="T853" i="52"/>
  <c r="Q853" i="52"/>
  <c r="R853" i="52"/>
  <c r="B853" i="52"/>
  <c r="P853" i="52"/>
  <c r="S851" i="52"/>
  <c r="T851" i="52"/>
  <c r="Q851" i="52"/>
  <c r="R851" i="52"/>
  <c r="B851" i="52"/>
  <c r="P851" i="52"/>
  <c r="S849" i="52"/>
  <c r="T849" i="52"/>
  <c r="Q849" i="52"/>
  <c r="R849" i="52"/>
  <c r="B849" i="52"/>
  <c r="P849" i="52"/>
  <c r="S847" i="52"/>
  <c r="T847" i="52"/>
  <c r="Q847" i="52"/>
  <c r="R847" i="52"/>
  <c r="B847" i="52"/>
  <c r="P847" i="52"/>
  <c r="S845" i="52"/>
  <c r="T845" i="52"/>
  <c r="Q845" i="52"/>
  <c r="R845" i="52"/>
  <c r="B845" i="52"/>
  <c r="P845" i="52"/>
  <c r="S843" i="52"/>
  <c r="T843" i="52"/>
  <c r="Q843" i="52"/>
  <c r="R843" i="52"/>
  <c r="B843" i="52"/>
  <c r="P843" i="52"/>
  <c r="S841" i="52"/>
  <c r="T841" i="52"/>
  <c r="Q841" i="52"/>
  <c r="R841" i="52"/>
  <c r="B841" i="52"/>
  <c r="P841" i="52"/>
  <c r="S839" i="52"/>
  <c r="T839" i="52"/>
  <c r="Q839" i="52"/>
  <c r="R839" i="52"/>
  <c r="B839" i="52"/>
  <c r="P839" i="52"/>
  <c r="S837" i="52"/>
  <c r="T837" i="52"/>
  <c r="Q837" i="52"/>
  <c r="R837" i="52"/>
  <c r="B837" i="52"/>
  <c r="P837" i="52"/>
  <c r="S835" i="52"/>
  <c r="T835" i="52"/>
  <c r="Q835" i="52"/>
  <c r="R835" i="52"/>
  <c r="B835" i="52"/>
  <c r="P835" i="52"/>
  <c r="S833" i="52"/>
  <c r="T833" i="52"/>
  <c r="Q833" i="52"/>
  <c r="R833" i="52"/>
  <c r="B833" i="52"/>
  <c r="P833" i="52"/>
  <c r="S831" i="52"/>
  <c r="T831" i="52"/>
  <c r="Q831" i="52"/>
  <c r="R831" i="52"/>
  <c r="B831" i="52"/>
  <c r="P831" i="52"/>
  <c r="S829" i="52"/>
  <c r="T829" i="52"/>
  <c r="Q829" i="52"/>
  <c r="R829" i="52"/>
  <c r="B829" i="52"/>
  <c r="P829" i="52"/>
  <c r="S827" i="52"/>
  <c r="T827" i="52"/>
  <c r="Q827" i="52"/>
  <c r="R827" i="52"/>
  <c r="B827" i="52"/>
  <c r="P827" i="52"/>
  <c r="S825" i="52"/>
  <c r="T825" i="52"/>
  <c r="Q825" i="52"/>
  <c r="R825" i="52"/>
  <c r="B825" i="52"/>
  <c r="P825" i="52"/>
  <c r="S823" i="52"/>
  <c r="T823" i="52"/>
  <c r="Q823" i="52"/>
  <c r="R823" i="52"/>
  <c r="B823" i="52"/>
  <c r="P823" i="52"/>
  <c r="S821" i="52"/>
  <c r="T821" i="52"/>
  <c r="Q821" i="52"/>
  <c r="R821" i="52"/>
  <c r="B821" i="52"/>
  <c r="P821" i="52"/>
  <c r="S819" i="52"/>
  <c r="T819" i="52"/>
  <c r="Q819" i="52"/>
  <c r="R819" i="52"/>
  <c r="B819" i="52"/>
  <c r="P819" i="52"/>
  <c r="S817" i="52"/>
  <c r="T817" i="52"/>
  <c r="Q817" i="52"/>
  <c r="R817" i="52"/>
  <c r="B817" i="52"/>
  <c r="P817" i="52"/>
  <c r="S815" i="52"/>
  <c r="T815" i="52"/>
  <c r="Q815" i="52"/>
  <c r="R815" i="52"/>
  <c r="B815" i="52"/>
  <c r="P815" i="52"/>
  <c r="S813" i="52"/>
  <c r="T813" i="52"/>
  <c r="Q813" i="52"/>
  <c r="R813" i="52"/>
  <c r="B813" i="52"/>
  <c r="P813" i="52"/>
  <c r="S811" i="52"/>
  <c r="T811" i="52"/>
  <c r="Q811" i="52"/>
  <c r="R811" i="52"/>
  <c r="B811" i="52"/>
  <c r="P811" i="52"/>
  <c r="S809" i="52"/>
  <c r="T809" i="52"/>
  <c r="Q809" i="52"/>
  <c r="R809" i="52"/>
  <c r="B809" i="52"/>
  <c r="P809" i="52"/>
  <c r="S807" i="52"/>
  <c r="T807" i="52"/>
  <c r="Q807" i="52"/>
  <c r="R807" i="52"/>
  <c r="B807" i="52"/>
  <c r="P807" i="52"/>
  <c r="S805" i="52"/>
  <c r="T805" i="52"/>
  <c r="Q805" i="52"/>
  <c r="R805" i="52"/>
  <c r="B805" i="52"/>
  <c r="P805" i="52"/>
  <c r="S803" i="52"/>
  <c r="T803" i="52"/>
  <c r="Q803" i="52"/>
  <c r="R803" i="52"/>
  <c r="B803" i="52"/>
  <c r="P803" i="52"/>
  <c r="S801" i="52"/>
  <c r="T801" i="52"/>
  <c r="Q801" i="52"/>
  <c r="R801" i="52"/>
  <c r="B801" i="52"/>
  <c r="P801" i="52"/>
  <c r="S799" i="52"/>
  <c r="T799" i="52"/>
  <c r="Q799" i="52"/>
  <c r="R799" i="52"/>
  <c r="B799" i="52"/>
  <c r="P799" i="52"/>
  <c r="S797" i="52"/>
  <c r="T797" i="52"/>
  <c r="Q797" i="52"/>
  <c r="R797" i="52"/>
  <c r="B797" i="52"/>
  <c r="P797" i="52"/>
  <c r="S795" i="52"/>
  <c r="T795" i="52"/>
  <c r="Q795" i="52"/>
  <c r="R795" i="52"/>
  <c r="B795" i="52"/>
  <c r="P795" i="52"/>
  <c r="S793" i="52"/>
  <c r="T793" i="52"/>
  <c r="Q793" i="52"/>
  <c r="R793" i="52"/>
  <c r="B793" i="52"/>
  <c r="P793" i="52"/>
  <c r="S791" i="52"/>
  <c r="T791" i="52"/>
  <c r="Q791" i="52"/>
  <c r="R791" i="52"/>
  <c r="B791" i="52"/>
  <c r="P791" i="52"/>
  <c r="S789" i="52"/>
  <c r="T789" i="52"/>
  <c r="Q789" i="52"/>
  <c r="R789" i="52"/>
  <c r="B789" i="52"/>
  <c r="P789" i="52"/>
  <c r="S787" i="52"/>
  <c r="T787" i="52"/>
  <c r="Q787" i="52"/>
  <c r="R787" i="52"/>
  <c r="B787" i="52"/>
  <c r="P787" i="52"/>
  <c r="S785" i="52"/>
  <c r="T785" i="52"/>
  <c r="Q785" i="52"/>
  <c r="R785" i="52"/>
  <c r="B785" i="52"/>
  <c r="P785" i="52"/>
  <c r="S783" i="52"/>
  <c r="T783" i="52"/>
  <c r="Q783" i="52"/>
  <c r="R783" i="52"/>
  <c r="B783" i="52"/>
  <c r="P783" i="52"/>
  <c r="S781" i="52"/>
  <c r="T781" i="52"/>
  <c r="Q781" i="52"/>
  <c r="R781" i="52"/>
  <c r="B781" i="52"/>
  <c r="P781" i="52"/>
  <c r="S779" i="52"/>
  <c r="T779" i="52"/>
  <c r="Q779" i="52"/>
  <c r="R779" i="52"/>
  <c r="B779" i="52"/>
  <c r="P779" i="52"/>
  <c r="S777" i="52"/>
  <c r="T777" i="52"/>
  <c r="Q777" i="52"/>
  <c r="R777" i="52"/>
  <c r="B777" i="52"/>
  <c r="P777" i="52"/>
  <c r="S775" i="52"/>
  <c r="T775" i="52"/>
  <c r="Q775" i="52"/>
  <c r="R775" i="52"/>
  <c r="B775" i="52"/>
  <c r="P775" i="52"/>
  <c r="S697" i="52"/>
  <c r="T697" i="52"/>
  <c r="Q697" i="52"/>
  <c r="R697" i="52"/>
  <c r="B697" i="52"/>
  <c r="P697" i="52"/>
  <c r="S695" i="52"/>
  <c r="T695" i="52"/>
  <c r="Q695" i="52"/>
  <c r="R695" i="52"/>
  <c r="P695" i="52"/>
  <c r="B695" i="52"/>
  <c r="S693" i="52"/>
  <c r="T693" i="52"/>
  <c r="Q693" i="52"/>
  <c r="R693" i="52"/>
  <c r="B693" i="52"/>
  <c r="P693" i="52"/>
  <c r="S691" i="52"/>
  <c r="T691" i="52"/>
  <c r="Q691" i="52"/>
  <c r="R691" i="52"/>
  <c r="P691" i="52"/>
  <c r="B691" i="52"/>
  <c r="S689" i="52"/>
  <c r="T689" i="52"/>
  <c r="Q689" i="52"/>
  <c r="R689" i="52"/>
  <c r="B689" i="52"/>
  <c r="P689" i="52"/>
  <c r="S687" i="52"/>
  <c r="T687" i="52"/>
  <c r="Q687" i="52"/>
  <c r="R687" i="52"/>
  <c r="P687" i="52"/>
  <c r="B687" i="52"/>
  <c r="S493" i="52"/>
  <c r="T493" i="52"/>
  <c r="Q493" i="52"/>
  <c r="R493" i="52"/>
  <c r="B493" i="52"/>
  <c r="P493" i="52"/>
  <c r="S491" i="52"/>
  <c r="T491" i="52"/>
  <c r="Q491" i="52"/>
  <c r="R491" i="52"/>
  <c r="B491" i="52"/>
  <c r="P491" i="52"/>
  <c r="S489" i="52"/>
  <c r="T489" i="52"/>
  <c r="Q489" i="52"/>
  <c r="R489" i="52"/>
  <c r="B489" i="52"/>
  <c r="P489" i="52"/>
  <c r="S487" i="52"/>
  <c r="T487" i="52"/>
  <c r="Q487" i="52"/>
  <c r="R487" i="52"/>
  <c r="B487" i="52"/>
  <c r="P487" i="52"/>
  <c r="S485" i="52"/>
  <c r="T485" i="52"/>
  <c r="Q485" i="52"/>
  <c r="R485" i="52"/>
  <c r="B485" i="52"/>
  <c r="P485" i="52"/>
  <c r="S483" i="52"/>
  <c r="T483" i="52"/>
  <c r="Q483" i="52"/>
  <c r="R483" i="52"/>
  <c r="B483" i="52"/>
  <c r="P483" i="52"/>
  <c r="B1055" i="52"/>
  <c r="P1055" i="52"/>
  <c r="B1063" i="52"/>
  <c r="P1063" i="52"/>
  <c r="S733" i="52"/>
  <c r="T733" i="52"/>
  <c r="Q733" i="52"/>
  <c r="R733" i="52"/>
  <c r="B733" i="52"/>
  <c r="P733" i="52"/>
  <c r="S731" i="52"/>
  <c r="T731" i="52"/>
  <c r="Q731" i="52"/>
  <c r="R731" i="52"/>
  <c r="B731" i="52"/>
  <c r="P731" i="52"/>
  <c r="S729" i="52"/>
  <c r="T729" i="52"/>
  <c r="Q729" i="52"/>
  <c r="R729" i="52"/>
  <c r="B729" i="52"/>
  <c r="P729" i="52"/>
  <c r="S727" i="52"/>
  <c r="T727" i="52"/>
  <c r="Q727" i="52"/>
  <c r="R727" i="52"/>
  <c r="B727" i="52"/>
  <c r="P727" i="52"/>
  <c r="S725" i="52"/>
  <c r="T725" i="52"/>
  <c r="Q725" i="52"/>
  <c r="R725" i="52"/>
  <c r="B725" i="52"/>
  <c r="P725" i="52"/>
  <c r="S723" i="52"/>
  <c r="T723" i="52"/>
  <c r="Q723" i="52"/>
  <c r="R723" i="52"/>
  <c r="B723" i="52"/>
  <c r="P723" i="52"/>
  <c r="S721" i="52"/>
  <c r="T721" i="52"/>
  <c r="Q721" i="52"/>
  <c r="R721" i="52"/>
  <c r="B721" i="52"/>
  <c r="P721" i="52"/>
  <c r="S719" i="52"/>
  <c r="T719" i="52"/>
  <c r="Q719" i="52"/>
  <c r="R719" i="52"/>
  <c r="B719" i="52"/>
  <c r="P719" i="52"/>
  <c r="S717" i="52"/>
  <c r="T717" i="52"/>
  <c r="Q717" i="52"/>
  <c r="R717" i="52"/>
  <c r="B717" i="52"/>
  <c r="P717" i="52"/>
  <c r="S715" i="52"/>
  <c r="T715" i="52"/>
  <c r="Q715" i="52"/>
  <c r="R715" i="52"/>
  <c r="B715" i="52"/>
  <c r="P715" i="52"/>
  <c r="S713" i="52"/>
  <c r="T713" i="52"/>
  <c r="Q713" i="52"/>
  <c r="R713" i="52"/>
  <c r="B713" i="52"/>
  <c r="P713" i="52"/>
  <c r="S711" i="52"/>
  <c r="T711" i="52"/>
  <c r="Q711" i="52"/>
  <c r="R711" i="52"/>
  <c r="B711" i="52"/>
  <c r="P711" i="52"/>
  <c r="S709" i="52"/>
  <c r="T709" i="52"/>
  <c r="Q709" i="52"/>
  <c r="R709" i="52"/>
  <c r="B709" i="52"/>
  <c r="P709" i="52"/>
  <c r="S707" i="52"/>
  <c r="T707" i="52"/>
  <c r="Q707" i="52"/>
  <c r="R707" i="52"/>
  <c r="B707" i="52"/>
  <c r="P707" i="52"/>
  <c r="S705" i="52"/>
  <c r="T705" i="52"/>
  <c r="Q705" i="52"/>
  <c r="R705" i="52"/>
  <c r="B705" i="52"/>
  <c r="P705" i="52"/>
  <c r="S703" i="52"/>
  <c r="T703" i="52"/>
  <c r="Q703" i="52"/>
  <c r="R703" i="52"/>
  <c r="B703" i="52"/>
  <c r="P703" i="52"/>
  <c r="S701" i="52"/>
  <c r="T701" i="52"/>
  <c r="Q701" i="52"/>
  <c r="R701" i="52"/>
  <c r="B701" i="52"/>
  <c r="P701" i="52"/>
  <c r="S699" i="52"/>
  <c r="T699" i="52"/>
  <c r="Q699" i="52"/>
  <c r="R699" i="52"/>
  <c r="B699" i="52"/>
  <c r="P699" i="52"/>
  <c r="S685" i="52"/>
  <c r="T685" i="52"/>
  <c r="Q685" i="52"/>
  <c r="R685" i="52"/>
  <c r="B685" i="52"/>
  <c r="P685" i="52"/>
  <c r="S683" i="52"/>
  <c r="T683" i="52"/>
  <c r="Q683" i="52"/>
  <c r="R683" i="52"/>
  <c r="B683" i="52"/>
  <c r="P683" i="52"/>
  <c r="S681" i="52"/>
  <c r="T681" i="52"/>
  <c r="Q681" i="52"/>
  <c r="R681" i="52"/>
  <c r="B681" i="52"/>
  <c r="P681" i="52"/>
  <c r="S679" i="52"/>
  <c r="T679" i="52"/>
  <c r="Q679" i="52"/>
  <c r="R679" i="52"/>
  <c r="B679" i="52"/>
  <c r="P679" i="52"/>
  <c r="S677" i="52"/>
  <c r="T677" i="52"/>
  <c r="Q677" i="52"/>
  <c r="R677" i="52"/>
  <c r="B677" i="52"/>
  <c r="P677" i="52"/>
  <c r="S675" i="52"/>
  <c r="T675" i="52"/>
  <c r="Q675" i="52"/>
  <c r="R675" i="52"/>
  <c r="B675" i="52"/>
  <c r="P675" i="52"/>
  <c r="B1061" i="52"/>
  <c r="P1061" i="52"/>
  <c r="B1059" i="52"/>
  <c r="P1059" i="52"/>
  <c r="B1053" i="52"/>
  <c r="P1053" i="52"/>
  <c r="B1049" i="52"/>
  <c r="P1049" i="52"/>
  <c r="B1057" i="52"/>
  <c r="P1057" i="52"/>
  <c r="S673" i="52"/>
  <c r="T673" i="52"/>
  <c r="Q673" i="52"/>
  <c r="R673" i="52"/>
  <c r="B673" i="52"/>
  <c r="P673" i="52"/>
  <c r="S671" i="52"/>
  <c r="T671" i="52"/>
  <c r="Q671" i="52"/>
  <c r="R671" i="52"/>
  <c r="B671" i="52"/>
  <c r="P671" i="52"/>
  <c r="S669" i="52"/>
  <c r="T669" i="52"/>
  <c r="Q669" i="52"/>
  <c r="R669" i="52"/>
  <c r="B669" i="52"/>
  <c r="P669" i="52"/>
  <c r="S667" i="52"/>
  <c r="T667" i="52"/>
  <c r="Q667" i="52"/>
  <c r="R667" i="52"/>
  <c r="B667" i="52"/>
  <c r="P667" i="52"/>
  <c r="S665" i="52"/>
  <c r="T665" i="52"/>
  <c r="Q665" i="52"/>
  <c r="R665" i="52"/>
  <c r="B665" i="52"/>
  <c r="P665" i="52"/>
  <c r="S663" i="52"/>
  <c r="T663" i="52"/>
  <c r="Q663" i="52"/>
  <c r="R663" i="52"/>
  <c r="B663" i="52"/>
  <c r="P663" i="52"/>
  <c r="S661" i="52"/>
  <c r="T661" i="52"/>
  <c r="Q661" i="52"/>
  <c r="R661" i="52"/>
  <c r="B661" i="52"/>
  <c r="P661" i="52"/>
  <c r="S659" i="52"/>
  <c r="T659" i="52"/>
  <c r="Q659" i="52"/>
  <c r="R659" i="52"/>
  <c r="B659" i="52"/>
  <c r="P659" i="52"/>
  <c r="S657" i="52"/>
  <c r="T657" i="52"/>
  <c r="Q657" i="52"/>
  <c r="R657" i="52"/>
  <c r="B657" i="52"/>
  <c r="P657" i="52"/>
  <c r="S655" i="52"/>
  <c r="T655" i="52"/>
  <c r="Q655" i="52"/>
  <c r="R655" i="52"/>
  <c r="B655" i="52"/>
  <c r="P655" i="52"/>
  <c r="S653" i="52"/>
  <c r="T653" i="52"/>
  <c r="Q653" i="52"/>
  <c r="R653" i="52"/>
  <c r="B653" i="52"/>
  <c r="P653" i="52"/>
  <c r="S651" i="52"/>
  <c r="T651" i="52"/>
  <c r="Q651" i="52"/>
  <c r="R651" i="52"/>
  <c r="B651" i="52"/>
  <c r="P651" i="52"/>
  <c r="S649" i="52"/>
  <c r="T649" i="52"/>
  <c r="Q649" i="52"/>
  <c r="R649" i="52"/>
  <c r="B649" i="52"/>
  <c r="P649" i="52"/>
  <c r="S647" i="52"/>
  <c r="T647" i="52"/>
  <c r="Q647" i="52"/>
  <c r="R647" i="52"/>
  <c r="B647" i="52"/>
  <c r="P647" i="52"/>
  <c r="S645" i="52"/>
  <c r="T645" i="52"/>
  <c r="Q645" i="52"/>
  <c r="R645" i="52"/>
  <c r="B645" i="52"/>
  <c r="P645" i="52"/>
  <c r="S643" i="52"/>
  <c r="T643" i="52"/>
  <c r="Q643" i="52"/>
  <c r="R643" i="52"/>
  <c r="B643" i="52"/>
  <c r="P643" i="52"/>
  <c r="S641" i="52"/>
  <c r="T641" i="52"/>
  <c r="Q641" i="52"/>
  <c r="R641" i="52"/>
  <c r="B641" i="52"/>
  <c r="P641" i="52"/>
  <c r="S639" i="52"/>
  <c r="T639" i="52"/>
  <c r="Q639" i="52"/>
  <c r="R639" i="52"/>
  <c r="B639" i="52"/>
  <c r="P639" i="52"/>
  <c r="S637" i="52"/>
  <c r="T637" i="52"/>
  <c r="Q637" i="52"/>
  <c r="R637" i="52"/>
  <c r="B637" i="52"/>
  <c r="P637" i="52"/>
  <c r="S635" i="52"/>
  <c r="T635" i="52"/>
  <c r="Q635" i="52"/>
  <c r="R635" i="52"/>
  <c r="B635" i="52"/>
  <c r="P635" i="52"/>
  <c r="S633" i="52"/>
  <c r="T633" i="52"/>
  <c r="Q633" i="52"/>
  <c r="R633" i="52"/>
  <c r="B633" i="52"/>
  <c r="P633" i="52"/>
  <c r="S631" i="52"/>
  <c r="T631" i="52"/>
  <c r="Q631" i="52"/>
  <c r="R631" i="52"/>
  <c r="B631" i="52"/>
  <c r="P631" i="52"/>
  <c r="S629" i="52"/>
  <c r="T629" i="52"/>
  <c r="Q629" i="52"/>
  <c r="R629" i="52"/>
  <c r="B629" i="52"/>
  <c r="P629" i="52"/>
  <c r="S627" i="52"/>
  <c r="T627" i="52"/>
  <c r="Q627" i="52"/>
  <c r="R627" i="52"/>
  <c r="B627" i="52"/>
  <c r="P627" i="52"/>
  <c r="S625" i="52"/>
  <c r="T625" i="52"/>
  <c r="Q625" i="52"/>
  <c r="R625" i="52"/>
  <c r="B625" i="52"/>
  <c r="P625" i="52"/>
  <c r="S623" i="52"/>
  <c r="T623" i="52"/>
  <c r="Q623" i="52"/>
  <c r="R623" i="52"/>
  <c r="B623" i="52"/>
  <c r="P623" i="52"/>
  <c r="S621" i="52"/>
  <c r="T621" i="52"/>
  <c r="Q621" i="52"/>
  <c r="R621" i="52"/>
  <c r="B621" i="52"/>
  <c r="P621" i="52"/>
  <c r="S619" i="52"/>
  <c r="T619" i="52"/>
  <c r="Q619" i="52"/>
  <c r="R619" i="52"/>
  <c r="B619" i="52"/>
  <c r="P619" i="52"/>
  <c r="S617" i="52"/>
  <c r="T617" i="52"/>
  <c r="Q617" i="52"/>
  <c r="R617" i="52"/>
  <c r="B617" i="52"/>
  <c r="P617" i="52"/>
  <c r="S615" i="52"/>
  <c r="T615" i="52"/>
  <c r="Q615" i="52"/>
  <c r="R615" i="52"/>
  <c r="B615" i="52"/>
  <c r="P615" i="52"/>
  <c r="S613" i="52"/>
  <c r="T613" i="52"/>
  <c r="Q613" i="52"/>
  <c r="R613" i="52"/>
  <c r="B613" i="52"/>
  <c r="P613" i="52"/>
  <c r="S611" i="52"/>
  <c r="T611" i="52"/>
  <c r="Q611" i="52"/>
  <c r="R611" i="52"/>
  <c r="B611" i="52"/>
  <c r="P611" i="52"/>
  <c r="S609" i="52"/>
  <c r="T609" i="52"/>
  <c r="Q609" i="52"/>
  <c r="R609" i="52"/>
  <c r="B609" i="52"/>
  <c r="P609" i="52"/>
  <c r="S607" i="52"/>
  <c r="T607" i="52"/>
  <c r="Q607" i="52"/>
  <c r="R607" i="52"/>
  <c r="B607" i="52"/>
  <c r="P607" i="52"/>
  <c r="S605" i="52"/>
  <c r="T605" i="52"/>
  <c r="Q605" i="52"/>
  <c r="R605" i="52"/>
  <c r="B605" i="52"/>
  <c r="P605" i="52"/>
  <c r="S603" i="52"/>
  <c r="T603" i="52"/>
  <c r="Q603" i="52"/>
  <c r="R603" i="52"/>
  <c r="B603" i="52"/>
  <c r="P603" i="52"/>
  <c r="S601" i="52"/>
  <c r="T601" i="52"/>
  <c r="Q601" i="52"/>
  <c r="R601" i="52"/>
  <c r="B601" i="52"/>
  <c r="P601" i="52"/>
  <c r="S599" i="52"/>
  <c r="T599" i="52"/>
  <c r="Q599" i="52"/>
  <c r="R599" i="52"/>
  <c r="B599" i="52"/>
  <c r="P599" i="52"/>
  <c r="S597" i="52"/>
  <c r="T597" i="52"/>
  <c r="Q597" i="52"/>
  <c r="R597" i="52"/>
  <c r="B597" i="52"/>
  <c r="P597" i="52"/>
  <c r="S595" i="52"/>
  <c r="T595" i="52"/>
  <c r="Q595" i="52"/>
  <c r="R595" i="52"/>
  <c r="B595" i="52"/>
  <c r="P595" i="52"/>
  <c r="S593" i="52"/>
  <c r="T593" i="52"/>
  <c r="Q593" i="52"/>
  <c r="R593" i="52"/>
  <c r="B593" i="52"/>
  <c r="P593" i="52"/>
  <c r="S591" i="52"/>
  <c r="T591" i="52"/>
  <c r="Q591" i="52"/>
  <c r="R591" i="52"/>
  <c r="B591" i="52"/>
  <c r="P591" i="52"/>
  <c r="S589" i="52"/>
  <c r="T589" i="52"/>
  <c r="Q589" i="52"/>
  <c r="R589" i="52"/>
  <c r="B589" i="52"/>
  <c r="P589" i="52"/>
  <c r="S587" i="52"/>
  <c r="T587" i="52"/>
  <c r="Q587" i="52"/>
  <c r="R587" i="52"/>
  <c r="B587" i="52"/>
  <c r="P587" i="52"/>
  <c r="S585" i="52"/>
  <c r="T585" i="52"/>
  <c r="Q585" i="52"/>
  <c r="R585" i="52"/>
  <c r="B585" i="52"/>
  <c r="P585" i="52"/>
  <c r="S583" i="52"/>
  <c r="T583" i="52"/>
  <c r="Q583" i="52"/>
  <c r="R583" i="52"/>
  <c r="B583" i="52"/>
  <c r="P583" i="52"/>
  <c r="S581" i="52"/>
  <c r="T581" i="52"/>
  <c r="Q581" i="52"/>
  <c r="R581" i="52"/>
  <c r="B581" i="52"/>
  <c r="P581" i="52"/>
  <c r="S579" i="52"/>
  <c r="T579" i="52"/>
  <c r="Q579" i="52"/>
  <c r="R579" i="52"/>
  <c r="B579" i="52"/>
  <c r="P579" i="52"/>
  <c r="S577" i="52"/>
  <c r="T577" i="52"/>
  <c r="Q577" i="52"/>
  <c r="R577" i="52"/>
  <c r="B577" i="52"/>
  <c r="P577" i="52"/>
  <c r="S575" i="52"/>
  <c r="T575" i="52"/>
  <c r="Q575" i="52"/>
  <c r="R575" i="52"/>
  <c r="B575" i="52"/>
  <c r="P575" i="52"/>
  <c r="S573" i="52"/>
  <c r="T573" i="52"/>
  <c r="Q573" i="52"/>
  <c r="R573" i="52"/>
  <c r="B573" i="52"/>
  <c r="P573" i="52"/>
  <c r="S571" i="52"/>
  <c r="T571" i="52"/>
  <c r="Q571" i="52"/>
  <c r="R571" i="52"/>
  <c r="B571" i="52"/>
  <c r="P571" i="52"/>
  <c r="S569" i="52"/>
  <c r="T569" i="52"/>
  <c r="Q569" i="52"/>
  <c r="R569" i="52"/>
  <c r="B569" i="52"/>
  <c r="P569" i="52"/>
  <c r="S567" i="52"/>
  <c r="T567" i="52"/>
  <c r="Q567" i="52"/>
  <c r="R567" i="52"/>
  <c r="B567" i="52"/>
  <c r="P567" i="52"/>
  <c r="S565" i="52"/>
  <c r="T565" i="52"/>
  <c r="Q565" i="52"/>
  <c r="R565" i="52"/>
  <c r="B565" i="52"/>
  <c r="P565" i="52"/>
  <c r="S563" i="52"/>
  <c r="T563" i="52"/>
  <c r="Q563" i="52"/>
  <c r="R563" i="52"/>
  <c r="B563" i="52"/>
  <c r="P563" i="52"/>
  <c r="S561" i="52"/>
  <c r="T561" i="52"/>
  <c r="Q561" i="52"/>
  <c r="R561" i="52"/>
  <c r="B561" i="52"/>
  <c r="P561" i="52"/>
  <c r="S559" i="52"/>
  <c r="T559" i="52"/>
  <c r="Q559" i="52"/>
  <c r="R559" i="52"/>
  <c r="B559" i="52"/>
  <c r="P559" i="52"/>
  <c r="S557" i="52"/>
  <c r="T557" i="52"/>
  <c r="Q557" i="52"/>
  <c r="R557" i="52"/>
  <c r="B557" i="52"/>
  <c r="P557" i="52"/>
  <c r="S555" i="52"/>
  <c r="T555" i="52"/>
  <c r="Q555" i="52"/>
  <c r="R555" i="52"/>
  <c r="B555" i="52"/>
  <c r="P555" i="52"/>
  <c r="S553" i="52"/>
  <c r="T553" i="52"/>
  <c r="Q553" i="52"/>
  <c r="R553" i="52"/>
  <c r="B553" i="52"/>
  <c r="P553" i="52"/>
  <c r="S551" i="52"/>
  <c r="T551" i="52"/>
  <c r="Q551" i="52"/>
  <c r="R551" i="52"/>
  <c r="B551" i="52"/>
  <c r="P551" i="52"/>
  <c r="S549" i="52"/>
  <c r="T549" i="52"/>
  <c r="Q549" i="52"/>
  <c r="R549" i="52"/>
  <c r="B549" i="52"/>
  <c r="P549" i="52"/>
  <c r="S547" i="52"/>
  <c r="T547" i="52"/>
  <c r="Q547" i="52"/>
  <c r="R547" i="52"/>
  <c r="B547" i="52"/>
  <c r="P547" i="52"/>
  <c r="S545" i="52"/>
  <c r="T545" i="52"/>
  <c r="Q545" i="52"/>
  <c r="R545" i="52"/>
  <c r="B545" i="52"/>
  <c r="P545" i="52"/>
  <c r="S543" i="52"/>
  <c r="T543" i="52"/>
  <c r="Q543" i="52"/>
  <c r="R543" i="52"/>
  <c r="B543" i="52"/>
  <c r="P543" i="52"/>
  <c r="S541" i="52"/>
  <c r="T541" i="52"/>
  <c r="Q541" i="52"/>
  <c r="R541" i="52"/>
  <c r="B541" i="52"/>
  <c r="P541" i="52"/>
  <c r="S539" i="52"/>
  <c r="T539" i="52"/>
  <c r="Q539" i="52"/>
  <c r="R539" i="52"/>
  <c r="B539" i="52"/>
  <c r="P539" i="52"/>
  <c r="S537" i="52"/>
  <c r="T537" i="52"/>
  <c r="Q537" i="52"/>
  <c r="R537" i="52"/>
  <c r="B537" i="52"/>
  <c r="P537" i="52"/>
  <c r="S535" i="52"/>
  <c r="T535" i="52"/>
  <c r="Q535" i="52"/>
  <c r="R535" i="52"/>
  <c r="B535" i="52"/>
  <c r="P535" i="52"/>
  <c r="S533" i="52"/>
  <c r="T533" i="52"/>
  <c r="Q533" i="52"/>
  <c r="R533" i="52"/>
  <c r="B533" i="52"/>
  <c r="P533" i="52"/>
  <c r="S531" i="52"/>
  <c r="T531" i="52"/>
  <c r="Q531" i="52"/>
  <c r="R531" i="52"/>
  <c r="B531" i="52"/>
  <c r="P531" i="52"/>
  <c r="S529" i="52"/>
  <c r="T529" i="52"/>
  <c r="Q529" i="52"/>
  <c r="R529" i="52"/>
  <c r="B529" i="52"/>
  <c r="P529" i="52"/>
  <c r="S527" i="52"/>
  <c r="T527" i="52"/>
  <c r="Q527" i="52"/>
  <c r="R527" i="52"/>
  <c r="B527" i="52"/>
  <c r="P527" i="52"/>
  <c r="S525" i="52"/>
  <c r="T525" i="52"/>
  <c r="Q525" i="52"/>
  <c r="R525" i="52"/>
  <c r="B525" i="52"/>
  <c r="P525" i="52"/>
  <c r="S523" i="52"/>
  <c r="T523" i="52"/>
  <c r="Q523" i="52"/>
  <c r="R523" i="52"/>
  <c r="B523" i="52"/>
  <c r="P523" i="52"/>
  <c r="S521" i="52"/>
  <c r="T521" i="52"/>
  <c r="Q521" i="52"/>
  <c r="R521" i="52"/>
  <c r="B521" i="52"/>
  <c r="P521" i="52"/>
  <c r="S519" i="52"/>
  <c r="T519" i="52"/>
  <c r="Q519" i="52"/>
  <c r="R519" i="52"/>
  <c r="B519" i="52"/>
  <c r="P519" i="52"/>
  <c r="S517" i="52"/>
  <c r="T517" i="52"/>
  <c r="Q517" i="52"/>
  <c r="R517" i="52"/>
  <c r="B517" i="52"/>
  <c r="P517" i="52"/>
  <c r="S515" i="52"/>
  <c r="T515" i="52"/>
  <c r="Q515" i="52"/>
  <c r="R515" i="52"/>
  <c r="B515" i="52"/>
  <c r="P515" i="52"/>
  <c r="S513" i="52"/>
  <c r="T513" i="52"/>
  <c r="Q513" i="52"/>
  <c r="R513" i="52"/>
  <c r="B513" i="52"/>
  <c r="P513" i="52"/>
  <c r="S511" i="52"/>
  <c r="T511" i="52"/>
  <c r="Q511" i="52"/>
  <c r="R511" i="52"/>
  <c r="B511" i="52"/>
  <c r="P511" i="52"/>
  <c r="S509" i="52"/>
  <c r="T509" i="52"/>
  <c r="Q509" i="52"/>
  <c r="R509" i="52"/>
  <c r="B509" i="52"/>
  <c r="P509" i="52"/>
  <c r="S507" i="52"/>
  <c r="T507" i="52"/>
  <c r="Q507" i="52"/>
  <c r="R507" i="52"/>
  <c r="B507" i="52"/>
  <c r="P507" i="52"/>
  <c r="S505" i="52"/>
  <c r="T505" i="52"/>
  <c r="Q505" i="52"/>
  <c r="R505" i="52"/>
  <c r="B505" i="52"/>
  <c r="P505" i="52"/>
  <c r="S503" i="52"/>
  <c r="T503" i="52"/>
  <c r="Q503" i="52"/>
  <c r="R503" i="52"/>
  <c r="B503" i="52"/>
  <c r="P503" i="52"/>
  <c r="S501" i="52"/>
  <c r="T501" i="52"/>
  <c r="Q501" i="52"/>
  <c r="R501" i="52"/>
  <c r="B501" i="52"/>
  <c r="P501" i="52"/>
  <c r="S499" i="52"/>
  <c r="T499" i="52"/>
  <c r="Q499" i="52"/>
  <c r="R499" i="52"/>
  <c r="B499" i="52"/>
  <c r="P499" i="52"/>
  <c r="S497" i="52"/>
  <c r="T497" i="52"/>
  <c r="Q497" i="52"/>
  <c r="R497" i="52"/>
  <c r="B497" i="52"/>
  <c r="P497" i="52"/>
  <c r="S495" i="52"/>
  <c r="T495" i="52"/>
  <c r="Q495" i="52"/>
  <c r="R495" i="52"/>
  <c r="B495" i="52"/>
  <c r="P495" i="52"/>
  <c r="S481" i="52"/>
  <c r="T481" i="52"/>
  <c r="Q481" i="52"/>
  <c r="R481" i="52"/>
  <c r="B481" i="52"/>
  <c r="P481" i="52"/>
  <c r="S479" i="52"/>
  <c r="T479" i="52"/>
  <c r="Q479" i="52"/>
  <c r="R479" i="52"/>
  <c r="B479" i="52"/>
  <c r="P479" i="52"/>
  <c r="S477" i="52"/>
  <c r="T477" i="52"/>
  <c r="Q477" i="52"/>
  <c r="R477" i="52"/>
  <c r="B477" i="52"/>
  <c r="P477" i="52"/>
  <c r="S475" i="52"/>
  <c r="T475" i="52"/>
  <c r="Q475" i="52"/>
  <c r="R475" i="52"/>
  <c r="B475" i="52"/>
  <c r="P475" i="52"/>
  <c r="S473" i="52"/>
  <c r="T473" i="52"/>
  <c r="Q473" i="52"/>
  <c r="R473" i="52"/>
  <c r="B473" i="52"/>
  <c r="P473" i="52"/>
  <c r="S471" i="52"/>
  <c r="T471" i="52"/>
  <c r="Q471" i="52"/>
  <c r="R471" i="52"/>
  <c r="B471" i="52"/>
  <c r="P471" i="52"/>
  <c r="S469" i="52"/>
  <c r="T469" i="52"/>
  <c r="Q469" i="52"/>
  <c r="R469" i="52"/>
  <c r="B469" i="52"/>
  <c r="P469" i="52"/>
  <c r="S467" i="52"/>
  <c r="T467" i="52"/>
  <c r="Q467" i="52"/>
  <c r="R467" i="52"/>
  <c r="B467" i="52"/>
  <c r="P467" i="52"/>
  <c r="S465" i="52"/>
  <c r="T465" i="52"/>
  <c r="Q465" i="52"/>
  <c r="R465" i="52"/>
  <c r="B465" i="52"/>
  <c r="P465" i="52"/>
  <c r="S463" i="52"/>
  <c r="T463" i="52"/>
  <c r="Q463" i="52"/>
  <c r="R463" i="52"/>
  <c r="B463" i="52"/>
  <c r="P463" i="52"/>
  <c r="S461" i="52"/>
  <c r="T461" i="52"/>
  <c r="Q461" i="52"/>
  <c r="R461" i="52"/>
  <c r="B461" i="52"/>
  <c r="P461" i="52"/>
  <c r="S459" i="52"/>
  <c r="T459" i="52"/>
  <c r="Q459" i="52"/>
  <c r="R459" i="52"/>
  <c r="B459" i="52"/>
  <c r="P459" i="52"/>
  <c r="S457" i="52"/>
  <c r="T457" i="52"/>
  <c r="Q457" i="52"/>
  <c r="R457" i="52"/>
  <c r="B457" i="52"/>
  <c r="P457" i="52"/>
  <c r="S455" i="52"/>
  <c r="T455" i="52"/>
  <c r="Q455" i="52"/>
  <c r="R455" i="52"/>
  <c r="B455" i="52"/>
  <c r="P455" i="52"/>
  <c r="S453" i="52"/>
  <c r="T453" i="52"/>
  <c r="Q453" i="52"/>
  <c r="R453" i="52"/>
  <c r="B453" i="52"/>
  <c r="P453" i="52"/>
  <c r="S451" i="52"/>
  <c r="T451" i="52"/>
  <c r="Q451" i="52"/>
  <c r="R451" i="52"/>
  <c r="B451" i="52"/>
  <c r="P451" i="52"/>
  <c r="S449" i="52"/>
  <c r="T449" i="52"/>
  <c r="Q449" i="52"/>
  <c r="R449" i="52"/>
  <c r="B449" i="52"/>
  <c r="P449" i="52"/>
  <c r="S447" i="52"/>
  <c r="T447" i="52"/>
  <c r="Q447" i="52"/>
  <c r="R447" i="52"/>
  <c r="B447" i="52"/>
  <c r="P447" i="52"/>
  <c r="S13" i="52"/>
  <c r="T13" i="52"/>
  <c r="Q13" i="52"/>
  <c r="R13" i="52"/>
  <c r="B13" i="52"/>
  <c r="P13" i="52"/>
  <c r="S11" i="52"/>
  <c r="T11" i="52"/>
  <c r="Q11" i="52"/>
  <c r="R11" i="52"/>
  <c r="B11" i="52"/>
  <c r="P11" i="52"/>
  <c r="S1045" i="52"/>
  <c r="T1045" i="52"/>
  <c r="Q1045" i="52"/>
  <c r="R1045" i="52"/>
  <c r="B1045" i="52"/>
  <c r="P1045" i="52"/>
  <c r="S1043" i="52"/>
  <c r="T1043" i="52"/>
  <c r="Q1043" i="52"/>
  <c r="R1043" i="52"/>
  <c r="B1043" i="52"/>
  <c r="P1043" i="52"/>
  <c r="S445" i="52"/>
  <c r="T445" i="52"/>
  <c r="Q445" i="52"/>
  <c r="R445" i="52"/>
  <c r="B445" i="52"/>
  <c r="P445" i="52"/>
  <c r="S443" i="52"/>
  <c r="T443" i="52"/>
  <c r="Q443" i="52"/>
  <c r="R443" i="52"/>
  <c r="B443" i="52"/>
  <c r="P443" i="52"/>
  <c r="S441" i="52"/>
  <c r="T441" i="52"/>
  <c r="Q441" i="52"/>
  <c r="R441" i="52"/>
  <c r="B441" i="52"/>
  <c r="P441" i="52"/>
  <c r="S439" i="52"/>
  <c r="T439" i="52"/>
  <c r="Q439" i="52"/>
  <c r="R439" i="52"/>
  <c r="B439" i="52"/>
  <c r="P439" i="52"/>
  <c r="S437" i="52"/>
  <c r="T437" i="52"/>
  <c r="Q437" i="52"/>
  <c r="R437" i="52"/>
  <c r="B437" i="52"/>
  <c r="P437" i="52"/>
  <c r="S435" i="52"/>
  <c r="T435" i="52"/>
  <c r="Q435" i="52"/>
  <c r="R435" i="52"/>
  <c r="B435" i="52"/>
  <c r="P435" i="52"/>
  <c r="S433" i="52"/>
  <c r="T433" i="52"/>
  <c r="Q433" i="52"/>
  <c r="R433" i="52"/>
  <c r="B433" i="52"/>
  <c r="P433" i="52"/>
  <c r="S431" i="52"/>
  <c r="T431" i="52"/>
  <c r="Q431" i="52"/>
  <c r="R431" i="52"/>
  <c r="B431" i="52"/>
  <c r="P431" i="52"/>
  <c r="S429" i="52"/>
  <c r="T429" i="52"/>
  <c r="Q429" i="52"/>
  <c r="R429" i="52"/>
  <c r="B429" i="52"/>
  <c r="P429" i="52"/>
  <c r="S427" i="52"/>
  <c r="T427" i="52"/>
  <c r="Q427" i="52"/>
  <c r="R427" i="52"/>
  <c r="B427" i="52"/>
  <c r="P427" i="52"/>
  <c r="S425" i="52"/>
  <c r="T425" i="52"/>
  <c r="Q425" i="52"/>
  <c r="R425" i="52"/>
  <c r="B425" i="52"/>
  <c r="P425" i="52"/>
  <c r="S423" i="52"/>
  <c r="T423" i="52"/>
  <c r="Q423" i="52"/>
  <c r="R423" i="52"/>
  <c r="B423" i="52"/>
  <c r="P423" i="52"/>
  <c r="S1041" i="52"/>
  <c r="T1041" i="52"/>
  <c r="Q1041" i="52"/>
  <c r="R1041" i="52"/>
  <c r="B1041" i="52"/>
  <c r="P1041" i="52"/>
  <c r="S1039" i="52"/>
  <c r="T1039" i="52"/>
  <c r="Q1039" i="52"/>
  <c r="R1039" i="52"/>
  <c r="B1039" i="52"/>
  <c r="P1039" i="52"/>
  <c r="S421" i="52"/>
  <c r="T421" i="52"/>
  <c r="Q421" i="52"/>
  <c r="R421" i="52"/>
  <c r="B421" i="52"/>
  <c r="P421" i="52"/>
  <c r="S419" i="52"/>
  <c r="T419" i="52"/>
  <c r="Q419" i="52"/>
  <c r="R419" i="52"/>
  <c r="B419" i="52"/>
  <c r="P419" i="52"/>
  <c r="S417" i="52"/>
  <c r="T417" i="52"/>
  <c r="Q417" i="52"/>
  <c r="R417" i="52"/>
  <c r="B417" i="52"/>
  <c r="P417" i="52"/>
  <c r="S415" i="52"/>
  <c r="T415" i="52"/>
  <c r="Q415" i="52"/>
  <c r="R415" i="52"/>
  <c r="B415" i="52"/>
  <c r="P415" i="52"/>
  <c r="S413" i="52"/>
  <c r="T413" i="52"/>
  <c r="Q413" i="52"/>
  <c r="R413" i="52"/>
  <c r="B413" i="52"/>
  <c r="P413" i="52"/>
  <c r="S411" i="52"/>
  <c r="T411" i="52"/>
  <c r="Q411" i="52"/>
  <c r="R411" i="52"/>
  <c r="B411" i="52"/>
  <c r="P411" i="52"/>
  <c r="S409" i="52"/>
  <c r="T409" i="52"/>
  <c r="Q409" i="52"/>
  <c r="R409" i="52"/>
  <c r="B409" i="52"/>
  <c r="P409" i="52"/>
  <c r="S407" i="52"/>
  <c r="T407" i="52"/>
  <c r="Q407" i="52"/>
  <c r="R407" i="52"/>
  <c r="B407" i="52"/>
  <c r="P407" i="52"/>
  <c r="S405" i="52"/>
  <c r="T405" i="52"/>
  <c r="Q405" i="52"/>
  <c r="R405" i="52"/>
  <c r="B405" i="52"/>
  <c r="P405" i="52"/>
  <c r="S403" i="52"/>
  <c r="T403" i="52"/>
  <c r="Q403" i="52"/>
  <c r="R403" i="52"/>
  <c r="B403" i="52"/>
  <c r="P403" i="52"/>
  <c r="S401" i="52"/>
  <c r="T401" i="52"/>
  <c r="Q401" i="52"/>
  <c r="R401" i="52"/>
  <c r="B401" i="52"/>
  <c r="P401" i="52"/>
  <c r="S399" i="52"/>
  <c r="T399" i="52"/>
  <c r="Q399" i="52"/>
  <c r="R399" i="52"/>
  <c r="B399" i="52"/>
  <c r="P399" i="52"/>
  <c r="S397" i="52"/>
  <c r="T397" i="52"/>
  <c r="Q397" i="52"/>
  <c r="R397" i="52"/>
  <c r="B397" i="52"/>
  <c r="P397" i="52"/>
  <c r="S395" i="52"/>
  <c r="T395" i="52"/>
  <c r="Q395" i="52"/>
  <c r="R395" i="52"/>
  <c r="B395" i="52"/>
  <c r="P395" i="52"/>
  <c r="S393" i="52"/>
  <c r="T393" i="52"/>
  <c r="Q393" i="52"/>
  <c r="R393" i="52"/>
  <c r="B393" i="52"/>
  <c r="P393" i="52"/>
  <c r="S391" i="52"/>
  <c r="T391" i="52"/>
  <c r="Q391" i="52"/>
  <c r="R391" i="52"/>
  <c r="B391" i="52"/>
  <c r="P391" i="52"/>
  <c r="S389" i="52"/>
  <c r="T389" i="52"/>
  <c r="Q389" i="52"/>
  <c r="R389" i="52"/>
  <c r="B389" i="52"/>
  <c r="P389" i="52"/>
  <c r="S387" i="52"/>
  <c r="T387" i="52"/>
  <c r="Q387" i="52"/>
  <c r="R387" i="52"/>
  <c r="B387" i="52"/>
  <c r="P387" i="52"/>
  <c r="S385" i="52"/>
  <c r="T385" i="52"/>
  <c r="Q385" i="52"/>
  <c r="R385" i="52"/>
  <c r="B385" i="52"/>
  <c r="P385" i="52"/>
  <c r="S383" i="52"/>
  <c r="T383" i="52"/>
  <c r="Q383" i="52"/>
  <c r="R383" i="52"/>
  <c r="B383" i="52"/>
  <c r="P383" i="52"/>
  <c r="S381" i="52"/>
  <c r="T381" i="52"/>
  <c r="Q381" i="52"/>
  <c r="R381" i="52"/>
  <c r="B381" i="52"/>
  <c r="P381" i="52"/>
  <c r="S379" i="52"/>
  <c r="T379" i="52"/>
  <c r="Q379" i="52"/>
  <c r="R379" i="52"/>
  <c r="B379" i="52"/>
  <c r="P379" i="52"/>
  <c r="S377" i="52"/>
  <c r="T377" i="52"/>
  <c r="Q377" i="52"/>
  <c r="R377" i="52"/>
  <c r="B377" i="52"/>
  <c r="P377" i="52"/>
  <c r="S375" i="52"/>
  <c r="T375" i="52"/>
  <c r="Q375" i="52"/>
  <c r="R375" i="52"/>
  <c r="B375" i="52"/>
  <c r="P375" i="52"/>
  <c r="S373" i="52"/>
  <c r="T373" i="52"/>
  <c r="Q373" i="52"/>
  <c r="R373" i="52"/>
  <c r="B373" i="52"/>
  <c r="P373" i="52"/>
  <c r="S371" i="52"/>
  <c r="T371" i="52"/>
  <c r="Q371" i="52"/>
  <c r="R371" i="52"/>
  <c r="B371" i="52"/>
  <c r="P371" i="52"/>
  <c r="S369" i="52"/>
  <c r="T369" i="52"/>
  <c r="Q369" i="52"/>
  <c r="R369" i="52"/>
  <c r="B369" i="52"/>
  <c r="P369" i="52"/>
  <c r="S367" i="52"/>
  <c r="T367" i="52"/>
  <c r="Q367" i="52"/>
  <c r="R367" i="52"/>
  <c r="B367" i="52"/>
  <c r="P367" i="52"/>
  <c r="S365" i="52"/>
  <c r="T365" i="52"/>
  <c r="Q365" i="52"/>
  <c r="R365" i="52"/>
  <c r="B365" i="52"/>
  <c r="P365" i="52"/>
  <c r="S363" i="52"/>
  <c r="T363" i="52"/>
  <c r="Q363" i="52"/>
  <c r="R363" i="52"/>
  <c r="B363" i="52"/>
  <c r="P363" i="52"/>
  <c r="S361" i="52"/>
  <c r="T361" i="52"/>
  <c r="Q361" i="52"/>
  <c r="R361" i="52"/>
  <c r="B361" i="52"/>
  <c r="P361" i="52"/>
  <c r="S359" i="52"/>
  <c r="T359" i="52"/>
  <c r="Q359" i="52"/>
  <c r="R359" i="52"/>
  <c r="B359" i="52"/>
  <c r="P359" i="52"/>
  <c r="S357" i="52"/>
  <c r="T357" i="52"/>
  <c r="Q357" i="52"/>
  <c r="R357" i="52"/>
  <c r="B357" i="52"/>
  <c r="P357" i="52"/>
  <c r="S355" i="52"/>
  <c r="T355" i="52"/>
  <c r="Q355" i="52"/>
  <c r="R355" i="52"/>
  <c r="B355" i="52"/>
  <c r="P355" i="52"/>
  <c r="S353" i="52"/>
  <c r="T353" i="52"/>
  <c r="Q353" i="52"/>
  <c r="R353" i="52"/>
  <c r="B353" i="52"/>
  <c r="P353" i="52"/>
  <c r="S351" i="52"/>
  <c r="T351" i="52"/>
  <c r="Q351" i="52"/>
  <c r="R351" i="52"/>
  <c r="B351" i="52"/>
  <c r="P351" i="52"/>
  <c r="S349" i="52"/>
  <c r="T349" i="52"/>
  <c r="Q349" i="52"/>
  <c r="R349" i="52"/>
  <c r="B349" i="52"/>
  <c r="P349" i="52"/>
  <c r="S347" i="52"/>
  <c r="T347" i="52"/>
  <c r="Q347" i="52"/>
  <c r="R347" i="52"/>
  <c r="B347" i="52"/>
  <c r="P347" i="52"/>
  <c r="S345" i="52"/>
  <c r="T345" i="52"/>
  <c r="Q345" i="52"/>
  <c r="R345" i="52"/>
  <c r="B345" i="52"/>
  <c r="P345" i="52"/>
  <c r="S343" i="52"/>
  <c r="T343" i="52"/>
  <c r="Q343" i="52"/>
  <c r="R343" i="52"/>
  <c r="B343" i="52"/>
  <c r="P343" i="52"/>
  <c r="S341" i="52"/>
  <c r="T341" i="52"/>
  <c r="Q341" i="52"/>
  <c r="R341" i="52"/>
  <c r="B341" i="52"/>
  <c r="P341" i="52"/>
  <c r="S339" i="52"/>
  <c r="T339" i="52"/>
  <c r="Q339" i="52"/>
  <c r="R339" i="52"/>
  <c r="B339" i="52"/>
  <c r="P339" i="52"/>
  <c r="S337" i="52"/>
  <c r="T337" i="52"/>
  <c r="Q337" i="52"/>
  <c r="R337" i="52"/>
  <c r="B337" i="52"/>
  <c r="P337" i="52"/>
  <c r="S335" i="52"/>
  <c r="T335" i="52"/>
  <c r="Q335" i="52"/>
  <c r="R335" i="52"/>
  <c r="B335" i="52"/>
  <c r="P335" i="52"/>
  <c r="S333" i="52"/>
  <c r="T333" i="52"/>
  <c r="Q333" i="52"/>
  <c r="R333" i="52"/>
  <c r="B333" i="52"/>
  <c r="P333" i="52"/>
  <c r="S331" i="52"/>
  <c r="T331" i="52"/>
  <c r="Q331" i="52"/>
  <c r="R331" i="52"/>
  <c r="B331" i="52"/>
  <c r="P331" i="52"/>
  <c r="S329" i="52"/>
  <c r="T329" i="52"/>
  <c r="Q329" i="52"/>
  <c r="R329" i="52"/>
  <c r="B329" i="52"/>
  <c r="P329" i="52"/>
  <c r="S327" i="52"/>
  <c r="T327" i="52"/>
  <c r="Q327" i="52"/>
  <c r="R327" i="52"/>
  <c r="B327" i="52"/>
  <c r="P327" i="52"/>
  <c r="S325" i="52"/>
  <c r="T325" i="52"/>
  <c r="Q325" i="52"/>
  <c r="R325" i="52"/>
  <c r="B325" i="52"/>
  <c r="P325" i="52"/>
  <c r="S323" i="52"/>
  <c r="T323" i="52"/>
  <c r="Q323" i="52"/>
  <c r="R323" i="52"/>
  <c r="B323" i="52"/>
  <c r="P323" i="52"/>
  <c r="S321" i="52"/>
  <c r="T321" i="52"/>
  <c r="Q321" i="52"/>
  <c r="R321" i="52"/>
  <c r="B321" i="52"/>
  <c r="P321" i="52"/>
  <c r="S319" i="52"/>
  <c r="T319" i="52"/>
  <c r="Q319" i="52"/>
  <c r="R319" i="52"/>
  <c r="B319" i="52"/>
  <c r="P319" i="52"/>
  <c r="S317" i="52"/>
  <c r="T317" i="52"/>
  <c r="Q317" i="52"/>
  <c r="R317" i="52"/>
  <c r="B317" i="52"/>
  <c r="P317" i="52"/>
  <c r="S315" i="52"/>
  <c r="T315" i="52"/>
  <c r="Q315" i="52"/>
  <c r="R315" i="52"/>
  <c r="B315" i="52"/>
  <c r="P315" i="52"/>
  <c r="S313" i="52"/>
  <c r="T313" i="52"/>
  <c r="Q313" i="52"/>
  <c r="R313" i="52"/>
  <c r="B313" i="52"/>
  <c r="P313" i="52"/>
  <c r="S311" i="52"/>
  <c r="T311" i="52"/>
  <c r="Q311" i="52"/>
  <c r="R311" i="52"/>
  <c r="B311" i="52"/>
  <c r="P311" i="52"/>
  <c r="S309" i="52"/>
  <c r="T309" i="52"/>
  <c r="Q309" i="52"/>
  <c r="R309" i="52"/>
  <c r="B309" i="52"/>
  <c r="P309" i="52"/>
  <c r="S307" i="52"/>
  <c r="T307" i="52"/>
  <c r="Q307" i="52"/>
  <c r="R307" i="52"/>
  <c r="B307" i="52"/>
  <c r="P307" i="52"/>
  <c r="S305" i="52"/>
  <c r="T305" i="52"/>
  <c r="Q305" i="52"/>
  <c r="R305" i="52"/>
  <c r="B305" i="52"/>
  <c r="P305" i="52"/>
  <c r="S303" i="52"/>
  <c r="T303" i="52"/>
  <c r="Q303" i="52"/>
  <c r="R303" i="52"/>
  <c r="B303" i="52"/>
  <c r="P303" i="52"/>
  <c r="S301" i="52"/>
  <c r="T301" i="52"/>
  <c r="Q301" i="52"/>
  <c r="R301" i="52"/>
  <c r="B301" i="52"/>
  <c r="P301" i="52"/>
  <c r="S299" i="52"/>
  <c r="T299" i="52"/>
  <c r="Q299" i="52"/>
  <c r="R299" i="52"/>
  <c r="B299" i="52"/>
  <c r="P299" i="52"/>
  <c r="S297" i="52"/>
  <c r="T297" i="52"/>
  <c r="Q297" i="52"/>
  <c r="R297" i="52"/>
  <c r="B297" i="52"/>
  <c r="P297" i="52"/>
  <c r="S295" i="52"/>
  <c r="T295" i="52"/>
  <c r="Q295" i="52"/>
  <c r="R295" i="52"/>
  <c r="B295" i="52"/>
  <c r="P295" i="52"/>
  <c r="S293" i="52"/>
  <c r="T293" i="52"/>
  <c r="Q293" i="52"/>
  <c r="R293" i="52"/>
  <c r="B293" i="52"/>
  <c r="P293" i="52"/>
  <c r="S291" i="52"/>
  <c r="T291" i="52"/>
  <c r="Q291" i="52"/>
  <c r="R291" i="52"/>
  <c r="B291" i="52"/>
  <c r="P291" i="52"/>
  <c r="S289" i="52"/>
  <c r="T289" i="52"/>
  <c r="Q289" i="52"/>
  <c r="R289" i="52"/>
  <c r="B289" i="52"/>
  <c r="P289" i="52"/>
  <c r="S287" i="52"/>
  <c r="T287" i="52"/>
  <c r="Q287" i="52"/>
  <c r="R287" i="52"/>
  <c r="B287" i="52"/>
  <c r="P287" i="52"/>
  <c r="S285" i="52"/>
  <c r="T285" i="52"/>
  <c r="Q285" i="52"/>
  <c r="R285" i="52"/>
  <c r="B285" i="52"/>
  <c r="P285" i="52"/>
  <c r="S283" i="52"/>
  <c r="T283" i="52"/>
  <c r="Q283" i="52"/>
  <c r="R283" i="52"/>
  <c r="B283" i="52"/>
  <c r="P283" i="52"/>
  <c r="S281" i="52"/>
  <c r="T281" i="52"/>
  <c r="Q281" i="52"/>
  <c r="R281" i="52"/>
  <c r="B281" i="52"/>
  <c r="P281" i="52"/>
  <c r="S279" i="52"/>
  <c r="T279" i="52"/>
  <c r="Q279" i="52"/>
  <c r="R279" i="52"/>
  <c r="B279" i="52"/>
  <c r="P279" i="52"/>
  <c r="S277" i="52"/>
  <c r="T277" i="52"/>
  <c r="Q277" i="52"/>
  <c r="R277" i="52"/>
  <c r="B277" i="52"/>
  <c r="P277" i="52"/>
  <c r="S275" i="52"/>
  <c r="T275" i="52"/>
  <c r="Q275" i="52"/>
  <c r="R275" i="52"/>
  <c r="B275" i="52"/>
  <c r="P275" i="52"/>
  <c r="S273" i="52"/>
  <c r="T273" i="52"/>
  <c r="Q273" i="52"/>
  <c r="R273" i="52"/>
  <c r="B273" i="52"/>
  <c r="P273" i="52"/>
  <c r="S271" i="52"/>
  <c r="T271" i="52"/>
  <c r="Q271" i="52"/>
  <c r="R271" i="52"/>
  <c r="B271" i="52"/>
  <c r="P271" i="52"/>
  <c r="S269" i="52"/>
  <c r="T269" i="52"/>
  <c r="Q269" i="52"/>
  <c r="R269" i="52"/>
  <c r="B269" i="52"/>
  <c r="P269" i="52"/>
  <c r="S267" i="52"/>
  <c r="T267" i="52"/>
  <c r="Q267" i="52"/>
  <c r="R267" i="52"/>
  <c r="B267" i="52"/>
  <c r="P267" i="52"/>
  <c r="S265" i="52"/>
  <c r="T265" i="52"/>
  <c r="Q265" i="52"/>
  <c r="R265" i="52"/>
  <c r="B265" i="52"/>
  <c r="P265" i="52"/>
  <c r="S263" i="52"/>
  <c r="T263" i="52"/>
  <c r="Q263" i="52"/>
  <c r="R263" i="52"/>
  <c r="B263" i="52"/>
  <c r="P263" i="52"/>
  <c r="S261" i="52"/>
  <c r="T261" i="52"/>
  <c r="Q261" i="52"/>
  <c r="R261" i="52"/>
  <c r="B261" i="52"/>
  <c r="P261" i="52"/>
  <c r="S259" i="52"/>
  <c r="T259" i="52"/>
  <c r="Q259" i="52"/>
  <c r="R259" i="52"/>
  <c r="B259" i="52"/>
  <c r="P259" i="52"/>
  <c r="S257" i="52"/>
  <c r="T257" i="52"/>
  <c r="Q257" i="52"/>
  <c r="R257" i="52"/>
  <c r="B257" i="52"/>
  <c r="P257" i="52"/>
  <c r="S255" i="52"/>
  <c r="T255" i="52"/>
  <c r="Q255" i="52"/>
  <c r="R255" i="52"/>
  <c r="B255" i="52"/>
  <c r="P255" i="52"/>
  <c r="S253" i="52"/>
  <c r="T253" i="52"/>
  <c r="Q253" i="52"/>
  <c r="R253" i="52"/>
  <c r="B253" i="52"/>
  <c r="P253" i="52"/>
  <c r="S251" i="52"/>
  <c r="T251" i="52"/>
  <c r="Q251" i="52"/>
  <c r="R251" i="52"/>
  <c r="B251" i="52"/>
  <c r="P251" i="52"/>
  <c r="S249" i="52"/>
  <c r="T249" i="52"/>
  <c r="Q249" i="52"/>
  <c r="R249" i="52"/>
  <c r="B249" i="52"/>
  <c r="P249" i="52"/>
  <c r="S247" i="52"/>
  <c r="T247" i="52"/>
  <c r="Q247" i="52"/>
  <c r="R247" i="52"/>
  <c r="B247" i="52"/>
  <c r="P247" i="52"/>
  <c r="S245" i="52"/>
  <c r="T245" i="52"/>
  <c r="Q245" i="52"/>
  <c r="R245" i="52"/>
  <c r="B245" i="52"/>
  <c r="P245" i="52"/>
  <c r="S243" i="52"/>
  <c r="T243" i="52"/>
  <c r="Q243" i="52"/>
  <c r="R243" i="52"/>
  <c r="B243" i="52"/>
  <c r="P243" i="52"/>
  <c r="S241" i="52"/>
  <c r="T241" i="52"/>
  <c r="Q241" i="52"/>
  <c r="R241" i="52"/>
  <c r="B241" i="52"/>
  <c r="P241" i="52"/>
  <c r="S239" i="52"/>
  <c r="T239" i="52"/>
  <c r="Q239" i="52"/>
  <c r="R239" i="52"/>
  <c r="B239" i="52"/>
  <c r="P239" i="52"/>
  <c r="S237" i="52"/>
  <c r="T237" i="52"/>
  <c r="Q237" i="52"/>
  <c r="R237" i="52"/>
  <c r="B237" i="52"/>
  <c r="P237" i="52"/>
  <c r="S235" i="52"/>
  <c r="T235" i="52"/>
  <c r="Q235" i="52"/>
  <c r="R235" i="52"/>
  <c r="B235" i="52"/>
  <c r="P235" i="52"/>
  <c r="S233" i="52"/>
  <c r="T233" i="52"/>
  <c r="Q233" i="52"/>
  <c r="R233" i="52"/>
  <c r="B233" i="52"/>
  <c r="P233" i="52"/>
  <c r="S231" i="52"/>
  <c r="T231" i="52"/>
  <c r="Q231" i="52"/>
  <c r="R231" i="52"/>
  <c r="B231" i="52"/>
  <c r="P231" i="52"/>
  <c r="S229" i="52"/>
  <c r="T229" i="52"/>
  <c r="Q229" i="52"/>
  <c r="R229" i="52"/>
  <c r="B229" i="52"/>
  <c r="P229" i="52"/>
  <c r="S227" i="52"/>
  <c r="T227" i="52"/>
  <c r="Q227" i="52"/>
  <c r="R227" i="52"/>
  <c r="B227" i="52"/>
  <c r="P227" i="52"/>
  <c r="S225" i="52"/>
  <c r="T225" i="52"/>
  <c r="Q225" i="52"/>
  <c r="R225" i="52"/>
  <c r="B225" i="52"/>
  <c r="P225" i="52"/>
  <c r="S223" i="52"/>
  <c r="T223" i="52"/>
  <c r="Q223" i="52"/>
  <c r="R223" i="52"/>
  <c r="B223" i="52"/>
  <c r="P223" i="52"/>
  <c r="S221" i="52"/>
  <c r="T221" i="52"/>
  <c r="Q221" i="52"/>
  <c r="R221" i="52"/>
  <c r="B221" i="52"/>
  <c r="P221" i="52"/>
  <c r="S219" i="52"/>
  <c r="T219" i="52"/>
  <c r="Q219" i="52"/>
  <c r="R219" i="52"/>
  <c r="B219" i="52"/>
  <c r="P219" i="52"/>
  <c r="S217" i="52"/>
  <c r="T217" i="52"/>
  <c r="Q217" i="52"/>
  <c r="R217" i="52"/>
  <c r="B217" i="52"/>
  <c r="P217" i="52"/>
  <c r="S215" i="52"/>
  <c r="T215" i="52"/>
  <c r="Q215" i="52"/>
  <c r="R215" i="52"/>
  <c r="B215" i="52"/>
  <c r="P215" i="52"/>
  <c r="S213" i="52"/>
  <c r="T213" i="52"/>
  <c r="Q213" i="52"/>
  <c r="R213" i="52"/>
  <c r="B213" i="52"/>
  <c r="P213" i="52"/>
  <c r="S211" i="52"/>
  <c r="T211" i="52"/>
  <c r="Q211" i="52"/>
  <c r="R211" i="52"/>
  <c r="B211" i="52"/>
  <c r="P211" i="52"/>
  <c r="S209" i="52"/>
  <c r="T209" i="52"/>
  <c r="Q209" i="52"/>
  <c r="R209" i="52"/>
  <c r="B209" i="52"/>
  <c r="P209" i="52"/>
  <c r="S207" i="52"/>
  <c r="T207" i="52"/>
  <c r="Q207" i="52"/>
  <c r="R207" i="52"/>
  <c r="B207" i="52"/>
  <c r="P207" i="52"/>
  <c r="S205" i="52"/>
  <c r="T205" i="52"/>
  <c r="Q205" i="52"/>
  <c r="R205" i="52"/>
  <c r="B205" i="52"/>
  <c r="P205" i="52"/>
  <c r="S203" i="52"/>
  <c r="T203" i="52"/>
  <c r="Q203" i="52"/>
  <c r="R203" i="52"/>
  <c r="B203" i="52"/>
  <c r="P203" i="52"/>
  <c r="S201" i="52"/>
  <c r="T201" i="52"/>
  <c r="Q201" i="52"/>
  <c r="R201" i="52"/>
  <c r="B201" i="52"/>
  <c r="P201" i="52"/>
  <c r="S199" i="52"/>
  <c r="T199" i="52"/>
  <c r="Q199" i="52"/>
  <c r="R199" i="52"/>
  <c r="B199" i="52"/>
  <c r="P199" i="52"/>
  <c r="S197" i="52"/>
  <c r="T197" i="52"/>
  <c r="Q197" i="52"/>
  <c r="R197" i="52"/>
  <c r="B197" i="52"/>
  <c r="P197" i="52"/>
  <c r="S195" i="52"/>
  <c r="T195" i="52"/>
  <c r="Q195" i="52"/>
  <c r="R195" i="52"/>
  <c r="B195" i="52"/>
  <c r="P195" i="52"/>
  <c r="S193" i="52"/>
  <c r="T193" i="52"/>
  <c r="Q193" i="52"/>
  <c r="R193" i="52"/>
  <c r="B193" i="52"/>
  <c r="P193" i="52"/>
  <c r="S191" i="52"/>
  <c r="T191" i="52"/>
  <c r="Q191" i="52"/>
  <c r="R191" i="52"/>
  <c r="B191" i="52"/>
  <c r="P191" i="52"/>
  <c r="S189" i="52"/>
  <c r="T189" i="52"/>
  <c r="Q189" i="52"/>
  <c r="R189" i="52"/>
  <c r="B189" i="52"/>
  <c r="P189" i="52"/>
  <c r="S187" i="52"/>
  <c r="T187" i="52"/>
  <c r="Q187" i="52"/>
  <c r="R187" i="52"/>
  <c r="B187" i="52"/>
  <c r="P187" i="52"/>
  <c r="S185" i="52"/>
  <c r="T185" i="52"/>
  <c r="Q185" i="52"/>
  <c r="R185" i="52"/>
  <c r="B185" i="52"/>
  <c r="P185" i="52"/>
  <c r="S183" i="52"/>
  <c r="T183" i="52"/>
  <c r="Q183" i="52"/>
  <c r="R183" i="52"/>
  <c r="B183" i="52"/>
  <c r="P183" i="52"/>
  <c r="S181" i="52"/>
  <c r="T181" i="52"/>
  <c r="Q181" i="52"/>
  <c r="R181" i="52"/>
  <c r="B181" i="52"/>
  <c r="P181" i="52"/>
  <c r="S179" i="52"/>
  <c r="T179" i="52"/>
  <c r="Q179" i="52"/>
  <c r="R179" i="52"/>
  <c r="B179" i="52"/>
  <c r="P179" i="52"/>
  <c r="S177" i="52"/>
  <c r="T177" i="52"/>
  <c r="Q177" i="52"/>
  <c r="R177" i="52"/>
  <c r="B177" i="52"/>
  <c r="P177" i="52"/>
  <c r="S175" i="52"/>
  <c r="T175" i="52"/>
  <c r="Q175" i="52"/>
  <c r="R175" i="52"/>
  <c r="B175" i="52"/>
  <c r="P175" i="52"/>
  <c r="S173" i="52"/>
  <c r="T173" i="52"/>
  <c r="Q173" i="52"/>
  <c r="R173" i="52"/>
  <c r="B173" i="52"/>
  <c r="P173" i="52"/>
  <c r="S171" i="52"/>
  <c r="T171" i="52"/>
  <c r="Q171" i="52"/>
  <c r="R171" i="52"/>
  <c r="B171" i="52"/>
  <c r="P171" i="52"/>
  <c r="S169" i="52"/>
  <c r="T169" i="52"/>
  <c r="Q169" i="52"/>
  <c r="R169" i="52"/>
  <c r="B169" i="52"/>
  <c r="P169" i="52"/>
  <c r="S167" i="52"/>
  <c r="T167" i="52"/>
  <c r="Q167" i="52"/>
  <c r="R167" i="52"/>
  <c r="B167" i="52"/>
  <c r="P167" i="52"/>
  <c r="S165" i="52"/>
  <c r="T165" i="52"/>
  <c r="Q165" i="52"/>
  <c r="R165" i="52"/>
  <c r="B165" i="52"/>
  <c r="P165" i="52"/>
  <c r="S163" i="52"/>
  <c r="T163" i="52"/>
  <c r="Q163" i="52"/>
  <c r="R163" i="52"/>
  <c r="B163" i="52"/>
  <c r="P163" i="52"/>
  <c r="S161" i="52"/>
  <c r="T161" i="52"/>
  <c r="Q161" i="52"/>
  <c r="R161" i="52"/>
  <c r="B161" i="52"/>
  <c r="P161" i="52"/>
  <c r="S159" i="52"/>
  <c r="T159" i="52"/>
  <c r="Q159" i="52"/>
  <c r="R159" i="52"/>
  <c r="B159" i="52"/>
  <c r="P159" i="52"/>
  <c r="S157" i="52"/>
  <c r="T157" i="52"/>
  <c r="Q157" i="52"/>
  <c r="R157" i="52"/>
  <c r="B157" i="52"/>
  <c r="P157" i="52"/>
  <c r="S155" i="52"/>
  <c r="T155" i="52"/>
  <c r="Q155" i="52"/>
  <c r="R155" i="52"/>
  <c r="B155" i="52"/>
  <c r="P155" i="52"/>
  <c r="S153" i="52"/>
  <c r="T153" i="52"/>
  <c r="Q153" i="52"/>
  <c r="R153" i="52"/>
  <c r="B153" i="52"/>
  <c r="P153" i="52"/>
  <c r="S151" i="52"/>
  <c r="T151" i="52"/>
  <c r="Q151" i="52"/>
  <c r="R151" i="52"/>
  <c r="B151" i="52"/>
  <c r="P151" i="52"/>
  <c r="S149" i="52"/>
  <c r="T149" i="52"/>
  <c r="Q149" i="52"/>
  <c r="R149" i="52"/>
  <c r="B149" i="52"/>
  <c r="P149" i="52"/>
  <c r="S147" i="52"/>
  <c r="T147" i="52"/>
  <c r="Q147" i="52"/>
  <c r="R147" i="52"/>
  <c r="B147" i="52"/>
  <c r="P147" i="52"/>
  <c r="S145" i="52"/>
  <c r="T145" i="52"/>
  <c r="Q145" i="52"/>
  <c r="R145" i="52"/>
  <c r="B145" i="52"/>
  <c r="P145" i="52"/>
  <c r="S143" i="52"/>
  <c r="T143" i="52"/>
  <c r="Q143" i="52"/>
  <c r="R143" i="52"/>
  <c r="B143" i="52"/>
  <c r="P143" i="52"/>
  <c r="S141" i="52"/>
  <c r="T141" i="52"/>
  <c r="Q141" i="52"/>
  <c r="R141" i="52"/>
  <c r="B141" i="52"/>
  <c r="P141" i="52"/>
  <c r="S139" i="52"/>
  <c r="T139" i="52"/>
  <c r="Q139" i="52"/>
  <c r="R139" i="52"/>
  <c r="B139" i="52"/>
  <c r="P139" i="52"/>
  <c r="S137" i="52"/>
  <c r="T137" i="52"/>
  <c r="Q137" i="52"/>
  <c r="R137" i="52"/>
  <c r="B137" i="52"/>
  <c r="P137" i="52"/>
  <c r="S135" i="52"/>
  <c r="T135" i="52"/>
  <c r="Q135" i="52"/>
  <c r="R135" i="52"/>
  <c r="B135" i="52"/>
  <c r="P135" i="52"/>
  <c r="S133" i="52"/>
  <c r="T133" i="52"/>
  <c r="Q133" i="52"/>
  <c r="R133" i="52"/>
  <c r="B133" i="52"/>
  <c r="P133" i="52"/>
  <c r="S131" i="52"/>
  <c r="T131" i="52"/>
  <c r="Q131" i="52"/>
  <c r="R131" i="52"/>
  <c r="B131" i="52"/>
  <c r="P131" i="52"/>
  <c r="S129" i="52"/>
  <c r="T129" i="52"/>
  <c r="Q129" i="52"/>
  <c r="R129" i="52"/>
  <c r="B129" i="52"/>
  <c r="P129" i="52"/>
  <c r="S127" i="52"/>
  <c r="T127" i="52"/>
  <c r="Q127" i="52"/>
  <c r="R127" i="52"/>
  <c r="B127" i="52"/>
  <c r="P127" i="52"/>
  <c r="S125" i="52"/>
  <c r="T125" i="52"/>
  <c r="Q125" i="52"/>
  <c r="R125" i="52"/>
  <c r="B125" i="52"/>
  <c r="P125" i="52"/>
  <c r="S123" i="52"/>
  <c r="T123" i="52"/>
  <c r="Q123" i="52"/>
  <c r="R123" i="52"/>
  <c r="B123" i="52"/>
  <c r="P123" i="52"/>
  <c r="S121" i="52"/>
  <c r="T121" i="52"/>
  <c r="Q121" i="52"/>
  <c r="R121" i="52"/>
  <c r="B121" i="52"/>
  <c r="P121" i="52"/>
  <c r="S119" i="52"/>
  <c r="T119" i="52"/>
  <c r="Q119" i="52"/>
  <c r="R119" i="52"/>
  <c r="B119" i="52"/>
  <c r="P119" i="52"/>
  <c r="S117" i="52"/>
  <c r="T117" i="52"/>
  <c r="Q117" i="52"/>
  <c r="R117" i="52"/>
  <c r="B117" i="52"/>
  <c r="P117" i="52"/>
  <c r="S115" i="52"/>
  <c r="T115" i="52"/>
  <c r="Q115" i="52"/>
  <c r="R115" i="52"/>
  <c r="B115" i="52"/>
  <c r="P115" i="52"/>
  <c r="S113" i="52"/>
  <c r="T113" i="52"/>
  <c r="Q113" i="52"/>
  <c r="R113" i="52"/>
  <c r="B113" i="52"/>
  <c r="P113" i="52"/>
  <c r="S111" i="52"/>
  <c r="T111" i="52"/>
  <c r="Q111" i="52"/>
  <c r="R111" i="52"/>
  <c r="B111" i="52"/>
  <c r="P111" i="52"/>
  <c r="S109" i="52"/>
  <c r="T109" i="52"/>
  <c r="Q109" i="52"/>
  <c r="R109" i="52"/>
  <c r="B109" i="52"/>
  <c r="P109" i="52"/>
  <c r="S107" i="52"/>
  <c r="T107" i="52"/>
  <c r="Q107" i="52"/>
  <c r="R107" i="52"/>
  <c r="B107" i="52"/>
  <c r="P107" i="52"/>
  <c r="S105" i="52"/>
  <c r="T105" i="52"/>
  <c r="Q105" i="52"/>
  <c r="R105" i="52"/>
  <c r="B105" i="52"/>
  <c r="P105" i="52"/>
  <c r="S103" i="52"/>
  <c r="T103" i="52"/>
  <c r="Q103" i="52"/>
  <c r="R103" i="52"/>
  <c r="B103" i="52"/>
  <c r="P103" i="52"/>
  <c r="S101" i="52"/>
  <c r="T101" i="52"/>
  <c r="Q101" i="52"/>
  <c r="R101" i="52"/>
  <c r="B101" i="52"/>
  <c r="P101" i="52"/>
  <c r="S99" i="52"/>
  <c r="T99" i="52"/>
  <c r="Q99" i="52"/>
  <c r="R99" i="52"/>
  <c r="B99" i="52"/>
  <c r="P99" i="52"/>
  <c r="S97" i="52"/>
  <c r="T97" i="52"/>
  <c r="Q97" i="52"/>
  <c r="R97" i="52"/>
  <c r="B97" i="52"/>
  <c r="P97" i="52"/>
  <c r="S95" i="52"/>
  <c r="T95" i="52"/>
  <c r="Q95" i="52"/>
  <c r="R95" i="52"/>
  <c r="B95" i="52"/>
  <c r="P95" i="52"/>
  <c r="S93" i="52"/>
  <c r="T93" i="52"/>
  <c r="Q93" i="52"/>
  <c r="R93" i="52"/>
  <c r="B93" i="52"/>
  <c r="P93" i="52"/>
  <c r="S91" i="52"/>
  <c r="T91" i="52"/>
  <c r="Q91" i="52"/>
  <c r="R91" i="52"/>
  <c r="B91" i="52"/>
  <c r="P91" i="52"/>
  <c r="S89" i="52"/>
  <c r="T89" i="52"/>
  <c r="Q89" i="52"/>
  <c r="R89" i="52"/>
  <c r="B89" i="52"/>
  <c r="P89" i="52"/>
  <c r="S87" i="52"/>
  <c r="T87" i="52"/>
  <c r="Q87" i="52"/>
  <c r="R87" i="52"/>
  <c r="B87" i="52"/>
  <c r="P87" i="52"/>
  <c r="S85" i="52"/>
  <c r="T85" i="52"/>
  <c r="Q85" i="52"/>
  <c r="R85" i="52"/>
  <c r="B85" i="52"/>
  <c r="P85" i="52"/>
  <c r="S83" i="52"/>
  <c r="T83" i="52"/>
  <c r="Q83" i="52"/>
  <c r="R83" i="52"/>
  <c r="B83" i="52"/>
  <c r="P83" i="52"/>
  <c r="S81" i="52"/>
  <c r="T81" i="52"/>
  <c r="Q81" i="52"/>
  <c r="R81" i="52"/>
  <c r="B81" i="52"/>
  <c r="P81" i="52"/>
  <c r="S79" i="52"/>
  <c r="T79" i="52"/>
  <c r="Q79" i="52"/>
  <c r="R79" i="52"/>
  <c r="B79" i="52"/>
  <c r="P79" i="52"/>
  <c r="S77" i="52"/>
  <c r="T77" i="52"/>
  <c r="Q77" i="52"/>
  <c r="R77" i="52"/>
  <c r="B77" i="52"/>
  <c r="P77" i="52"/>
  <c r="S75" i="52"/>
  <c r="T75" i="52"/>
  <c r="Q75" i="52"/>
  <c r="R75" i="52"/>
  <c r="B75" i="52"/>
  <c r="P75" i="52"/>
  <c r="B1047" i="52"/>
  <c r="P1047" i="52"/>
  <c r="B1065" i="52"/>
  <c r="B1051" i="52"/>
  <c r="P1051" i="52"/>
  <c r="S39" i="52"/>
  <c r="T39" i="52"/>
  <c r="Q39" i="52"/>
  <c r="R39" i="52"/>
  <c r="B39" i="52"/>
  <c r="P39" i="52"/>
  <c r="S37" i="52"/>
  <c r="T37" i="52"/>
  <c r="Q37" i="52"/>
  <c r="R37" i="52"/>
  <c r="B37" i="52"/>
  <c r="P37" i="52"/>
  <c r="S53" i="52"/>
  <c r="T53" i="52"/>
  <c r="Q53" i="52"/>
  <c r="R53" i="52"/>
  <c r="B53" i="52"/>
  <c r="P53" i="52"/>
  <c r="S41" i="52"/>
  <c r="T41" i="52"/>
  <c r="Q41" i="52"/>
  <c r="R41" i="52"/>
  <c r="B41" i="52"/>
  <c r="P41" i="52"/>
  <c r="S25" i="52"/>
  <c r="T25" i="52"/>
  <c r="Q25" i="52"/>
  <c r="R25" i="52"/>
  <c r="B25" i="52"/>
  <c r="P25" i="52"/>
  <c r="S65" i="52"/>
  <c r="T65" i="52"/>
  <c r="Q65" i="52"/>
  <c r="R65" i="52"/>
  <c r="B65" i="52"/>
  <c r="P65" i="52"/>
  <c r="J8" i="52"/>
  <c r="I8" i="52"/>
  <c r="S73" i="52"/>
  <c r="T73" i="52"/>
  <c r="Q73" i="52"/>
  <c r="R73" i="52"/>
  <c r="B73" i="52"/>
  <c r="P73" i="52"/>
  <c r="S71" i="52"/>
  <c r="T71" i="52"/>
  <c r="Q71" i="52"/>
  <c r="R71" i="52"/>
  <c r="B71" i="52"/>
  <c r="P71" i="52"/>
  <c r="S69" i="52"/>
  <c r="T69" i="52"/>
  <c r="Q69" i="52"/>
  <c r="R69" i="52"/>
  <c r="B69" i="52"/>
  <c r="P69" i="52"/>
  <c r="S67" i="52"/>
  <c r="T67" i="52"/>
  <c r="Q67" i="52"/>
  <c r="R67" i="52"/>
  <c r="B67" i="52"/>
  <c r="P67" i="52"/>
  <c r="S63" i="52"/>
  <c r="T63" i="52"/>
  <c r="Q63" i="52"/>
  <c r="R63" i="52"/>
  <c r="B63" i="52"/>
  <c r="P63" i="52"/>
  <c r="S61" i="52"/>
  <c r="T61" i="52"/>
  <c r="Q61" i="52"/>
  <c r="R61" i="52"/>
  <c r="B61" i="52"/>
  <c r="P61" i="52"/>
  <c r="S59" i="52"/>
  <c r="T59" i="52"/>
  <c r="Q59" i="52"/>
  <c r="R59" i="52"/>
  <c r="B59" i="52"/>
  <c r="P59" i="52"/>
  <c r="S57" i="52"/>
  <c r="T57" i="52"/>
  <c r="Q57" i="52"/>
  <c r="R57" i="52"/>
  <c r="B57" i="52"/>
  <c r="P57" i="52"/>
  <c r="S55" i="52"/>
  <c r="T55" i="52"/>
  <c r="Q55" i="52"/>
  <c r="R55" i="52"/>
  <c r="B55" i="52"/>
  <c r="P55" i="52"/>
  <c r="S51" i="52"/>
  <c r="T51" i="52"/>
  <c r="Q51" i="52"/>
  <c r="R51" i="52"/>
  <c r="B51" i="52"/>
  <c r="P51" i="52"/>
  <c r="S49" i="52"/>
  <c r="T49" i="52"/>
  <c r="Q49" i="52"/>
  <c r="R49" i="52"/>
  <c r="B49" i="52"/>
  <c r="P49" i="52"/>
  <c r="S47" i="52"/>
  <c r="T47" i="52"/>
  <c r="Q47" i="52"/>
  <c r="R47" i="52"/>
  <c r="B47" i="52"/>
  <c r="P47" i="52"/>
  <c r="S45" i="52"/>
  <c r="T45" i="52"/>
  <c r="Q45" i="52"/>
  <c r="R45" i="52"/>
  <c r="B45" i="52"/>
  <c r="P45" i="52"/>
  <c r="S43" i="52"/>
  <c r="T43" i="52"/>
  <c r="Q43" i="52"/>
  <c r="R43" i="52"/>
  <c r="B43" i="52"/>
  <c r="P43" i="52"/>
  <c r="S35" i="52"/>
  <c r="T35" i="52"/>
  <c r="Q35" i="52"/>
  <c r="R35" i="52"/>
  <c r="B35" i="52"/>
  <c r="P35" i="52"/>
  <c r="S33" i="52"/>
  <c r="T33" i="52"/>
  <c r="Q33" i="52"/>
  <c r="R33" i="52"/>
  <c r="B33" i="52"/>
  <c r="P33" i="52"/>
  <c r="S31" i="52"/>
  <c r="T31" i="52"/>
  <c r="Q31" i="52"/>
  <c r="R31" i="52"/>
  <c r="B31" i="52"/>
  <c r="P31" i="52"/>
  <c r="S29" i="52"/>
  <c r="T29" i="52"/>
  <c r="Q29" i="52"/>
  <c r="R29" i="52"/>
  <c r="B29" i="52"/>
  <c r="P29" i="52"/>
  <c r="S27" i="52"/>
  <c r="T27" i="52"/>
  <c r="Q27" i="52"/>
  <c r="R27" i="52"/>
  <c r="B27" i="52"/>
  <c r="P27" i="52"/>
  <c r="S23" i="52"/>
  <c r="T23" i="52"/>
  <c r="Q23" i="52"/>
  <c r="R23" i="52"/>
  <c r="B23" i="52"/>
  <c r="P23" i="52"/>
  <c r="S21" i="52"/>
  <c r="T21" i="52"/>
  <c r="Q21" i="52"/>
  <c r="R21" i="52"/>
  <c r="B21" i="52"/>
  <c r="P21" i="52"/>
  <c r="S19" i="52"/>
  <c r="T19" i="52"/>
  <c r="Q19" i="52"/>
  <c r="R19" i="52"/>
  <c r="B19" i="52"/>
  <c r="P19" i="52"/>
  <c r="S17" i="52"/>
  <c r="T17" i="52"/>
  <c r="Q17" i="52"/>
  <c r="R17" i="52"/>
  <c r="B17" i="52"/>
  <c r="P17" i="52"/>
  <c r="S15" i="52"/>
  <c r="T15" i="52"/>
  <c r="Q15" i="52"/>
  <c r="R15" i="52"/>
  <c r="B15" i="52"/>
  <c r="P15" i="52"/>
  <c r="U10" i="52"/>
  <c r="V9" i="52"/>
  <c r="V10" i="52"/>
  <c r="U8" i="52"/>
  <c r="N8" i="52"/>
  <c r="DC2" i="52"/>
  <c r="V8" i="52"/>
  <c r="W9" i="52"/>
  <c r="P8" i="52"/>
  <c r="W10" i="52"/>
  <c r="X9" i="52"/>
  <c r="X10" i="52"/>
  <c r="W8" i="52"/>
  <c r="X8" i="52"/>
  <c r="S8" i="52"/>
  <c r="Y9" i="52"/>
  <c r="Q8" i="52"/>
  <c r="Y10" i="52"/>
  <c r="Z9" i="52"/>
  <c r="Y8" i="52"/>
  <c r="Z10" i="52"/>
  <c r="AA9" i="52"/>
  <c r="Z8" i="52"/>
  <c r="AA8" i="52"/>
  <c r="AB9" i="52"/>
  <c r="AA10" i="52"/>
  <c r="AB10" i="52"/>
  <c r="AB8" i="52"/>
  <c r="AC9" i="52"/>
  <c r="AC10" i="52"/>
  <c r="AD9" i="52"/>
  <c r="AC8" i="52"/>
  <c r="AD10" i="52"/>
  <c r="AE9" i="52"/>
  <c r="AD8" i="52"/>
  <c r="AE8" i="52"/>
  <c r="AE10" i="52"/>
  <c r="AF9" i="52"/>
  <c r="AF10" i="52"/>
  <c r="AG9" i="52"/>
  <c r="AF8" i="52"/>
  <c r="AG10" i="52"/>
  <c r="AH9" i="52"/>
  <c r="AG8" i="52"/>
  <c r="AH10" i="52"/>
  <c r="AH8" i="52"/>
  <c r="AI9" i="52"/>
  <c r="AI8" i="52"/>
  <c r="AJ9" i="52"/>
  <c r="AI10" i="52"/>
  <c r="AJ10" i="52"/>
  <c r="AJ8" i="52"/>
  <c r="AK9" i="52"/>
  <c r="AK10" i="52"/>
  <c r="AL9" i="52"/>
  <c r="AK8" i="52"/>
  <c r="AL10" i="52"/>
  <c r="AM9" i="52"/>
  <c r="AL8" i="52"/>
  <c r="AM8" i="52"/>
  <c r="AM10" i="52"/>
  <c r="AN9" i="52"/>
  <c r="AN10" i="52"/>
  <c r="AO9" i="52"/>
  <c r="AN8" i="52"/>
  <c r="AO10" i="52"/>
  <c r="AP9" i="52"/>
  <c r="AO8" i="52"/>
  <c r="AP10" i="52"/>
  <c r="AQ9" i="52"/>
  <c r="AP8" i="52"/>
  <c r="AQ8" i="52"/>
  <c r="AR9" i="52"/>
  <c r="AQ10" i="52"/>
  <c r="AR10" i="52"/>
  <c r="AR8" i="52"/>
  <c r="AS9" i="52"/>
  <c r="AS10" i="52"/>
  <c r="AT9" i="52"/>
  <c r="AS8" i="52"/>
  <c r="AT10" i="52"/>
  <c r="AT8" i="52"/>
  <c r="AU9" i="52"/>
  <c r="AU8" i="52"/>
  <c r="AU10" i="52"/>
  <c r="AV9" i="52"/>
  <c r="AV10" i="52"/>
  <c r="AW9" i="52"/>
  <c r="AV8" i="52"/>
  <c r="AW10" i="52"/>
  <c r="AX9" i="52"/>
  <c r="AW8" i="52"/>
  <c r="AX10" i="52"/>
  <c r="AX8" i="52"/>
  <c r="AY9" i="52"/>
  <c r="AY10" i="52"/>
  <c r="AY8" i="52"/>
  <c r="AZ9" i="52"/>
  <c r="AZ10" i="52"/>
  <c r="BA9" i="52"/>
  <c r="AZ8" i="52"/>
  <c r="BA10" i="52"/>
  <c r="BB9" i="52"/>
  <c r="BA8" i="52"/>
  <c r="BC9" i="52"/>
  <c r="BB10" i="52"/>
  <c r="BB8" i="52"/>
  <c r="BC8" i="52"/>
  <c r="BD9" i="52"/>
  <c r="BC10" i="52"/>
  <c r="BD10" i="52"/>
  <c r="BD8" i="52"/>
  <c r="BE9" i="52"/>
  <c r="BE10" i="52"/>
  <c r="BF9" i="52"/>
  <c r="BE8" i="52"/>
  <c r="BF10" i="52"/>
  <c r="BG9" i="52"/>
  <c r="BF8" i="52"/>
  <c r="BG10" i="52"/>
  <c r="BG8" i="52"/>
  <c r="BH9" i="52"/>
  <c r="BH10" i="52"/>
  <c r="BI9" i="52"/>
  <c r="BH8" i="52"/>
  <c r="BI10" i="52"/>
  <c r="BJ9" i="52"/>
  <c r="BI8" i="52"/>
  <c r="BK9" i="52"/>
  <c r="BJ10" i="52"/>
  <c r="BJ8" i="52"/>
  <c r="BK8" i="52"/>
  <c r="BL9" i="52"/>
  <c r="BK10" i="52"/>
  <c r="BL10" i="52"/>
  <c r="BL8" i="52"/>
  <c r="BM9" i="52"/>
  <c r="BM10" i="52"/>
  <c r="BN9" i="52"/>
  <c r="BM8" i="52"/>
  <c r="BN10" i="52"/>
  <c r="BN8" i="52"/>
  <c r="BO9" i="52"/>
  <c r="BO10" i="52"/>
  <c r="BO8" i="52"/>
  <c r="BP9" i="52"/>
  <c r="BP10" i="52"/>
  <c r="BQ9" i="52"/>
  <c r="BP8" i="52"/>
  <c r="BQ10" i="52"/>
  <c r="BQ8" i="52"/>
  <c r="BR9" i="52"/>
  <c r="BS9" i="52"/>
  <c r="BR8" i="52"/>
  <c r="BR10" i="52"/>
  <c r="BS8" i="52"/>
  <c r="BS10" i="52"/>
  <c r="BT9" i="52"/>
  <c r="BT10" i="52"/>
  <c r="BU9" i="52"/>
  <c r="BT8" i="52"/>
  <c r="BU10" i="52"/>
  <c r="BV9" i="52"/>
  <c r="BU8" i="52"/>
  <c r="BV10" i="52"/>
  <c r="BW9" i="52"/>
  <c r="BV8" i="52"/>
  <c r="BW10" i="52"/>
  <c r="BX9" i="52"/>
  <c r="BW8" i="52"/>
  <c r="BX8" i="52"/>
  <c r="BX10" i="52"/>
  <c r="BY9" i="52"/>
  <c r="BY10" i="52"/>
  <c r="BZ9" i="52"/>
  <c r="BY8" i="52"/>
  <c r="CA9" i="52"/>
  <c r="BZ10" i="52"/>
  <c r="BZ8" i="52"/>
  <c r="CA8" i="52"/>
  <c r="CB9" i="52"/>
  <c r="CA10" i="52"/>
  <c r="CC9" i="52"/>
  <c r="CB8" i="52"/>
  <c r="CB10" i="52"/>
  <c r="CC10" i="52"/>
  <c r="CD9" i="52"/>
  <c r="CC8" i="52"/>
  <c r="CD10" i="52"/>
  <c r="CE9" i="52"/>
  <c r="CD8" i="52"/>
  <c r="CE10" i="52"/>
  <c r="CF9" i="52"/>
  <c r="CE8" i="52"/>
  <c r="CF10" i="52"/>
  <c r="CG9" i="52"/>
  <c r="CF8" i="52"/>
  <c r="CG10" i="52"/>
  <c r="CG8" i="52"/>
  <c r="CH9" i="52"/>
  <c r="CI9" i="52"/>
  <c r="CH8" i="52"/>
  <c r="CH10" i="52"/>
  <c r="CI8" i="52"/>
  <c r="CI10" i="52"/>
  <c r="CJ9" i="52"/>
  <c r="CJ10" i="52"/>
  <c r="CK9" i="52"/>
  <c r="CJ8" i="52"/>
  <c r="CK10" i="52"/>
  <c r="CL9" i="52"/>
  <c r="CK8" i="52"/>
  <c r="CL10" i="52"/>
  <c r="CL8" i="52"/>
  <c r="CM9" i="52"/>
  <c r="CM10" i="52"/>
  <c r="CN9" i="52"/>
  <c r="CM8" i="52"/>
  <c r="CN8" i="52"/>
  <c r="CN10" i="52"/>
  <c r="CO9" i="52"/>
  <c r="CO10" i="52"/>
  <c r="CP9" i="52"/>
  <c r="CO8" i="52"/>
  <c r="CQ9" i="52"/>
  <c r="CP10" i="52"/>
  <c r="CP8" i="52"/>
  <c r="CQ8" i="52"/>
  <c r="CR9" i="52"/>
  <c r="CQ10" i="52"/>
  <c r="CS9" i="52"/>
  <c r="CR8" i="52"/>
  <c r="CR10" i="52"/>
  <c r="CS10" i="52"/>
  <c r="CT9" i="52"/>
  <c r="CS8" i="52"/>
  <c r="CT10" i="52"/>
  <c r="CU9" i="52"/>
  <c r="CT8" i="52"/>
  <c r="CU8" i="52"/>
  <c r="CV9" i="52"/>
  <c r="CU10" i="52"/>
  <c r="CV10" i="52"/>
  <c r="CW9" i="52"/>
  <c r="CV8" i="52"/>
  <c r="CX9" i="52"/>
  <c r="CW8" i="52"/>
  <c r="CW10" i="52"/>
  <c r="CY9" i="52"/>
  <c r="CX8" i="52"/>
  <c r="CX10" i="52"/>
  <c r="CY8" i="52"/>
  <c r="CY10" i="52"/>
  <c r="CZ9" i="52"/>
  <c r="CZ10" i="52"/>
  <c r="DA9" i="52"/>
  <c r="CZ8" i="52"/>
  <c r="DA10" i="52"/>
  <c r="DB9" i="52"/>
  <c r="DA8" i="52"/>
  <c r="DB8" i="52"/>
  <c r="DB10" i="52"/>
  <c r="M3" i="52" l="1"/>
  <c r="H3" i="52"/>
  <c r="L3" i="52"/>
  <c r="J3" i="52"/>
  <c r="I3" i="52"/>
  <c r="K3" i="52"/>
</calcChain>
</file>

<file path=xl/comments1.xml><?xml version="1.0" encoding="utf-8"?>
<comments xmlns="http://schemas.openxmlformats.org/spreadsheetml/2006/main">
  <authors>
    <author>HOANG TUAN VINH</author>
  </authors>
  <commentList>
    <comment ref="U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Input Start date of schedule</t>
        </r>
      </text>
    </comment>
  </commentList>
</comments>
</file>

<file path=xl/sharedStrings.xml><?xml version="1.0" encoding="utf-8"?>
<sst xmlns="http://schemas.openxmlformats.org/spreadsheetml/2006/main" count="1152" uniqueCount="194">
  <si>
    <t>○</t>
    <phoneticPr fontId="4"/>
  </si>
  <si>
    <t>100%</t>
    <phoneticPr fontId="4"/>
  </si>
  <si>
    <t>△</t>
    <phoneticPr fontId="4"/>
  </si>
  <si>
    <t>Hours</t>
    <phoneticPr fontId="4"/>
  </si>
  <si>
    <t>Days</t>
    <phoneticPr fontId="4"/>
  </si>
  <si>
    <t>Plan</t>
    <phoneticPr fontId="4"/>
  </si>
  <si>
    <t>Current Date</t>
    <phoneticPr fontId="4"/>
  </si>
  <si>
    <t>Done</t>
    <phoneticPr fontId="4"/>
  </si>
  <si>
    <t>Day</t>
    <phoneticPr fontId="4"/>
  </si>
  <si>
    <t>Note</t>
    <phoneticPr fontId="4"/>
  </si>
  <si>
    <t>Open</t>
    <phoneticPr fontId="4"/>
  </si>
  <si>
    <t>Actual</t>
    <phoneticPr fontId="4"/>
  </si>
  <si>
    <t>0-99%</t>
    <phoneticPr fontId="4"/>
  </si>
  <si>
    <t>cong viec da hoan thanh 100%</t>
    <phoneticPr fontId="4"/>
  </si>
  <si>
    <t>cong viec da bi over deadline</t>
    <phoneticPr fontId="4"/>
  </si>
  <si>
    <t>Cong viec dang thuc hien (dung nhu plan)</t>
    <phoneticPr fontId="4"/>
  </si>
  <si>
    <t>cong viec chua start</t>
    <phoneticPr fontId="4"/>
  </si>
  <si>
    <t>Chu y:</t>
    <phoneticPr fontId="4"/>
  </si>
  <si>
    <t>Nhung cell khong duoc phep input (chuong trinh se bao loi khi co tinh change gia tri)</t>
    <phoneticPr fontId="4"/>
  </si>
  <si>
    <t>thi khong can phai input ma chuong trinh tu dong tinh toan va fill ket qua ra</t>
    <phoneticPr fontId="4"/>
  </si>
  <si>
    <t>★</t>
    <phoneticPr fontId="4"/>
  </si>
  <si>
    <t>◇</t>
    <phoneticPr fontId="4"/>
  </si>
  <si>
    <t>Start</t>
    <phoneticPr fontId="4"/>
  </si>
  <si>
    <t>Finish</t>
    <phoneticPr fontId="4"/>
  </si>
  <si>
    <t>△</t>
    <phoneticPr fontId="4"/>
  </si>
  <si>
    <t>Saturday</t>
    <phoneticPr fontId="4"/>
  </si>
  <si>
    <t>Sunday, Holiday</t>
    <phoneticPr fontId="4"/>
  </si>
  <si>
    <t>◇</t>
    <phoneticPr fontId="4"/>
  </si>
  <si>
    <t>Not yet</t>
    <phoneticPr fontId="4"/>
  </si>
  <si>
    <t>▲</t>
    <phoneticPr fontId="4"/>
  </si>
  <si>
    <t>start over</t>
    <phoneticPr fontId="4"/>
  </si>
  <si>
    <t>finish over</t>
    <phoneticPr fontId="4"/>
  </si>
  <si>
    <t>No.</t>
    <phoneticPr fontId="4"/>
  </si>
  <si>
    <t>Holidays</t>
    <phoneticPr fontId="4"/>
  </si>
  <si>
    <t>NBS_WMS Project Schedule</t>
  </si>
  <si>
    <t>NguyenNT</t>
  </si>
  <si>
    <t>HieuVD</t>
  </si>
  <si>
    <t>1</t>
  </si>
  <si>
    <t>TuanNM</t>
  </si>
  <si>
    <t>XuanDT</t>
  </si>
  <si>
    <t>Lv</t>
  </si>
  <si>
    <t>Actual</t>
  </si>
  <si>
    <t>仕様書読解</t>
  </si>
  <si>
    <t>テストケース作成</t>
  </si>
  <si>
    <t>コーディング</t>
  </si>
  <si>
    <t>ソースコードのレビュー</t>
  </si>
  <si>
    <t>不具合修正</t>
  </si>
  <si>
    <t>画面</t>
    <rPh sb="0" eb="2">
      <t>ガメン</t>
    </rPh>
    <phoneticPr fontId="4"/>
  </si>
  <si>
    <t>担当者</t>
    <rPh sb="0" eb="3">
      <t>タントウシャ</t>
    </rPh>
    <phoneticPr fontId="4"/>
  </si>
  <si>
    <r>
      <rPr>
        <b/>
        <sz val="12"/>
        <color indexed="30"/>
        <rFont val="ＭＳ Ｐゴシック"/>
        <family val="3"/>
        <charset val="128"/>
      </rPr>
      <t>GMO</t>
    </r>
    <r>
      <rPr>
        <b/>
        <sz val="12"/>
        <rFont val="ＭＳ Ｐゴシック"/>
        <family val="3"/>
        <charset val="128"/>
      </rPr>
      <t xml:space="preserve"> RUNSYSTEM CORPORATION</t>
    </r>
    <phoneticPr fontId="4"/>
  </si>
  <si>
    <t>Update:</t>
    <phoneticPr fontId="4"/>
  </si>
  <si>
    <t>Total</t>
    <phoneticPr fontId="4"/>
  </si>
  <si>
    <t>Done
○</t>
    <phoneticPr fontId="4"/>
  </si>
  <si>
    <t>In progress
△,▲,★</t>
    <phoneticPr fontId="4"/>
  </si>
  <si>
    <t>Not start
◇</t>
    <phoneticPr fontId="4"/>
  </si>
  <si>
    <t>Start Over
▲</t>
    <phoneticPr fontId="4"/>
  </si>
  <si>
    <t>Finish Over
★</t>
    <phoneticPr fontId="4"/>
  </si>
  <si>
    <t>Summary Information</t>
    <phoneticPr fontId="4"/>
  </si>
  <si>
    <t>Note</t>
    <phoneticPr fontId="4"/>
  </si>
  <si>
    <t>No</t>
    <phoneticPr fontId="4"/>
  </si>
  <si>
    <t>Category</t>
    <phoneticPr fontId="4"/>
  </si>
  <si>
    <t>タスク</t>
    <phoneticPr fontId="4"/>
  </si>
  <si>
    <t>Plan</t>
    <phoneticPr fontId="4"/>
  </si>
  <si>
    <t>Progress</t>
    <phoneticPr fontId="4"/>
  </si>
  <si>
    <t>Cost Plan</t>
    <phoneticPr fontId="4"/>
  </si>
  <si>
    <t>Cost Actual</t>
    <phoneticPr fontId="4"/>
  </si>
  <si>
    <t>TuanLA</t>
  </si>
  <si>
    <t>HuongND</t>
  </si>
  <si>
    <t>Nghỉ tết</t>
  </si>
  <si>
    <t>Creator:</t>
  </si>
  <si>
    <t>Hyperionのレビュー</t>
  </si>
  <si>
    <t>注意</t>
  </si>
  <si>
    <t>ThangVV</t>
  </si>
  <si>
    <t>PM37 画面基本設計書_ロケーションマスタ登録／更新</t>
  </si>
  <si>
    <t>PM41 画面基本設計書_付帯作業マスタ照会</t>
  </si>
  <si>
    <t>PM42 画面基本設計書_付帯作業マスタ登録／更新</t>
  </si>
  <si>
    <t>PM43 画面基本設計書_付帯作業単価マスタ登録</t>
  </si>
  <si>
    <t>HC01 HT画面基本設計書_ログイン</t>
  </si>
  <si>
    <t>HoanTP</t>
  </si>
  <si>
    <t>HC02 HT画面基本設計書_センター・荷主選択</t>
  </si>
  <si>
    <t>HC03 HT画面基本設計書_メインメニュー</t>
  </si>
  <si>
    <t>HA01 HT画面基本設計書_入荷業務メニュー</t>
  </si>
  <si>
    <t>画面機能のリリース第8回</t>
  </si>
  <si>
    <t>画面機能のリリース第9回</t>
  </si>
  <si>
    <t>Link PB03 to PA, PS</t>
  </si>
  <si>
    <t>XuanDT, HoanTP, ThanhNB</t>
  </si>
  <si>
    <t>PB03 画面基本設計書_付帯作業入力(子画面)</t>
  </si>
  <si>
    <t>HA02 HT画面基本設計書_入荷伝票選択</t>
  </si>
  <si>
    <t>HA03 HT画面基本設計書_入荷商品コード入力</t>
  </si>
  <si>
    <t>HA04 HT画面基本設計書_入荷商品ロットNo選択</t>
  </si>
  <si>
    <t>HA05 HT画面基本設計書_入荷数入力</t>
  </si>
  <si>
    <t>HA06 HT画面基本設計書_入荷ロケ入力</t>
  </si>
  <si>
    <t>HA07 HT画面基本設計書_入荷検品完了</t>
  </si>
  <si>
    <t>HA08 HT画面基本設計書_入庫商品コード入力</t>
  </si>
  <si>
    <t>HA09 HT画面基本設計書_入庫商品ロットNo選択</t>
  </si>
  <si>
    <t>HA10 HT画面基本設計書_入荷伝票選択（入庫時）</t>
  </si>
  <si>
    <t>HA11 HT画面基本設計書_入庫ロケ入力</t>
  </si>
  <si>
    <t>HA12 HT画面基本設計書_入庫数入力</t>
  </si>
  <si>
    <t>HA13 HT画面基本設計書_入庫入力完了</t>
  </si>
  <si>
    <t>HA14 HT画面基本設計書_商品ラベル伝票選択</t>
  </si>
  <si>
    <t>HA15 HT画面基本設計書_商品ラベル出力</t>
  </si>
  <si>
    <t>HA16 HT画面基本設計書_未入荷伝票一覧</t>
  </si>
  <si>
    <t>HA17 HT画面基本設計書_未入荷商品一覧</t>
  </si>
  <si>
    <t>HA18 HT画面基本設計書_未入庫商品一覧</t>
  </si>
  <si>
    <t>HA19 HT画面基本設計書_入荷検品確認</t>
  </si>
  <si>
    <t>HS01 HT画面基本設計書_出荷業務メニュー</t>
  </si>
  <si>
    <t>HS02 HT画面基本設計書_ピッキング方法選択</t>
  </si>
  <si>
    <t>HS03 HT画面基本設計書_出荷指示一覧</t>
  </si>
  <si>
    <t>HS04 HT画面基本設計書_オーダーピッキング伝票選択</t>
  </si>
  <si>
    <t>HS05 HT画面基本設計書_オーダーピッキング商品＆ロケ選択</t>
  </si>
  <si>
    <t>HS06 HT画面基本設計書_オーダーピッキング情報入力</t>
  </si>
  <si>
    <t>HS07 HT画面基本設計書_オーダーピッキング完了</t>
  </si>
  <si>
    <t>HS08 HT画面基本設計書_トータルピッキング担当割当方法選択</t>
  </si>
  <si>
    <t>HS09 HT画面基本設計書_トータルピッキングリスト選択</t>
  </si>
  <si>
    <t>HS11 HT画面基本設計書_トータルピッキングゾーン選択</t>
  </si>
  <si>
    <t>HS12 HT画面基本設計書_トータルピッキングロケ選択</t>
  </si>
  <si>
    <t>ThanhNB</t>
  </si>
  <si>
    <t>KienNH</t>
  </si>
  <si>
    <t>HS13 HT画面基本設計書_トータルピッキングロケ入力</t>
  </si>
  <si>
    <t>Check all PC</t>
  </si>
  <si>
    <t>Report</t>
  </si>
  <si>
    <t>HS18 HT画面基本設計書_トータルピッキング（二次）商品選択</t>
  </si>
  <si>
    <t>HS19 HT画面基本設計書_トータルピッキング（二次）出荷伝票選択</t>
  </si>
  <si>
    <t>HS20 HT画面基本設計書_トータルピッキング（二次）情報入力</t>
  </si>
  <si>
    <t>HS21 HT画面基本設計書_トータルピッキング（二次）ピッキング完了</t>
  </si>
  <si>
    <t>HS32 HT画面基本設計書_荷札出力伝票選択</t>
  </si>
  <si>
    <t>HS33 HT画面基本設計書_荷札出力</t>
  </si>
  <si>
    <t>HS34 HT画面基本設計書_出荷付帯作業伝票選択</t>
  </si>
  <si>
    <t>HS35 HT画面基本設計書_出荷付帯作業明細選択</t>
  </si>
  <si>
    <t>HS36 HT画面基本設計書_出荷付帯作業入力</t>
  </si>
  <si>
    <t>HS37 HT画面基本設計書_出荷付帯作業入力完了</t>
  </si>
  <si>
    <t>HS29 HT画面基本設計書_積込検品荷札番号入力</t>
  </si>
  <si>
    <t>HS31 HT画面基本設計書_積込検品完了</t>
  </si>
  <si>
    <t>HS22 HT画面基本設計書_出荷検品伝票番号入力</t>
  </si>
  <si>
    <t>HS23 HT画面基本設計書_出荷検品商品選択</t>
  </si>
  <si>
    <t>HS24 HT画面基本設計書_出荷検品数量入力</t>
  </si>
  <si>
    <t>HS25 HT画面基本設計書_出荷検品確認</t>
  </si>
  <si>
    <t>HS26 HT画面基本設計書_出荷検品完了</t>
  </si>
  <si>
    <t>HS15 HT画面基本設計書_トータルピッキング商品入力</t>
  </si>
  <si>
    <t>HS17 HT画面基本設計書_トータルピッキング２次ロケ入力</t>
  </si>
  <si>
    <t>HS16 HT画面基本設計書_トータルピッキング（一次）完了</t>
  </si>
  <si>
    <t xml:space="preserve">画面機能のリリース第10回 </t>
  </si>
  <si>
    <t xml:space="preserve">画面機能のリリース第13回 </t>
  </si>
  <si>
    <t xml:space="preserve">画面機能のリリース第14回 </t>
  </si>
  <si>
    <t xml:space="preserve">
04/10-&gt;04/20までの実装完了画面の納品:
1. HS29 HT画面基本設計書_積込検品荷札番号入力
2. HS31 HT画面基本設計書_積込検品完了
</t>
  </si>
  <si>
    <t>04/06-&gt;04/10までの実装完了画面の納品:
1. PM37 画面基本設計書_ロケーションマスタ登録／更新
2. PM41 画面基本設計書_付帯作業マスタ照会
3. PM42 画面基本設計書_付帯作業マスタ登録／更新
4. PM43 画面基本設計書_付帯作業単価マスタ登録
5. HC01 HT画面基本設計書_ログイン
6. HC02 HT画面基本設計書_センター・荷主選択
7. HC03 HT画面基本設計書_メインメニュー
8. HA01 HT画面基本設計書_入荷業務メニュー
9. HS01 HT画面基本設計書_出荷業務メニュー
10. HS02 HT画面基本設計書_ピッキング方法選択
04/08-&gt;04/10までの実装完了画面の納品:
11. HA14 HT画面基本設計書_商品ラベル伝票選択
12. HA15 HT画面基本設計書_商品ラベル出力</t>
  </si>
  <si>
    <t>04/07-&gt;04/23までの実装完了画面の納品:
1. HA18 HT画面基本設計書_未入庫商品一覧
2. HA11 HT画面基本設計書_入庫ロケ入力</t>
  </si>
  <si>
    <t xml:space="preserve">
04/07-&gt;04/17までの実装完了画面の納品:
1. HA02 HT画面基本設計書_入荷伝票選択
2. HA03 HT画面基本設計書_入荷商品コード入力
3. HA04 HT画面基本設計書_入荷商品ロットNo選択
4. HA06 HT画面基本設計書_入荷ロケ入力
5. HA19 HT画面基本設計書_入荷検品確認
6. HA07 HT画面基本設計書_入荷検品完了
</t>
  </si>
  <si>
    <t xml:space="preserve">
04/7-&gt;04/13までの実装完了画面の納品:
1. HA16 HT画面基本設計書_未入荷伝票一覧
2. HA17 HT画面基本設計書_未入荷商品一覧
3. HA05 HT画面基本設計書_入荷数入力
04/7-&gt;04/13までの実装完了画面の納品:
4. HS32 HT画面基本設計書_荷札出力伝票選択
5. HS33 HT画面基本設計書_荷札出力</t>
  </si>
  <si>
    <t xml:space="preserve">画面機能のリリース第11回 </t>
  </si>
  <si>
    <t>画面機能のリリース第12回</t>
  </si>
  <si>
    <t xml:space="preserve">画面機能のリリース第15回 </t>
  </si>
  <si>
    <t>画面機能のリリース第16回</t>
  </si>
  <si>
    <t>04/15-&gt;05/15までの実装完了画面の納品:
1. HS03 HT画面基本設計書_出荷指示一覧
2. HS08 HT画面基本設計書_トータルピッキング担当割当方法選択
3. HS09 HT画面基本設計書_トータルピッキングリスト選択
4. HS11 HT画面基本設計書_トータルピッキングゾーン選択
5. HS12 HT画面基本設計書_トータルピッキングロケ選択
6. HS13 HT画面基本設計書_トータルピッキングロケ入力
7. HS15 HT画面基本設計書_トータルピッキング商品入力
8. HS17 HT画面基本設計書_トータルピッキング２次ロケ入力
9. HS16 HT画面基本設計書_トータルピッキング（一次）完了
05/06-&gt;05/15までの実装完了画面の納品:
10. HS04 HT画面基本設計書_オーダーピッキング伝票選択
11. HS05 HT画面基本設計書_オーダーピッキング商品＆ロケ選択
12. HS06 HT画面基本設計書_オーダーピッキング情報入力
13. HS07 HT画面基本設計書_オーダーピッキング完了</t>
  </si>
  <si>
    <t xml:space="preserve">
04/09-&gt;04/27までの実装完了画面の納品:
1. HA08 HT画面基本設計書_入庫商品コード入力
2. HA09 HT画面基本設計書_入庫商品ロットNo選択
3. HA10 HT画面基本設計書_入荷伝票選択（入庫時）
4. HA12 HT画面基本設計書_入庫数入力
5. HA13 HT画面基本設計書_入庫入力完了
04/14-&gt;04/24までの実装完了画面の納品:
6. HS34 HT画面基本設計書_出荷付帯作業伝票選択
7. HS35 HT画面基本設計書_出荷付帯作業明細選択
8. HS36 HT画面基本設計書_出荷付帯作業入力
9. HS37 HT画面基本設計書_出荷付帯作業入力完了</t>
  </si>
  <si>
    <t>HS38 HT画面基本設計書_出荷検品商品ロットNo選択</t>
  </si>
  <si>
    <t xml:space="preserve">
04/10-&gt;05/12までの実装完了画面の納品:
1. HS22 HT画面基本設計書_出荷検品伝票番号入力
2. HS23 HT画面基本設計書_出荷検品商品選択
3. HS24 HT画面基本設計書_出荷検品数量入力
4. HS38 HT画面基本設計書_出荷検品商品ロットNo選択
5. HS25 HT画面基本設計書_出荷検品確認
6. HS26 HT画面基本設計書_出荷検品完了</t>
  </si>
  <si>
    <t>Old plan</t>
  </si>
  <si>
    <t>HS39 HT画面基本設計書_トータルピッキング（二次）商品ロットNo選択</t>
  </si>
  <si>
    <t xml:space="preserve">
05/08-&gt;05/14までの実装完了画面の納品:
1. HS18 HT画面基本設計書_トータルピッキング（二次）商品選択
2. HS39 HT画面基本設計書_トータルピッキング（二次）商品ロットNo選択
3. HS19 HT画面基本設計書_トータルピッキング（二次）出荷伝票選択
4. HS20 HT画面基本設計書_トータルピッキング（二次）情報入力
5. HS21 HT画面基本設計書_トータルピッキング（二次）ピッキング完了</t>
  </si>
  <si>
    <t>HP01 HT画面基本設計書_進捗確認メニュー_VN</t>
  </si>
  <si>
    <t>HP02 HT画面基本設計書_入出荷進捗状況照会_VN</t>
  </si>
  <si>
    <t>HI01 HT画面基本設計書_棚卸業務メニュー</t>
  </si>
  <si>
    <t>HI03 HT画面基本設計書_棚卸担当ゾーン割り当て</t>
  </si>
  <si>
    <t>HI04 HT画面基本設計書_棚卸担当ロケーション選択</t>
  </si>
  <si>
    <t>HI05 HT画面基本設計書_棚卸担当ロケーション入力</t>
  </si>
  <si>
    <t>HI06 HT画面基本設計書_棚卸商品コード入力</t>
  </si>
  <si>
    <t>HI07 HT画面基本設計書_棚卸商品ロットNo選択</t>
  </si>
  <si>
    <t>HI08 HT画面基本設計書_棚卸数入力</t>
  </si>
  <si>
    <t>HT01 HT画面基本設計書_在庫業務メニュー</t>
  </si>
  <si>
    <t>HT02 HT画面基本設計書_在庫移動元ロケ＆商品入力</t>
  </si>
  <si>
    <t>HT03 HT画面基本設計書_在庫移動元ロットNo選択</t>
  </si>
  <si>
    <t>HT04 HT画面基本設計書_在庫移動数入力</t>
  </si>
  <si>
    <t>HT05 HT画面基本設計書_在庫移動一覧</t>
  </si>
  <si>
    <t>HT06 HT画面基本設計書_在庫移動先ロットNo選択</t>
  </si>
  <si>
    <t>HT07 HT画面基本設計書_在庫移動先入力</t>
  </si>
  <si>
    <t>HT08 HT画面基本設計書_在庫照会商品情報入力</t>
  </si>
  <si>
    <t>HT09 HT画面基本設計書_商品在庫ロケ一覧</t>
  </si>
  <si>
    <t>HT10 HT画面基本設計書_商品在庫情報</t>
  </si>
  <si>
    <t>HT12 HT画面基本設計書_在庫補充指示一覧</t>
  </si>
  <si>
    <t>HT13 HT画面基本設計書_補充元入力</t>
  </si>
  <si>
    <t>HT14 HT画面基本設計書_補充先入力</t>
  </si>
  <si>
    <t>仕様書更新 (Update spec)</t>
    <phoneticPr fontId="4"/>
  </si>
  <si>
    <t>Runsystemのレビュー</t>
  </si>
  <si>
    <t>PA04 画面基本設計書_入荷予定明細登録／更新_20150414_VN</t>
  </si>
  <si>
    <t>PS01 画面基本設計書_出荷一覧照会_20150416_VN</t>
  </si>
  <si>
    <t>PS04 画面基本設計書_出荷予定明細登録／更新_20150414_VN</t>
  </si>
  <si>
    <t>PS08 画面基本設計書_出荷実績ヘッダ登録／更新_20150408</t>
  </si>
  <si>
    <t>PS09 画面基本設計書_出荷実績明細登録／更新_20150416_VN</t>
  </si>
  <si>
    <t>PS10 画面基本設計書_出荷指示入力_20150421_VN</t>
  </si>
  <si>
    <t>HA07 HT画面基本設計書_入荷検品完了_20150420_VN</t>
  </si>
  <si>
    <t>HA13 HT画面基本設計書_入庫入力完了_20150420_VN</t>
  </si>
  <si>
    <t>HS31 HT画面基本設計書_積込検品完了_20150420_VN</t>
  </si>
  <si>
    <t>PM36 画面基本設計書_ロケーションマスタ照会_20150417_VN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</si>
</sst>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\-#,##0;\-"/>
    <numFmt numFmtId="165" formatCode="d"/>
    <numFmt numFmtId="166" formatCode="aaa"/>
    <numFmt numFmtId="167" formatCode="0\%"/>
    <numFmt numFmtId="168" formatCode="yyyy&quot;年&quot;"/>
    <numFmt numFmtId="169" formatCode="0_);[Red]\(0\)"/>
    <numFmt numFmtId="170" formatCode="0_ "/>
  </numFmts>
  <fonts count="16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8.5"/>
      <name val="ＭＳ Ｐゴシック"/>
      <family val="3"/>
      <charset val="128"/>
    </font>
    <font>
      <b/>
      <sz val="8.5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color indexed="3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.5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.5"/>
      <color rgb="FFFF0000"/>
      <name val="ＭＳ Ｐゴシック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  <bgColor indexed="22"/>
      </patternFill>
    </fill>
    <fill>
      <patternFill patternType="solid">
        <fgColor indexed="44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8"/>
      </right>
      <top style="thin">
        <color indexed="64"/>
      </top>
      <bottom/>
      <diagonal/>
    </border>
    <border>
      <left style="hair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64"/>
      </right>
      <top style="thin">
        <color indexed="64"/>
      </top>
      <bottom/>
      <diagonal/>
    </border>
    <border>
      <left style="thin">
        <color indexed="8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>
      <alignment vertical="center"/>
    </xf>
    <xf numFmtId="164" fontId="1" fillId="0" borderId="0" applyFill="0" applyBorder="0">
      <alignment vertical="center"/>
    </xf>
    <xf numFmtId="0" fontId="2" fillId="0" borderId="1" applyNumberFormat="0" applyProtection="0">
      <alignment vertical="center"/>
    </xf>
    <xf numFmtId="0" fontId="2" fillId="0" borderId="2">
      <alignment horizontal="left" vertical="center"/>
    </xf>
    <xf numFmtId="0" fontId="7" fillId="0" borderId="0"/>
  </cellStyleXfs>
  <cellXfs count="20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3" xfId="0" applyFont="1" applyBorder="1" applyAlignment="1">
      <alignment horizontal="right" vertical="center"/>
    </xf>
    <xf numFmtId="0" fontId="5" fillId="0" borderId="4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NumberFormat="1" applyFont="1" applyAlignment="1">
      <alignment horizontal="right" vertical="center"/>
    </xf>
    <xf numFmtId="0" fontId="5" fillId="0" borderId="3" xfId="0" applyNumberFormat="1" applyFont="1" applyBorder="1" applyAlignment="1">
      <alignment horizontal="right" vertical="center"/>
    </xf>
    <xf numFmtId="0" fontId="5" fillId="0" borderId="4" xfId="0" applyNumberFormat="1" applyFont="1" applyBorder="1" applyAlignment="1">
      <alignment horizontal="right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166" fontId="5" fillId="5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9" fillId="0" borderId="0" xfId="0" applyFont="1" applyFill="1">
      <alignment vertical="center"/>
    </xf>
    <xf numFmtId="0" fontId="5" fillId="6" borderId="12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5" fontId="5" fillId="5" borderId="8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168" fontId="5" fillId="13" borderId="17" xfId="0" applyNumberFormat="1" applyFont="1" applyFill="1" applyBorder="1">
      <alignment vertical="center"/>
    </xf>
    <xf numFmtId="168" fontId="6" fillId="13" borderId="18" xfId="0" applyNumberFormat="1" applyFont="1" applyFill="1" applyBorder="1" applyAlignment="1">
      <alignment horizontal="right" vertical="center"/>
    </xf>
    <xf numFmtId="0" fontId="5" fillId="0" borderId="0" xfId="0" applyFont="1" applyProtection="1">
      <alignment vertical="center"/>
      <protection locked="0"/>
    </xf>
    <xf numFmtId="0" fontId="5" fillId="0" borderId="0" xfId="0" applyNumberFormat="1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Border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12" fillId="0" borderId="0" xfId="0" applyFont="1">
      <alignment vertical="center"/>
    </xf>
    <xf numFmtId="0" fontId="12" fillId="0" borderId="3" xfId="0" applyFont="1" applyBorder="1">
      <alignment vertical="center"/>
    </xf>
    <xf numFmtId="14" fontId="12" fillId="0" borderId="0" xfId="0" quotePrefix="1" applyNumberFormat="1" applyFont="1">
      <alignment vertical="center"/>
    </xf>
    <xf numFmtId="0" fontId="12" fillId="6" borderId="10" xfId="0" applyNumberFormat="1" applyFont="1" applyFill="1" applyBorder="1" applyAlignment="1">
      <alignment horizontal="left" vertical="center"/>
    </xf>
    <xf numFmtId="165" fontId="12" fillId="5" borderId="8" xfId="0" applyNumberFormat="1" applyFont="1" applyFill="1" applyBorder="1" applyAlignment="1">
      <alignment horizontal="center" vertical="center"/>
    </xf>
    <xf numFmtId="166" fontId="12" fillId="5" borderId="9" xfId="0" applyNumberFormat="1" applyFont="1" applyFill="1" applyBorder="1" applyAlignment="1">
      <alignment horizontal="center" vertical="center"/>
    </xf>
    <xf numFmtId="169" fontId="5" fillId="7" borderId="12" xfId="0" applyNumberFormat="1" applyFont="1" applyFill="1" applyBorder="1" applyAlignment="1" applyProtection="1">
      <alignment horizontal="center" vertical="center"/>
      <protection locked="0"/>
    </xf>
    <xf numFmtId="169" fontId="12" fillId="7" borderId="12" xfId="0" applyNumberFormat="1" applyFont="1" applyFill="1" applyBorder="1" applyAlignment="1" applyProtection="1">
      <alignment horizontal="center" vertical="center"/>
      <protection locked="0"/>
    </xf>
    <xf numFmtId="169" fontId="5" fillId="7" borderId="9" xfId="0" applyNumberFormat="1" applyFont="1" applyFill="1" applyBorder="1" applyAlignment="1" applyProtection="1">
      <alignment horizontal="center" vertical="center"/>
      <protection locked="0"/>
    </xf>
    <xf numFmtId="169" fontId="12" fillId="7" borderId="9" xfId="0" applyNumberFormat="1" applyFont="1" applyFill="1" applyBorder="1" applyAlignment="1" applyProtection="1">
      <alignment horizontal="center" vertical="center"/>
      <protection locked="0"/>
    </xf>
    <xf numFmtId="0" fontId="5" fillId="15" borderId="5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3" fillId="16" borderId="5" xfId="0" applyFont="1" applyFill="1" applyBorder="1" applyAlignment="1">
      <alignment horizontal="center" vertical="center"/>
    </xf>
    <xf numFmtId="0" fontId="5" fillId="18" borderId="5" xfId="0" applyFont="1" applyFill="1" applyBorder="1">
      <alignment vertical="center"/>
    </xf>
    <xf numFmtId="0" fontId="5" fillId="19" borderId="5" xfId="0" applyFont="1" applyFill="1" applyBorder="1">
      <alignment vertical="center"/>
    </xf>
    <xf numFmtId="0" fontId="9" fillId="0" borderId="53" xfId="0" applyFont="1" applyBorder="1">
      <alignment vertical="center"/>
    </xf>
    <xf numFmtId="0" fontId="9" fillId="0" borderId="54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42" xfId="0" applyFont="1" applyBorder="1">
      <alignment vertical="center"/>
    </xf>
    <xf numFmtId="0" fontId="9" fillId="0" borderId="0" xfId="0" applyFont="1" applyBorder="1">
      <alignment vertical="center"/>
    </xf>
    <xf numFmtId="14" fontId="5" fillId="0" borderId="0" xfId="0" quotePrefix="1" applyNumberFormat="1" applyFont="1" applyBorder="1">
      <alignment vertical="center"/>
    </xf>
    <xf numFmtId="0" fontId="9" fillId="0" borderId="0" xfId="0" applyFont="1" applyFill="1" applyBorder="1">
      <alignment vertical="center"/>
    </xf>
    <xf numFmtId="0" fontId="9" fillId="0" borderId="43" xfId="0" applyFont="1" applyBorder="1">
      <alignment vertical="center"/>
    </xf>
    <xf numFmtId="0" fontId="9" fillId="0" borderId="42" xfId="0" applyFont="1" applyFill="1" applyBorder="1">
      <alignment vertical="center"/>
    </xf>
    <xf numFmtId="14" fontId="5" fillId="0" borderId="0" xfId="0" quotePrefix="1" applyNumberFormat="1" applyFont="1" applyFill="1" applyBorder="1">
      <alignment vertical="center"/>
    </xf>
    <xf numFmtId="0" fontId="5" fillId="0" borderId="43" xfId="0" applyFont="1" applyFill="1" applyBorder="1">
      <alignment vertical="center"/>
    </xf>
    <xf numFmtId="9" fontId="5" fillId="0" borderId="0" xfId="0" quotePrefix="1" applyNumberFormat="1" applyFont="1" applyBorder="1">
      <alignment vertical="center"/>
    </xf>
    <xf numFmtId="0" fontId="5" fillId="0" borderId="44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9" fillId="0" borderId="11" xfId="0" applyFont="1" applyBorder="1">
      <alignment vertical="center"/>
    </xf>
    <xf numFmtId="0" fontId="5" fillId="0" borderId="45" xfId="0" applyFont="1" applyFill="1" applyBorder="1">
      <alignment vertical="center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14" fillId="12" borderId="5" xfId="0" applyFont="1" applyFill="1" applyBorder="1" applyAlignment="1">
      <alignment horizontal="center" vertical="center"/>
    </xf>
    <xf numFmtId="14" fontId="14" fillId="12" borderId="5" xfId="0" applyNumberFormat="1" applyFont="1" applyFill="1" applyBorder="1" applyAlignment="1">
      <alignment horizontal="center" vertical="center"/>
    </xf>
    <xf numFmtId="0" fontId="9" fillId="20" borderId="0" xfId="0" applyFont="1" applyFill="1">
      <alignment vertical="center"/>
    </xf>
    <xf numFmtId="0" fontId="9" fillId="0" borderId="5" xfId="0" applyFont="1" applyFill="1" applyBorder="1">
      <alignment vertic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Protection="1">
      <alignment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14" fontId="6" fillId="12" borderId="5" xfId="0" applyNumberFormat="1" applyFont="1" applyFill="1" applyBorder="1" applyAlignment="1">
      <alignment horizontal="center" vertical="center"/>
    </xf>
    <xf numFmtId="0" fontId="6" fillId="12" borderId="5" xfId="0" applyFont="1" applyFill="1" applyBorder="1" applyAlignment="1" applyProtection="1">
      <alignment horizontal="center" vertical="center"/>
    </xf>
    <xf numFmtId="170" fontId="6" fillId="0" borderId="5" xfId="0" applyNumberFormat="1" applyFont="1" applyBorder="1" applyAlignment="1" applyProtection="1">
      <alignment horizontal="center" vertical="center"/>
    </xf>
    <xf numFmtId="0" fontId="3" fillId="0" borderId="0" xfId="0" applyFont="1" applyAlignment="1"/>
    <xf numFmtId="0" fontId="3" fillId="0" borderId="0" xfId="0" applyFont="1" applyBorder="1" applyAlignment="1" applyProtection="1">
      <protection locked="0"/>
    </xf>
    <xf numFmtId="0" fontId="6" fillId="12" borderId="5" xfId="0" applyFont="1" applyFill="1" applyBorder="1" applyAlignment="1" applyProtection="1">
      <alignment horizontal="center" vertical="center" wrapText="1"/>
    </xf>
    <xf numFmtId="14" fontId="6" fillId="12" borderId="5" xfId="0" quotePrefix="1" applyNumberFormat="1" applyFont="1" applyFill="1" applyBorder="1" applyAlignment="1" applyProtection="1">
      <alignment horizontal="center" vertical="center" wrapText="1"/>
    </xf>
    <xf numFmtId="0" fontId="6" fillId="14" borderId="5" xfId="0" applyNumberFormat="1" applyFont="1" applyFill="1" applyBorder="1" applyAlignment="1" applyProtection="1">
      <alignment horizontal="center" vertical="center" wrapText="1"/>
    </xf>
    <xf numFmtId="0" fontId="5" fillId="21" borderId="0" xfId="0" applyFont="1" applyFill="1">
      <alignment vertical="center"/>
    </xf>
    <xf numFmtId="169" fontId="5" fillId="21" borderId="12" xfId="0" applyNumberFormat="1" applyFont="1" applyFill="1" applyBorder="1" applyAlignment="1" applyProtection="1">
      <alignment horizontal="center" vertical="center"/>
      <protection locked="0"/>
    </xf>
    <xf numFmtId="169" fontId="12" fillId="21" borderId="12" xfId="0" applyNumberFormat="1" applyFont="1" applyFill="1" applyBorder="1" applyAlignment="1" applyProtection="1">
      <alignment horizontal="center" vertical="center"/>
      <protection locked="0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14" fontId="6" fillId="0" borderId="0" xfId="0" quotePrefix="1" applyNumberFormat="1" applyFont="1" applyAlignment="1" applyProtection="1">
      <alignment vertical="center"/>
      <protection locked="0"/>
    </xf>
    <xf numFmtId="14" fontId="6" fillId="0" borderId="0" xfId="0" quotePrefix="1" applyNumberFormat="1" applyFont="1" applyAlignment="1" applyProtection="1">
      <alignment horizontal="right" vertical="center"/>
      <protection locked="0"/>
    </xf>
    <xf numFmtId="0" fontId="5" fillId="0" borderId="27" xfId="0" applyNumberFormat="1" applyFont="1" applyBorder="1" applyAlignment="1">
      <alignment horizontal="right" vertical="center"/>
    </xf>
    <xf numFmtId="0" fontId="5" fillId="0" borderId="28" xfId="0" applyNumberFormat="1" applyFont="1" applyBorder="1" applyAlignment="1">
      <alignment horizontal="right" vertical="center"/>
    </xf>
    <xf numFmtId="0" fontId="5" fillId="0" borderId="29" xfId="0" applyNumberFormat="1" applyFont="1" applyBorder="1" applyAlignment="1">
      <alignment horizontal="right" vertical="center"/>
    </xf>
    <xf numFmtId="0" fontId="5" fillId="0" borderId="30" xfId="0" applyNumberFormat="1" applyFont="1" applyBorder="1" applyAlignment="1">
      <alignment horizontal="right" vertical="center"/>
    </xf>
    <xf numFmtId="0" fontId="5" fillId="0" borderId="48" xfId="0" applyFont="1" applyBorder="1" applyAlignment="1" applyProtection="1">
      <alignment horizontal="left" vertical="center"/>
      <protection locked="0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49" fontId="5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4" xfId="0" applyNumberFormat="1" applyFont="1" applyFill="1" applyBorder="1" applyAlignment="1" applyProtection="1">
      <alignment horizontal="left" vertical="center" wrapText="1"/>
      <protection locked="0"/>
    </xf>
    <xf numFmtId="0" fontId="5" fillId="0" borderId="35" xfId="0" applyFont="1" applyFill="1" applyBorder="1" applyAlignment="1" applyProtection="1">
      <alignment horizontal="left" vertical="center" wrapText="1"/>
      <protection locked="0"/>
    </xf>
    <xf numFmtId="0" fontId="5" fillId="0" borderId="36" xfId="0" applyFont="1" applyFill="1" applyBorder="1" applyAlignment="1" applyProtection="1">
      <alignment horizontal="left" vertical="center" wrapText="1"/>
      <protection locked="0"/>
    </xf>
    <xf numFmtId="0" fontId="5" fillId="0" borderId="25" xfId="0" applyFont="1" applyBorder="1" applyAlignment="1" applyProtection="1">
      <alignment horizontal="center" vertical="center" wrapText="1"/>
      <protection locked="0"/>
    </xf>
    <xf numFmtId="0" fontId="5" fillId="0" borderId="26" xfId="0" applyFont="1" applyBorder="1" applyAlignment="1" applyProtection="1">
      <alignment horizontal="center" vertical="center" wrapText="1"/>
      <protection locked="0"/>
    </xf>
    <xf numFmtId="14" fontId="5" fillId="0" borderId="39" xfId="0" applyNumberFormat="1" applyFont="1" applyFill="1" applyBorder="1" applyAlignment="1" applyProtection="1">
      <alignment horizontal="center" vertical="center"/>
      <protection locked="0"/>
    </xf>
    <xf numFmtId="14" fontId="5" fillId="0" borderId="26" xfId="0" applyNumberFormat="1" applyFont="1" applyFill="1" applyBorder="1" applyAlignment="1" applyProtection="1">
      <alignment horizontal="center" vertical="center"/>
      <protection locked="0"/>
    </xf>
    <xf numFmtId="167" fontId="5" fillId="0" borderId="31" xfId="0" applyNumberFormat="1" applyFont="1" applyFill="1" applyBorder="1" applyAlignment="1" applyProtection="1">
      <alignment horizontal="right" vertical="center"/>
      <protection locked="0"/>
    </xf>
    <xf numFmtId="167" fontId="5" fillId="0" borderId="32" xfId="0" applyNumberFormat="1" applyFont="1" applyFill="1" applyBorder="1" applyAlignment="1" applyProtection="1">
      <alignment horizontal="right" vertical="center"/>
      <protection locked="0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4" fontId="5" fillId="0" borderId="25" xfId="0" applyNumberFormat="1" applyFont="1" applyBorder="1" applyAlignment="1" applyProtection="1">
      <alignment horizontal="center" vertical="center"/>
      <protection locked="0"/>
    </xf>
    <xf numFmtId="14" fontId="5" fillId="0" borderId="26" xfId="0" applyNumberFormat="1" applyFont="1" applyBorder="1" applyAlignment="1" applyProtection="1">
      <alignment horizontal="center" vertical="center"/>
      <protection locked="0"/>
    </xf>
    <xf numFmtId="49" fontId="5" fillId="21" borderId="25" xfId="0" applyNumberFormat="1" applyFont="1" applyFill="1" applyBorder="1" applyAlignment="1" applyProtection="1">
      <alignment horizontal="center" vertical="center" wrapText="1"/>
      <protection locked="0"/>
    </xf>
    <xf numFmtId="49" fontId="5" fillId="21" borderId="26" xfId="0" applyNumberFormat="1" applyFont="1" applyFill="1" applyBorder="1" applyAlignment="1" applyProtection="1">
      <alignment horizontal="center" vertical="center" wrapText="1"/>
      <protection locked="0"/>
    </xf>
    <xf numFmtId="49" fontId="5" fillId="21" borderId="33" xfId="0" applyNumberFormat="1" applyFont="1" applyFill="1" applyBorder="1" applyAlignment="1" applyProtection="1">
      <alignment horizontal="left" vertical="center" wrapText="1"/>
      <protection locked="0"/>
    </xf>
    <xf numFmtId="49" fontId="5" fillId="21" borderId="34" xfId="0" applyNumberFormat="1" applyFont="1" applyFill="1" applyBorder="1" applyAlignment="1" applyProtection="1">
      <alignment horizontal="left" vertical="center" wrapText="1"/>
      <protection locked="0"/>
    </xf>
    <xf numFmtId="14" fontId="5" fillId="21" borderId="39" xfId="0" applyNumberFormat="1" applyFont="1" applyFill="1" applyBorder="1" applyAlignment="1" applyProtection="1">
      <alignment horizontal="center" vertical="center"/>
      <protection locked="0"/>
    </xf>
    <xf numFmtId="14" fontId="5" fillId="21" borderId="26" xfId="0" applyNumberFormat="1" applyFont="1" applyFill="1" applyBorder="1" applyAlignment="1" applyProtection="1">
      <alignment horizontal="center" vertical="center"/>
      <protection locked="0"/>
    </xf>
    <xf numFmtId="167" fontId="5" fillId="21" borderId="31" xfId="0" applyNumberFormat="1" applyFont="1" applyFill="1" applyBorder="1" applyAlignment="1" applyProtection="1">
      <alignment horizontal="right" vertical="center"/>
      <protection locked="0"/>
    </xf>
    <xf numFmtId="167" fontId="5" fillId="21" borderId="32" xfId="0" applyNumberFormat="1" applyFont="1" applyFill="1" applyBorder="1" applyAlignment="1" applyProtection="1">
      <alignment horizontal="right" vertical="center"/>
      <protection locked="0"/>
    </xf>
    <xf numFmtId="0" fontId="5" fillId="0" borderId="35" xfId="0" applyFont="1" applyFill="1" applyBorder="1" applyAlignment="1" applyProtection="1">
      <alignment horizontal="left" vertical="top" wrapText="1"/>
      <protection locked="0"/>
    </xf>
    <xf numFmtId="0" fontId="5" fillId="0" borderId="36" xfId="0" applyFont="1" applyFill="1" applyBorder="1" applyAlignment="1" applyProtection="1">
      <alignment horizontal="left" vertical="top" wrapText="1"/>
      <protection locked="0"/>
    </xf>
    <xf numFmtId="0" fontId="5" fillId="0" borderId="25" xfId="0" applyFont="1" applyFill="1" applyBorder="1" applyAlignment="1" applyProtection="1">
      <alignment horizontal="center" vertical="center" wrapText="1"/>
      <protection locked="0"/>
    </xf>
    <xf numFmtId="0" fontId="5" fillId="0" borderId="26" xfId="0" applyFont="1" applyFill="1" applyBorder="1" applyAlignment="1" applyProtection="1">
      <alignment horizontal="center" vertical="center" wrapText="1"/>
      <protection locked="0"/>
    </xf>
    <xf numFmtId="0" fontId="5" fillId="21" borderId="19" xfId="0" applyFont="1" applyFill="1" applyBorder="1" applyAlignment="1">
      <alignment horizontal="center" vertical="center"/>
    </xf>
    <xf numFmtId="0" fontId="5" fillId="21" borderId="27" xfId="0" applyNumberFormat="1" applyFont="1" applyFill="1" applyBorder="1" applyAlignment="1">
      <alignment horizontal="right" vertical="center"/>
    </xf>
    <xf numFmtId="0" fontId="5" fillId="21" borderId="29" xfId="0" applyNumberFormat="1" applyFont="1" applyFill="1" applyBorder="1" applyAlignment="1">
      <alignment horizontal="right" vertical="center"/>
    </xf>
    <xf numFmtId="0" fontId="5" fillId="21" borderId="25" xfId="0" applyFont="1" applyFill="1" applyBorder="1" applyAlignment="1">
      <alignment horizontal="center" vertical="center"/>
    </xf>
    <xf numFmtId="0" fontId="15" fillId="0" borderId="35" xfId="0" applyFont="1" applyFill="1" applyBorder="1" applyAlignment="1" applyProtection="1">
      <alignment horizontal="left" vertical="center" wrapText="1"/>
      <protection locked="0"/>
    </xf>
    <xf numFmtId="0" fontId="15" fillId="0" borderId="36" xfId="0" applyFont="1" applyFill="1" applyBorder="1" applyAlignment="1" applyProtection="1">
      <alignment horizontal="left" vertical="center" wrapText="1"/>
      <protection locked="0"/>
    </xf>
    <xf numFmtId="14" fontId="5" fillId="0" borderId="25" xfId="0" applyNumberFormat="1" applyFont="1" applyFill="1" applyBorder="1" applyAlignment="1" applyProtection="1">
      <alignment horizontal="center" vertical="center"/>
      <protection locked="0"/>
    </xf>
    <xf numFmtId="14" fontId="5" fillId="0" borderId="56" xfId="0" applyNumberFormat="1" applyFont="1" applyFill="1" applyBorder="1" applyAlignment="1" applyProtection="1">
      <alignment horizontal="center" vertical="center"/>
      <protection locked="0"/>
    </xf>
    <xf numFmtId="14" fontId="5" fillId="0" borderId="25" xfId="0" applyNumberFormat="1" applyFont="1" applyBorder="1" applyAlignment="1" applyProtection="1">
      <alignment horizontal="center" vertical="center" wrapText="1"/>
      <protection locked="0"/>
    </xf>
    <xf numFmtId="0" fontId="5" fillId="21" borderId="48" xfId="0" applyFont="1" applyFill="1" applyBorder="1" applyAlignment="1" applyProtection="1">
      <alignment horizontal="left" vertical="center"/>
      <protection locked="0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8" borderId="5" xfId="0" applyFont="1" applyFill="1" applyBorder="1" applyAlignment="1" applyProtection="1">
      <alignment horizontal="center" vertical="center"/>
      <protection locked="0"/>
    </xf>
    <xf numFmtId="0" fontId="5" fillId="0" borderId="29" xfId="0" applyNumberFormat="1" applyFont="1" applyFill="1" applyBorder="1" applyAlignment="1">
      <alignment horizontal="right" vertical="center"/>
    </xf>
    <xf numFmtId="0" fontId="5" fillId="0" borderId="30" xfId="0" applyNumberFormat="1" applyFont="1" applyFill="1" applyBorder="1" applyAlignment="1">
      <alignment horizontal="right" vertical="center"/>
    </xf>
    <xf numFmtId="0" fontId="5" fillId="4" borderId="37" xfId="0" applyFont="1" applyFill="1" applyBorder="1" applyAlignment="1" applyProtection="1">
      <alignment horizontal="center" vertical="center" wrapText="1"/>
      <protection locked="0"/>
    </xf>
    <xf numFmtId="0" fontId="5" fillId="4" borderId="38" xfId="0" applyFont="1" applyFill="1" applyBorder="1" applyAlignment="1" applyProtection="1">
      <alignment horizontal="center" vertical="center" wrapText="1"/>
      <protection locked="0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37" xfId="0" applyFont="1" applyFill="1" applyBorder="1" applyAlignment="1" applyProtection="1">
      <alignment horizontal="center" vertical="center"/>
      <protection locked="0"/>
    </xf>
    <xf numFmtId="0" fontId="5" fillId="4" borderId="38" xfId="0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6" fillId="12" borderId="5" xfId="0" applyNumberFormat="1" applyFont="1" applyFill="1" applyBorder="1" applyAlignment="1">
      <alignment horizontal="right" vertical="center"/>
    </xf>
    <xf numFmtId="0" fontId="6" fillId="12" borderId="17" xfId="0" applyNumberFormat="1" applyFont="1" applyFill="1" applyBorder="1" applyAlignment="1">
      <alignment horizontal="right" vertical="center"/>
    </xf>
    <xf numFmtId="0" fontId="5" fillId="4" borderId="40" xfId="0" applyNumberFormat="1" applyFont="1" applyFill="1" applyBorder="1" applyAlignment="1">
      <alignment horizontal="center" vertical="center"/>
    </xf>
    <xf numFmtId="0" fontId="5" fillId="4" borderId="41" xfId="0" applyNumberFormat="1" applyFont="1" applyFill="1" applyBorder="1" applyAlignment="1">
      <alignment horizontal="center" vertical="center"/>
    </xf>
    <xf numFmtId="0" fontId="5" fillId="4" borderId="4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right" vertical="center"/>
    </xf>
    <xf numFmtId="0" fontId="5" fillId="0" borderId="28" xfId="0" applyNumberFormat="1" applyFont="1" applyFill="1" applyBorder="1" applyAlignment="1">
      <alignment horizontal="right" vertical="center"/>
    </xf>
    <xf numFmtId="0" fontId="6" fillId="0" borderId="0" xfId="0" applyFont="1" applyBorder="1" applyAlignment="1" applyProtection="1">
      <alignment horizontal="left" vertical="center"/>
      <protection locked="0"/>
    </xf>
    <xf numFmtId="0" fontId="5" fillId="0" borderId="53" xfId="0" applyFont="1" applyBorder="1" applyAlignment="1" applyProtection="1">
      <alignment horizontal="left" vertical="center"/>
      <protection locked="0"/>
    </xf>
    <xf numFmtId="0" fontId="5" fillId="0" borderId="54" xfId="0" applyFont="1" applyBorder="1" applyAlignment="1" applyProtection="1">
      <alignment horizontal="left" vertical="center"/>
      <protection locked="0"/>
    </xf>
    <xf numFmtId="0" fontId="5" fillId="0" borderId="23" xfId="0" applyFont="1" applyBorder="1" applyAlignment="1" applyProtection="1">
      <alignment horizontal="left" vertical="center"/>
      <protection locked="0"/>
    </xf>
    <xf numFmtId="0" fontId="5" fillId="0" borderId="44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45" xfId="0" applyFont="1" applyBorder="1" applyAlignment="1" applyProtection="1">
      <alignment horizontal="left" vertical="center"/>
      <protection locked="0"/>
    </xf>
    <xf numFmtId="0" fontId="6" fillId="12" borderId="17" xfId="0" applyFont="1" applyFill="1" applyBorder="1" applyAlignment="1" applyProtection="1">
      <alignment horizontal="center" vertical="center"/>
      <protection locked="0"/>
    </xf>
    <xf numFmtId="0" fontId="6" fillId="12" borderId="24" xfId="0" applyFont="1" applyFill="1" applyBorder="1" applyAlignment="1" applyProtection="1">
      <alignment horizontal="center" vertical="center"/>
      <protection locked="0"/>
    </xf>
    <xf numFmtId="0" fontId="6" fillId="12" borderId="18" xfId="0" applyFont="1" applyFill="1" applyBorder="1" applyAlignment="1" applyProtection="1">
      <alignment horizontal="center" vertical="center"/>
      <protection locked="0"/>
    </xf>
    <xf numFmtId="0" fontId="5" fillId="0" borderId="47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14" fontId="6" fillId="0" borderId="0" xfId="0" quotePrefix="1" applyNumberFormat="1" applyFont="1" applyAlignment="1" applyProtection="1">
      <alignment horizontal="left" vertical="center"/>
      <protection locked="0"/>
    </xf>
    <xf numFmtId="0" fontId="5" fillId="4" borderId="55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/>
      <protection locked="0"/>
    </xf>
    <xf numFmtId="0" fontId="5" fillId="4" borderId="22" xfId="0" applyFont="1" applyFill="1" applyBorder="1" applyAlignment="1" applyProtection="1">
      <alignment horizontal="center" vertical="center"/>
      <protection locked="0"/>
    </xf>
    <xf numFmtId="0" fontId="5" fillId="4" borderId="57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>
      <alignment horizontal="center" vertical="center"/>
    </xf>
    <xf numFmtId="0" fontId="14" fillId="12" borderId="24" xfId="0" applyFont="1" applyFill="1" applyBorder="1" applyAlignment="1">
      <alignment horizontal="center" vertical="center"/>
    </xf>
    <xf numFmtId="0" fontId="14" fillId="12" borderId="18" xfId="0" applyFont="1" applyFill="1" applyBorder="1" applyAlignment="1">
      <alignment horizontal="center" vertical="center"/>
    </xf>
    <xf numFmtId="0" fontId="0" fillId="9" borderId="49" xfId="0" applyFill="1" applyBorder="1" applyAlignment="1">
      <alignment horizontal="right" vertical="center"/>
    </xf>
    <xf numFmtId="0" fontId="0" fillId="9" borderId="50" xfId="0" applyFill="1" applyBorder="1" applyAlignment="1">
      <alignment horizontal="right" vertical="center"/>
    </xf>
    <xf numFmtId="0" fontId="0" fillId="9" borderId="51" xfId="0" applyFill="1" applyBorder="1" applyAlignment="1">
      <alignment horizontal="right" vertical="center"/>
    </xf>
    <xf numFmtId="0" fontId="0" fillId="9" borderId="52" xfId="0" applyFill="1" applyBorder="1" applyAlignment="1">
      <alignment horizontal="right" vertical="center"/>
    </xf>
    <xf numFmtId="0" fontId="0" fillId="10" borderId="49" xfId="0" applyFill="1" applyBorder="1" applyAlignment="1">
      <alignment horizontal="right" vertical="center"/>
    </xf>
    <xf numFmtId="0" fontId="0" fillId="10" borderId="50" xfId="0" applyFill="1" applyBorder="1" applyAlignment="1">
      <alignment horizontal="right" vertical="center"/>
    </xf>
    <xf numFmtId="0" fontId="0" fillId="10" borderId="51" xfId="0" applyFill="1" applyBorder="1" applyAlignment="1">
      <alignment horizontal="right" vertical="center"/>
    </xf>
    <xf numFmtId="0" fontId="0" fillId="10" borderId="52" xfId="0" applyFill="1" applyBorder="1" applyAlignment="1">
      <alignment horizontal="right" vertical="center"/>
    </xf>
    <xf numFmtId="0" fontId="0" fillId="11" borderId="49" xfId="0" applyFill="1" applyBorder="1" applyAlignment="1">
      <alignment horizontal="right" vertical="center"/>
    </xf>
    <xf numFmtId="0" fontId="0" fillId="11" borderId="50" xfId="0" applyFill="1" applyBorder="1" applyAlignment="1">
      <alignment horizontal="right" vertical="center"/>
    </xf>
    <xf numFmtId="0" fontId="0" fillId="11" borderId="51" xfId="0" applyFill="1" applyBorder="1" applyAlignment="1">
      <alignment horizontal="right" vertical="center"/>
    </xf>
    <xf numFmtId="0" fontId="0" fillId="11" borderId="52" xfId="0" applyFill="1" applyBorder="1" applyAlignment="1">
      <alignment horizontal="right" vertical="center"/>
    </xf>
    <xf numFmtId="0" fontId="0" fillId="7" borderId="49" xfId="0" applyFill="1" applyBorder="1" applyAlignment="1">
      <alignment horizontal="right" vertical="center"/>
    </xf>
    <xf numFmtId="0" fontId="0" fillId="7" borderId="50" xfId="0" applyFill="1" applyBorder="1" applyAlignment="1">
      <alignment horizontal="right" vertical="center"/>
    </xf>
    <xf numFmtId="0" fontId="0" fillId="7" borderId="51" xfId="0" applyFill="1" applyBorder="1" applyAlignment="1">
      <alignment horizontal="right" vertical="center"/>
    </xf>
    <xf numFmtId="0" fontId="0" fillId="7" borderId="52" xfId="0" applyFill="1" applyBorder="1" applyAlignment="1">
      <alignment horizontal="right" vertical="center"/>
    </xf>
  </cellXfs>
  <cellStyles count="5">
    <cellStyle name="Calc Currency (0)" xfId="1"/>
    <cellStyle name="Header1" xfId="2"/>
    <cellStyle name="Header2" xfId="3"/>
    <cellStyle name="Normal" xfId="0" builtinId="0"/>
    <cellStyle name="Normal 2" xfId="4"/>
  </cellStyles>
  <dxfs count="18053"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indexed="41"/>
        </patternFill>
      </fill>
      <border>
        <left/>
        <right/>
        <top style="thin">
          <color indexed="64"/>
        </top>
        <bottom style="hair">
          <color indexed="64"/>
        </bottom>
      </border>
    </dxf>
    <dxf>
      <fill>
        <patternFill>
          <bgColor indexed="41"/>
        </patternFill>
      </fill>
      <border>
        <left style="hair">
          <color indexed="64"/>
        </left>
        <right/>
        <top style="thin">
          <color indexed="64"/>
        </top>
        <bottom style="hair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FF8585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6</xdr:row>
      <xdr:rowOff>104775</xdr:rowOff>
    </xdr:from>
    <xdr:to>
      <xdr:col>18</xdr:col>
      <xdr:colOff>381000</xdr:colOff>
      <xdr:row>37</xdr:row>
      <xdr:rowOff>9525</xdr:rowOff>
    </xdr:to>
    <xdr:pic>
      <xdr:nvPicPr>
        <xdr:cNvPr id="7037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5475" y="1133475"/>
          <a:ext cx="11896725" cy="521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95250</xdr:colOff>
      <xdr:row>13</xdr:row>
      <xdr:rowOff>104775</xdr:rowOff>
    </xdr:from>
    <xdr:to>
      <xdr:col>12</xdr:col>
      <xdr:colOff>409575</xdr:colOff>
      <xdr:row>15</xdr:row>
      <xdr:rowOff>19050</xdr:rowOff>
    </xdr:to>
    <xdr:sp macro="" textlink="">
      <xdr:nvSpPr>
        <xdr:cNvPr id="70377" name="Flowchart: Process 3"/>
        <xdr:cNvSpPr>
          <a:spLocks noChangeArrowheads="1"/>
        </xdr:cNvSpPr>
      </xdr:nvSpPr>
      <xdr:spPr bwMode="auto">
        <a:xfrm>
          <a:off x="9391650" y="2333625"/>
          <a:ext cx="314325" cy="257175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12</xdr:col>
      <xdr:colOff>342900</xdr:colOff>
      <xdr:row>4</xdr:row>
      <xdr:rowOff>142875</xdr:rowOff>
    </xdr:from>
    <xdr:to>
      <xdr:col>14</xdr:col>
      <xdr:colOff>457200</xdr:colOff>
      <xdr:row>10</xdr:row>
      <xdr:rowOff>57150</xdr:rowOff>
    </xdr:to>
    <xdr:sp macro="" textlink="">
      <xdr:nvSpPr>
        <xdr:cNvPr id="5" name="Rounded Rectangular Callout 4"/>
        <xdr:cNvSpPr/>
      </xdr:nvSpPr>
      <xdr:spPr bwMode="auto">
        <a:xfrm>
          <a:off x="8572500" y="828675"/>
          <a:ext cx="1485900" cy="942975"/>
        </a:xfrm>
        <a:prstGeom prst="wedgeRoundRectCallout">
          <a:avLst>
            <a:gd name="adj1" fmla="val -52579"/>
            <a:gd name="adj2" fmla="val 12153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Step2</a:t>
          </a:r>
          <a:r>
            <a:rPr kumimoji="1" lang="en-US" altLang="ja-JP" sz="1100"/>
            <a:t>: nhap</a:t>
          </a:r>
          <a:r>
            <a:rPr kumimoji="1" lang="en-US" altLang="ja-JP" sz="1100" baseline="0"/>
            <a:t> ngay start, cac ngay con lai se tu dong thay doi theo</a:t>
          </a:r>
        </a:p>
        <a:p>
          <a:pPr algn="l"/>
          <a:r>
            <a:rPr kumimoji="1" lang="en-US" altLang="ja-JP" sz="1100" baseline="0"/>
            <a:t>ex) 2012/10/1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552450</xdr:colOff>
      <xdr:row>21</xdr:row>
      <xdr:rowOff>76200</xdr:rowOff>
    </xdr:from>
    <xdr:to>
      <xdr:col>13</xdr:col>
      <xdr:colOff>657225</xdr:colOff>
      <xdr:row>22</xdr:row>
      <xdr:rowOff>161925</xdr:rowOff>
    </xdr:to>
    <xdr:sp macro="" textlink="">
      <xdr:nvSpPr>
        <xdr:cNvPr id="70379" name="Flowchart: Process 5"/>
        <xdr:cNvSpPr>
          <a:spLocks noChangeArrowheads="1"/>
        </xdr:cNvSpPr>
      </xdr:nvSpPr>
      <xdr:spPr bwMode="auto">
        <a:xfrm>
          <a:off x="9848850" y="3676650"/>
          <a:ext cx="790575" cy="257175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14</xdr:col>
      <xdr:colOff>561975</xdr:colOff>
      <xdr:row>4</xdr:row>
      <xdr:rowOff>152400</xdr:rowOff>
    </xdr:from>
    <xdr:to>
      <xdr:col>16</xdr:col>
      <xdr:colOff>390525</xdr:colOff>
      <xdr:row>9</xdr:row>
      <xdr:rowOff>85725</xdr:rowOff>
    </xdr:to>
    <xdr:sp macro="" textlink="">
      <xdr:nvSpPr>
        <xdr:cNvPr id="7" name="Rounded Rectangular Callout 6"/>
        <xdr:cNvSpPr/>
      </xdr:nvSpPr>
      <xdr:spPr bwMode="auto">
        <a:xfrm>
          <a:off x="10163175" y="838200"/>
          <a:ext cx="1200150" cy="790575"/>
        </a:xfrm>
        <a:prstGeom prst="wedgeRoundRectCallout">
          <a:avLst>
            <a:gd name="adj1" fmla="val -125595"/>
            <a:gd name="adj2" fmla="val 14804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Ngay hien tai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18</xdr:row>
      <xdr:rowOff>152399</xdr:rowOff>
    </xdr:from>
    <xdr:to>
      <xdr:col>16</xdr:col>
      <xdr:colOff>209550</xdr:colOff>
      <xdr:row>22</xdr:row>
      <xdr:rowOff>123824</xdr:rowOff>
    </xdr:to>
    <xdr:sp macro="" textlink="">
      <xdr:nvSpPr>
        <xdr:cNvPr id="8" name="Rounded Rectangular Callout 7"/>
        <xdr:cNvSpPr/>
      </xdr:nvSpPr>
      <xdr:spPr bwMode="auto">
        <a:xfrm>
          <a:off x="10915650" y="3238499"/>
          <a:ext cx="1333500" cy="657225"/>
        </a:xfrm>
        <a:prstGeom prst="wedgeRoundRectCallout">
          <a:avLst>
            <a:gd name="adj1" fmla="val -79484"/>
            <a:gd name="adj2" fmla="val 4583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Step4: </a:t>
          </a:r>
          <a:r>
            <a:rPr kumimoji="1" lang="en-US" altLang="ja-JP" sz="1100"/>
            <a:t>nhap so gio</a:t>
          </a:r>
          <a:r>
            <a:rPr kumimoji="1" lang="en-US" altLang="ja-JP" sz="1100" baseline="0"/>
            <a:t> du dinh  vao o ben tren (nhap luc tao plan)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552450</xdr:colOff>
      <xdr:row>23</xdr:row>
      <xdr:rowOff>9525</xdr:rowOff>
    </xdr:from>
    <xdr:to>
      <xdr:col>13</xdr:col>
      <xdr:colOff>657225</xdr:colOff>
      <xdr:row>24</xdr:row>
      <xdr:rowOff>95250</xdr:rowOff>
    </xdr:to>
    <xdr:sp macro="" textlink="">
      <xdr:nvSpPr>
        <xdr:cNvPr id="70382" name="Flowchart: Process 9"/>
        <xdr:cNvSpPr>
          <a:spLocks noChangeArrowheads="1"/>
        </xdr:cNvSpPr>
      </xdr:nvSpPr>
      <xdr:spPr bwMode="auto">
        <a:xfrm>
          <a:off x="9848850" y="3952875"/>
          <a:ext cx="790575" cy="257175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123825</xdr:colOff>
      <xdr:row>29</xdr:row>
      <xdr:rowOff>28575</xdr:rowOff>
    </xdr:from>
    <xdr:to>
      <xdr:col>18</xdr:col>
      <xdr:colOff>533400</xdr:colOff>
      <xdr:row>32</xdr:row>
      <xdr:rowOff>28575</xdr:rowOff>
    </xdr:to>
    <xdr:sp macro="" textlink="">
      <xdr:nvSpPr>
        <xdr:cNvPr id="70383" name="Flowchart: Process 10"/>
        <xdr:cNvSpPr>
          <a:spLocks noChangeArrowheads="1"/>
        </xdr:cNvSpPr>
      </xdr:nvSpPr>
      <xdr:spPr bwMode="auto">
        <a:xfrm>
          <a:off x="1876425" y="5000625"/>
          <a:ext cx="12068175" cy="514350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0</xdr:col>
      <xdr:colOff>400049</xdr:colOff>
      <xdr:row>24</xdr:row>
      <xdr:rowOff>133350</xdr:rowOff>
    </xdr:from>
    <xdr:to>
      <xdr:col>0</xdr:col>
      <xdr:colOff>1743074</xdr:colOff>
      <xdr:row>31</xdr:row>
      <xdr:rowOff>28575</xdr:rowOff>
    </xdr:to>
    <xdr:sp macro="" textlink="">
      <xdr:nvSpPr>
        <xdr:cNvPr id="12" name="Rounded Rectangular Callout 11"/>
        <xdr:cNvSpPr/>
      </xdr:nvSpPr>
      <xdr:spPr bwMode="auto">
        <a:xfrm>
          <a:off x="400049" y="4248150"/>
          <a:ext cx="1343025" cy="1095375"/>
        </a:xfrm>
        <a:prstGeom prst="wedgeRoundRectCallout">
          <a:avLst>
            <a:gd name="adj1" fmla="val 60515"/>
            <a:gd name="adj2" fmla="val 3552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khi xoa hoac add them 1 task thi </a:t>
          </a:r>
          <a:r>
            <a:rPr kumimoji="1" lang="en-US" altLang="ja-JP" sz="1100" b="1">
              <a:solidFill>
                <a:srgbClr val="FF0000"/>
              </a:solidFill>
            </a:rPr>
            <a:t>bat buoc </a:t>
          </a:r>
          <a:r>
            <a:rPr kumimoji="1" lang="en-US" altLang="ja-JP" sz="1100"/>
            <a:t>phai copy 2 rows roi delete/ insert cung 1 luc</a:t>
          </a:r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7</xdr:row>
      <xdr:rowOff>76200</xdr:rowOff>
    </xdr:from>
    <xdr:to>
      <xdr:col>0</xdr:col>
      <xdr:colOff>1733550</xdr:colOff>
      <xdr:row>10</xdr:row>
      <xdr:rowOff>161925</xdr:rowOff>
    </xdr:to>
    <xdr:sp macro="" textlink="">
      <xdr:nvSpPr>
        <xdr:cNvPr id="13" name="Rounded Rectangular Callout 12"/>
        <xdr:cNvSpPr/>
      </xdr:nvSpPr>
      <xdr:spPr bwMode="auto">
        <a:xfrm>
          <a:off x="533400" y="1276350"/>
          <a:ext cx="1200150" cy="600075"/>
        </a:xfrm>
        <a:prstGeom prst="wedgeRoundRectCallout">
          <a:avLst>
            <a:gd name="adj1" fmla="val 83135"/>
            <a:gd name="adj2" fmla="val 707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Step1</a:t>
          </a:r>
          <a:r>
            <a:rPr kumimoji="1" lang="en-US" altLang="ja-JP" sz="1100"/>
            <a:t>: Thay doi ten project tuong ung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13</xdr:row>
      <xdr:rowOff>142875</xdr:rowOff>
    </xdr:from>
    <xdr:to>
      <xdr:col>0</xdr:col>
      <xdr:colOff>1600200</xdr:colOff>
      <xdr:row>21</xdr:row>
      <xdr:rowOff>0</xdr:rowOff>
    </xdr:to>
    <xdr:sp macro="" textlink="">
      <xdr:nvSpPr>
        <xdr:cNvPr id="14" name="Rounded Rectangular Callout 13"/>
        <xdr:cNvSpPr/>
      </xdr:nvSpPr>
      <xdr:spPr bwMode="auto">
        <a:xfrm>
          <a:off x="361950" y="2371725"/>
          <a:ext cx="1238250" cy="1228725"/>
        </a:xfrm>
        <a:prstGeom prst="wedgeRoundRectCallout">
          <a:avLst>
            <a:gd name="adj1" fmla="val 106212"/>
            <a:gd name="adj2" fmla="val 320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Step3: </a:t>
          </a:r>
          <a:r>
            <a:rPr kumimoji="1" lang="en-US" altLang="ja-JP" sz="1100"/>
            <a:t>Nhap cac</a:t>
          </a:r>
          <a:r>
            <a:rPr kumimoji="1" lang="en-US" altLang="ja-JP" sz="1100" baseline="0"/>
            <a:t> thong tin lien quan den task:</a:t>
          </a:r>
        </a:p>
        <a:p>
          <a:pPr algn="l"/>
          <a:r>
            <a:rPr kumimoji="1" lang="en-US" altLang="ja-JP" sz="1100" baseline="0"/>
            <a:t>ScreenNo, Screen name, function name, PG 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16</xdr:row>
      <xdr:rowOff>47625</xdr:rowOff>
    </xdr:from>
    <xdr:to>
      <xdr:col>8</xdr:col>
      <xdr:colOff>314325</xdr:colOff>
      <xdr:row>19</xdr:row>
      <xdr:rowOff>47625</xdr:rowOff>
    </xdr:to>
    <xdr:sp macro="" textlink="">
      <xdr:nvSpPr>
        <xdr:cNvPr id="70387" name="Flowchart: Process 14"/>
        <xdr:cNvSpPr>
          <a:spLocks noChangeArrowheads="1"/>
        </xdr:cNvSpPr>
      </xdr:nvSpPr>
      <xdr:spPr bwMode="auto">
        <a:xfrm>
          <a:off x="2266950" y="2790825"/>
          <a:ext cx="4600575" cy="514350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11</xdr:col>
      <xdr:colOff>361950</xdr:colOff>
      <xdr:row>16</xdr:row>
      <xdr:rowOff>38100</xdr:rowOff>
    </xdr:from>
    <xdr:to>
      <xdr:col>11</xdr:col>
      <xdr:colOff>657225</xdr:colOff>
      <xdr:row>28</xdr:row>
      <xdr:rowOff>47625</xdr:rowOff>
    </xdr:to>
    <xdr:sp macro="" textlink="">
      <xdr:nvSpPr>
        <xdr:cNvPr id="70388" name="Flowchart: Process 15"/>
        <xdr:cNvSpPr>
          <a:spLocks noChangeArrowheads="1"/>
        </xdr:cNvSpPr>
      </xdr:nvSpPr>
      <xdr:spPr bwMode="auto">
        <a:xfrm>
          <a:off x="8972550" y="2781300"/>
          <a:ext cx="295275" cy="2066925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9</xdr:col>
      <xdr:colOff>523875</xdr:colOff>
      <xdr:row>0</xdr:row>
      <xdr:rowOff>161926</xdr:rowOff>
    </xdr:from>
    <xdr:to>
      <xdr:col>11</xdr:col>
      <xdr:colOff>485775</xdr:colOff>
      <xdr:row>5</xdr:row>
      <xdr:rowOff>9526</xdr:rowOff>
    </xdr:to>
    <xdr:sp macro="" textlink="">
      <xdr:nvSpPr>
        <xdr:cNvPr id="17" name="Rounded Rectangular Callout 16"/>
        <xdr:cNvSpPr/>
      </xdr:nvSpPr>
      <xdr:spPr bwMode="auto">
        <a:xfrm>
          <a:off x="7762875" y="161926"/>
          <a:ext cx="1333500" cy="704850"/>
        </a:xfrm>
        <a:prstGeom prst="wedgeRoundRectCallout">
          <a:avLst>
            <a:gd name="adj1" fmla="val -45199"/>
            <a:gd name="adj2" fmla="val 10339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Step5: </a:t>
          </a:r>
          <a:r>
            <a:rPr kumimoji="1" lang="en-US" altLang="ja-JP" sz="1100"/>
            <a:t>nhap thong tin ngay change</a:t>
          </a:r>
          <a:r>
            <a:rPr kumimoji="1" lang="en-US" altLang="ja-JP" sz="1100" baseline="0"/>
            <a:t> va nguoi change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7</xdr:row>
      <xdr:rowOff>76200</xdr:rowOff>
    </xdr:from>
    <xdr:to>
      <xdr:col>10</xdr:col>
      <xdr:colOff>390525</xdr:colOff>
      <xdr:row>10</xdr:row>
      <xdr:rowOff>9525</xdr:rowOff>
    </xdr:to>
    <xdr:sp macro="" textlink="">
      <xdr:nvSpPr>
        <xdr:cNvPr id="70390" name="Flowchart: Process 17"/>
        <xdr:cNvSpPr>
          <a:spLocks noChangeArrowheads="1"/>
        </xdr:cNvSpPr>
      </xdr:nvSpPr>
      <xdr:spPr bwMode="auto">
        <a:xfrm>
          <a:off x="7458075" y="1276350"/>
          <a:ext cx="857250" cy="447675"/>
        </a:xfrm>
        <a:prstGeom prst="flowChartProcess">
          <a:avLst/>
        </a:prstGeom>
        <a:noFill/>
        <a:ln w="19050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123825</xdr:colOff>
      <xdr:row>37</xdr:row>
      <xdr:rowOff>57150</xdr:rowOff>
    </xdr:from>
    <xdr:to>
      <xdr:col>13</xdr:col>
      <xdr:colOff>352425</xdr:colOff>
      <xdr:row>52</xdr:row>
      <xdr:rowOff>95250</xdr:rowOff>
    </xdr:to>
    <xdr:pic>
      <xdr:nvPicPr>
        <xdr:cNvPr id="7039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62825" y="6400800"/>
          <a:ext cx="2971800" cy="2686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466725</xdr:colOff>
      <xdr:row>45</xdr:row>
      <xdr:rowOff>95250</xdr:rowOff>
    </xdr:from>
    <xdr:to>
      <xdr:col>14</xdr:col>
      <xdr:colOff>428625</xdr:colOff>
      <xdr:row>50</xdr:row>
      <xdr:rowOff>161925</xdr:rowOff>
    </xdr:to>
    <xdr:sp macro="" textlink="">
      <xdr:nvSpPr>
        <xdr:cNvPr id="20" name="Rounded Rectangular Callout 19"/>
        <xdr:cNvSpPr/>
      </xdr:nvSpPr>
      <xdr:spPr bwMode="auto">
        <a:xfrm>
          <a:off x="9763125" y="7810500"/>
          <a:ext cx="1333500" cy="923925"/>
        </a:xfrm>
        <a:prstGeom prst="wedgeRoundRectCallout">
          <a:avLst>
            <a:gd name="adj1" fmla="val -137341"/>
            <a:gd name="adj2" fmla="val -51077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Step6: </a:t>
          </a:r>
          <a:r>
            <a:rPr kumimoji="1" lang="en-US" altLang="ja-JP" sz="1100"/>
            <a:t>nhap ngay nghi le trong nam vao sheet</a:t>
          </a:r>
          <a:r>
            <a:rPr kumimoji="1" lang="en-US" altLang="ja-JP" sz="1100" baseline="0"/>
            <a:t> </a:t>
          </a:r>
          <a:r>
            <a:rPr kumimoji="1" lang="en-US" altLang="ja-JP" sz="1100" b="1" baseline="0">
              <a:solidFill>
                <a:srgbClr val="FF0000"/>
              </a:solidFill>
            </a:rPr>
            <a:t>Setting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400050</xdr:colOff>
      <xdr:row>37</xdr:row>
      <xdr:rowOff>38100</xdr:rowOff>
    </xdr:from>
    <xdr:to>
      <xdr:col>14</xdr:col>
      <xdr:colOff>457200</xdr:colOff>
      <xdr:row>44</xdr:row>
      <xdr:rowOff>95250</xdr:rowOff>
    </xdr:to>
    <xdr:cxnSp macro="">
      <xdr:nvCxnSpPr>
        <xdr:cNvPr id="70393" name="Straight Arrow Connector 22"/>
        <xdr:cNvCxnSpPr>
          <a:cxnSpLocks noChangeShapeType="1"/>
        </xdr:cNvCxnSpPr>
      </xdr:nvCxnSpPr>
      <xdr:spPr bwMode="auto">
        <a:xfrm flipV="1">
          <a:off x="8324850" y="6381750"/>
          <a:ext cx="2800350" cy="1285875"/>
        </a:xfrm>
        <a:prstGeom prst="straightConnector1">
          <a:avLst/>
        </a:prstGeom>
        <a:noFill/>
        <a:ln w="9525" algn="ctr">
          <a:solidFill>
            <a:srgbClr val="4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14</xdr:col>
      <xdr:colOff>666749</xdr:colOff>
      <xdr:row>39</xdr:row>
      <xdr:rowOff>133350</xdr:rowOff>
    </xdr:from>
    <xdr:to>
      <xdr:col>17</xdr:col>
      <xdr:colOff>123824</xdr:colOff>
      <xdr:row>48</xdr:row>
      <xdr:rowOff>47625</xdr:rowOff>
    </xdr:to>
    <xdr:sp macro="" textlink="">
      <xdr:nvSpPr>
        <xdr:cNvPr id="24" name="Rounded Rectangular Callout 23"/>
        <xdr:cNvSpPr/>
      </xdr:nvSpPr>
      <xdr:spPr bwMode="auto">
        <a:xfrm>
          <a:off x="11334749" y="6819900"/>
          <a:ext cx="1514475" cy="1457325"/>
        </a:xfrm>
        <a:prstGeom prst="wedgeRoundRectCallout">
          <a:avLst>
            <a:gd name="adj1" fmla="val -119731"/>
            <a:gd name="adj2" fmla="val -530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khi set</a:t>
          </a:r>
          <a:r>
            <a:rPr kumimoji="1"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ngay thi la 2012/10/08 thi tren sheet schedule mau cua cot tuong ung voi ngay do se change thanh mau giong ngay chu nhat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</xdr:colOff>
      <xdr:row>25</xdr:row>
      <xdr:rowOff>76199</xdr:rowOff>
    </xdr:from>
    <xdr:to>
      <xdr:col>15</xdr:col>
      <xdr:colOff>19050</xdr:colOff>
      <xdr:row>31</xdr:row>
      <xdr:rowOff>95250</xdr:rowOff>
    </xdr:to>
    <xdr:sp macro="" textlink="">
      <xdr:nvSpPr>
        <xdr:cNvPr id="25" name="Rounded Rectangular Callout 24"/>
        <xdr:cNvSpPr/>
      </xdr:nvSpPr>
      <xdr:spPr bwMode="auto">
        <a:xfrm>
          <a:off x="10039350" y="4362449"/>
          <a:ext cx="1333500" cy="1047751"/>
        </a:xfrm>
        <a:prstGeom prst="wedgeRoundRectCallout">
          <a:avLst>
            <a:gd name="adj1" fmla="val -47342"/>
            <a:gd name="adj2" fmla="val -7767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Step7: </a:t>
          </a:r>
          <a:r>
            <a:rPr kumimoji="1" lang="en-US" altLang="ja-JP" sz="1100"/>
            <a:t>nhap so gio</a:t>
          </a:r>
          <a:r>
            <a:rPr kumimoji="1" lang="en-US" altLang="ja-JP" sz="1100" baseline="0"/>
            <a:t> da thuc hien that vao o ben duoi (nhap sau khi ket thuc 1 ngay lam viec)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33</xdr:row>
      <xdr:rowOff>85725</xdr:rowOff>
    </xdr:from>
    <xdr:to>
      <xdr:col>12</xdr:col>
      <xdr:colOff>676275</xdr:colOff>
      <xdr:row>38</xdr:row>
      <xdr:rowOff>133351</xdr:rowOff>
    </xdr:to>
    <xdr:sp macro="" textlink="">
      <xdr:nvSpPr>
        <xdr:cNvPr id="26" name="Rounded Rectangular Callout 25"/>
        <xdr:cNvSpPr/>
      </xdr:nvSpPr>
      <xdr:spPr bwMode="auto">
        <a:xfrm>
          <a:off x="8639175" y="5743575"/>
          <a:ext cx="1333500" cy="904876"/>
        </a:xfrm>
        <a:prstGeom prst="wedgeRoundRectCallout">
          <a:avLst>
            <a:gd name="adj1" fmla="val -10914"/>
            <a:gd name="adj2" fmla="val -15590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Step8: </a:t>
          </a:r>
          <a:r>
            <a:rPr kumimoji="1" lang="en-US" altLang="ja-JP" sz="1100"/>
            <a:t>nhap so phan tram</a:t>
          </a:r>
          <a:r>
            <a:rPr kumimoji="1" lang="en-US" altLang="ja-JP" sz="1100" baseline="0"/>
            <a:t> cong viec da hoan thanh (tu PG uoc luong va input)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466725</xdr:colOff>
      <xdr:row>5</xdr:row>
      <xdr:rowOff>171449</xdr:rowOff>
    </xdr:from>
    <xdr:to>
      <xdr:col>12</xdr:col>
      <xdr:colOff>200025</xdr:colOff>
      <xdr:row>9</xdr:row>
      <xdr:rowOff>133350</xdr:rowOff>
    </xdr:to>
    <xdr:sp macro="" textlink="">
      <xdr:nvSpPr>
        <xdr:cNvPr id="27" name="Rounded Rectangular Callout 26"/>
        <xdr:cNvSpPr/>
      </xdr:nvSpPr>
      <xdr:spPr bwMode="auto">
        <a:xfrm>
          <a:off x="8391525" y="1028699"/>
          <a:ext cx="1104900" cy="647701"/>
        </a:xfrm>
        <a:prstGeom prst="wedgeRoundRectCallout">
          <a:avLst>
            <a:gd name="adj1" fmla="val -20299"/>
            <a:gd name="adj2" fmla="val 100242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cost</a:t>
          </a:r>
          <a:r>
            <a:rPr kumimoji="1"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du dinh va cost that su (tu dong tinh toan)</a:t>
          </a:r>
          <a:endParaRPr kumimoji="1" lang="ja-JP" alt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RS\00%20&#31649;&#29702;\06%20&#25080;&#26696;\a&#21066;&#28187;&#26696;&#19968;&#35239;&#65288;APL&#20840;&#20307;&#65289;_200206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L-共通"/>
      <sheetName val="リスト"/>
    </sheetNames>
    <sheetDataSet>
      <sheetData sheetId="0"/>
      <sheetData sheetId="1">
        <row r="2">
          <cell r="H2">
            <v>37412</v>
          </cell>
        </row>
        <row r="3">
          <cell r="H3" t="str">
            <v>ASAP</v>
          </cell>
        </row>
        <row r="4">
          <cell r="H4" t="str">
            <v>－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C1066"/>
  <sheetViews>
    <sheetView showGridLines="0" tabSelected="1" zoomScale="85" zoomScaleNormal="85" zoomScaleSheetLayoutView="85" workbookViewId="0">
      <pane xSplit="20" ySplit="10" topLeftCell="U11" activePane="bottomRight" state="frozen"/>
      <selection activeCell="O2" sqref="O2:P2"/>
      <selection pane="topRight" activeCell="O2" sqref="O2:P2"/>
      <selection pane="bottomLeft" activeCell="O2" sqref="O2:P2"/>
      <selection pane="bottomRight" activeCell="H17" sqref="H17:H18"/>
    </sheetView>
  </sheetViews>
  <sheetFormatPr defaultColWidth="4.625" defaultRowHeight="15" customHeight="1" x14ac:dyDescent="0.15"/>
  <cols>
    <col min="1" max="1" width="1.375" style="1" customWidth="1"/>
    <col min="2" max="2" width="4.125" style="1" customWidth="1"/>
    <col min="3" max="3" width="2.375" style="1" bestFit="1" customWidth="1"/>
    <col min="4" max="4" width="7.375" style="1" hidden="1" customWidth="1"/>
    <col min="5" max="5" width="37.25" style="1" customWidth="1"/>
    <col min="6" max="6" width="45.25" style="1" customWidth="1"/>
    <col min="7" max="7" width="24.5" style="1" customWidth="1"/>
    <col min="8" max="8" width="7.625" style="1" customWidth="1"/>
    <col min="9" max="14" width="9.875" style="1" bestFit="1" customWidth="1"/>
    <col min="15" max="15" width="5.5" style="1" customWidth="1"/>
    <col min="16" max="16" width="4.25" style="8" customWidth="1"/>
    <col min="17" max="20" width="4.5" style="16" customWidth="1"/>
    <col min="21" max="21" width="2.5" style="1" customWidth="1"/>
    <col min="22" max="22" width="3" style="42" bestFit="1" customWidth="1"/>
    <col min="23" max="23" width="3.25" style="42" bestFit="1" customWidth="1"/>
    <col min="24" max="24" width="3.375" style="42" bestFit="1" customWidth="1"/>
    <col min="25" max="25" width="3.625" style="42" bestFit="1" customWidth="1"/>
    <col min="26" max="26" width="3.375" style="42" bestFit="1" customWidth="1"/>
    <col min="27" max="27" width="3.125" style="42" bestFit="1" customWidth="1"/>
    <col min="28" max="28" width="2.5" style="42" customWidth="1"/>
    <col min="29" max="29" width="3" style="42" bestFit="1" customWidth="1"/>
    <col min="30" max="30" width="3.25" style="42" bestFit="1" customWidth="1"/>
    <col min="31" max="31" width="3.375" style="42" bestFit="1" customWidth="1"/>
    <col min="32" max="32" width="3.125" style="42" bestFit="1" customWidth="1"/>
    <col min="33" max="33" width="3.375" style="42" bestFit="1" customWidth="1"/>
    <col min="34" max="34" width="3.125" style="42" bestFit="1" customWidth="1"/>
    <col min="35" max="35" width="2.5" style="42" customWidth="1"/>
    <col min="36" max="36" width="3" style="42" bestFit="1" customWidth="1"/>
    <col min="37" max="37" width="3.25" style="42" bestFit="1" customWidth="1"/>
    <col min="38" max="38" width="3.375" style="42" bestFit="1" customWidth="1"/>
    <col min="39" max="39" width="3.125" style="42" bestFit="1" customWidth="1"/>
    <col min="40" max="40" width="3.375" style="42" bestFit="1" customWidth="1"/>
    <col min="41" max="41" width="3.125" style="42" bestFit="1" customWidth="1"/>
    <col min="42" max="42" width="2.5" style="42" customWidth="1"/>
    <col min="43" max="43" width="3" style="42" bestFit="1" customWidth="1"/>
    <col min="44" max="44" width="3.25" style="42" bestFit="1" customWidth="1"/>
    <col min="45" max="45" width="3.375" style="42" bestFit="1" customWidth="1"/>
    <col min="46" max="46" width="3.125" style="42" bestFit="1" customWidth="1"/>
    <col min="47" max="47" width="3.375" style="42" bestFit="1" customWidth="1"/>
    <col min="48" max="48" width="3.125" style="42" bestFit="1" customWidth="1"/>
    <col min="49" max="49" width="2.5" style="42" customWidth="1"/>
    <col min="50" max="50" width="3" style="42" bestFit="1" customWidth="1"/>
    <col min="51" max="51" width="3.25" style="42" bestFit="1" customWidth="1"/>
    <col min="52" max="52" width="3.375" style="42" bestFit="1" customWidth="1"/>
    <col min="53" max="53" width="3.125" style="42" bestFit="1" customWidth="1"/>
    <col min="54" max="54" width="3.375" style="42" bestFit="1" customWidth="1"/>
    <col min="55" max="55" width="3.125" style="42" bestFit="1" customWidth="1"/>
    <col min="56" max="56" width="2.5" style="42" customWidth="1"/>
    <col min="57" max="57" width="3" style="42" bestFit="1" customWidth="1"/>
    <col min="58" max="58" width="3.25" style="42" bestFit="1" customWidth="1"/>
    <col min="59" max="59" width="3.375" style="42" bestFit="1" customWidth="1"/>
    <col min="60" max="60" width="3.125" style="42" bestFit="1" customWidth="1"/>
    <col min="61" max="61" width="3.375" style="42" bestFit="1" customWidth="1"/>
    <col min="62" max="62" width="3.125" style="42" bestFit="1" customWidth="1"/>
    <col min="63" max="63" width="2.5" style="42" customWidth="1"/>
    <col min="64" max="64" width="3" style="42" bestFit="1" customWidth="1"/>
    <col min="65" max="65" width="3.25" style="42" bestFit="1" customWidth="1"/>
    <col min="66" max="66" width="3.375" style="42" bestFit="1" customWidth="1"/>
    <col min="67" max="67" width="3.125" style="42" bestFit="1" customWidth="1"/>
    <col min="68" max="68" width="3.375" style="42" bestFit="1" customWidth="1"/>
    <col min="69" max="69" width="3.125" style="42" bestFit="1" customWidth="1"/>
    <col min="70" max="70" width="2.5" style="42" customWidth="1"/>
    <col min="71" max="71" width="3" style="42" bestFit="1" customWidth="1"/>
    <col min="72" max="72" width="3.25" style="42" bestFit="1" customWidth="1"/>
    <col min="73" max="73" width="3.375" style="42" bestFit="1" customWidth="1"/>
    <col min="74" max="74" width="3.125" style="42" bestFit="1" customWidth="1"/>
    <col min="75" max="75" width="3.375" style="42" bestFit="1" customWidth="1"/>
    <col min="76" max="76" width="3.125" style="42" bestFit="1" customWidth="1"/>
    <col min="77" max="77" width="2.5" style="42" customWidth="1"/>
    <col min="78" max="78" width="3" style="42" bestFit="1" customWidth="1"/>
    <col min="79" max="79" width="3.25" style="42" bestFit="1" customWidth="1"/>
    <col min="80" max="80" width="3.375" style="42" bestFit="1" customWidth="1"/>
    <col min="81" max="81" width="3.125" style="42" bestFit="1" customWidth="1"/>
    <col min="82" max="82" width="3.375" style="42" bestFit="1" customWidth="1"/>
    <col min="83" max="83" width="3.125" style="42" bestFit="1" customWidth="1"/>
    <col min="84" max="84" width="2.5" style="42" customWidth="1"/>
    <col min="85" max="85" width="3" style="42" bestFit="1" customWidth="1"/>
    <col min="86" max="86" width="3.25" style="42" bestFit="1" customWidth="1"/>
    <col min="87" max="87" width="3.375" style="42" bestFit="1" customWidth="1"/>
    <col min="88" max="88" width="3.125" style="42" bestFit="1" customWidth="1"/>
    <col min="89" max="89" width="3.375" style="42" bestFit="1" customWidth="1"/>
    <col min="90" max="90" width="3.125" style="42" bestFit="1" customWidth="1"/>
    <col min="91" max="91" width="2.5" style="42" customWidth="1"/>
    <col min="92" max="92" width="3" style="42" bestFit="1" customWidth="1"/>
    <col min="93" max="93" width="3.25" style="42" bestFit="1" customWidth="1"/>
    <col min="94" max="94" width="3.375" style="42" bestFit="1" customWidth="1"/>
    <col min="95" max="95" width="3.125" style="42" bestFit="1" customWidth="1"/>
    <col min="96" max="96" width="3.375" style="42" bestFit="1" customWidth="1"/>
    <col min="97" max="97" width="3.125" style="42" bestFit="1" customWidth="1"/>
    <col min="98" max="98" width="2.5" style="42" customWidth="1"/>
    <col min="99" max="99" width="3" style="42" bestFit="1" customWidth="1"/>
    <col min="100" max="100" width="3.25" style="42" bestFit="1" customWidth="1"/>
    <col min="101" max="101" width="3.375" style="42" bestFit="1" customWidth="1"/>
    <col min="102" max="102" width="3.125" style="42" bestFit="1" customWidth="1"/>
    <col min="103" max="103" width="3.375" style="42" bestFit="1" customWidth="1"/>
    <col min="104" max="104" width="3.125" style="42" bestFit="1" customWidth="1"/>
    <col min="105" max="105" width="2.5" style="42" customWidth="1"/>
    <col min="106" max="106" width="3" style="42" bestFit="1" customWidth="1"/>
    <col min="107" max="107" width="6.875" style="1" customWidth="1"/>
    <col min="108" max="108" width="1.125" style="1" customWidth="1"/>
    <col min="109" max="119" width="2.875" style="1" customWidth="1"/>
    <col min="120" max="16384" width="4.625" style="1"/>
  </cols>
  <sheetData>
    <row r="1" spans="1:107" ht="23.25" customHeight="1" x14ac:dyDescent="0.15">
      <c r="B1" s="87" t="s">
        <v>49</v>
      </c>
      <c r="D1" s="36"/>
      <c r="E1" s="36"/>
      <c r="F1" s="36"/>
      <c r="G1" s="36"/>
      <c r="H1" s="75" t="s">
        <v>50</v>
      </c>
      <c r="I1" s="180">
        <v>42130</v>
      </c>
      <c r="J1" s="180"/>
      <c r="K1" s="98"/>
      <c r="L1" s="99" t="s">
        <v>69</v>
      </c>
      <c r="M1" s="97" t="s">
        <v>66</v>
      </c>
      <c r="N1" s="168"/>
      <c r="O1" s="168"/>
      <c r="P1" s="38"/>
      <c r="Q1" s="37"/>
      <c r="R1" s="37"/>
      <c r="S1" s="37"/>
      <c r="T1" s="37"/>
      <c r="U1" s="36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</row>
    <row r="2" spans="1:107" ht="24" customHeight="1" x14ac:dyDescent="0.15">
      <c r="B2" s="88" t="s">
        <v>34</v>
      </c>
      <c r="C2" s="2"/>
      <c r="D2" s="39"/>
      <c r="E2" s="39"/>
      <c r="F2" s="36"/>
      <c r="G2" s="36"/>
      <c r="H2" s="85" t="s">
        <v>51</v>
      </c>
      <c r="I2" s="89" t="s">
        <v>52</v>
      </c>
      <c r="J2" s="89" t="s">
        <v>53</v>
      </c>
      <c r="K2" s="90" t="s">
        <v>54</v>
      </c>
      <c r="L2" s="91" t="s">
        <v>55</v>
      </c>
      <c r="M2" s="91" t="s">
        <v>56</v>
      </c>
      <c r="N2" s="37"/>
      <c r="O2" s="37"/>
      <c r="P2" s="37"/>
      <c r="Q2" s="37"/>
      <c r="R2" s="37"/>
      <c r="S2" s="36"/>
      <c r="T2" s="75"/>
      <c r="U2" s="36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14" t="str">
        <f ca="1">"Date："&amp;TEXT(TODAY()," yyyy/mm/dd")</f>
        <v>Date： 2015/05/06</v>
      </c>
    </row>
    <row r="3" spans="1:107" ht="24" customHeight="1" x14ac:dyDescent="0.15">
      <c r="C3" s="3"/>
      <c r="D3" s="40"/>
      <c r="E3" s="40"/>
      <c r="F3" s="36"/>
      <c r="G3" s="36"/>
      <c r="H3" s="86">
        <f ca="1">COUNTIF(P15:P1066,"=△") + COUNTIF(P15:P1066,"=○") +COUNTIF(P15:P1066,"=★") + COUNTIF(P15:P1066,"=◇")+ COUNTIF(P15:P1066,"=▲")</f>
        <v>525</v>
      </c>
      <c r="I3" s="86">
        <f ca="1">COUNTIF(P15:P1066,"=○")</f>
        <v>274</v>
      </c>
      <c r="J3" s="86">
        <f ca="1">COUNTIF(P15:P1066,"=△") + COUNTIF(P15:P1066,"=▲")  +  COUNTIF(P15:P1066,"=★")</f>
        <v>65</v>
      </c>
      <c r="K3" s="86">
        <f ca="1">COUNTIF(P15:P1066,"=◇")</f>
        <v>186</v>
      </c>
      <c r="L3" s="86">
        <f ca="1">COUNTIF(P15:P1066,"=▲")</f>
        <v>8</v>
      </c>
      <c r="M3" s="86">
        <f ca="1">COUNTIF(P15:P1066,"=★")</f>
        <v>56</v>
      </c>
      <c r="N3" s="37"/>
      <c r="O3" s="37"/>
      <c r="P3" s="37"/>
      <c r="Q3" s="37"/>
      <c r="R3" s="37"/>
      <c r="S3" s="36"/>
      <c r="T3" s="76"/>
      <c r="U3" s="36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29" t="s">
        <v>49</v>
      </c>
    </row>
    <row r="4" spans="1:107" ht="5.25" customHeight="1" thickBot="1" x14ac:dyDescent="0.2"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17"/>
      <c r="R4" s="17"/>
      <c r="S4" s="17"/>
      <c r="T4" s="17"/>
      <c r="U4" s="5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6"/>
    </row>
    <row r="5" spans="1:107" ht="3.75" customHeight="1" thickTop="1" x14ac:dyDescent="0.15">
      <c r="B5" s="2"/>
      <c r="C5" s="2"/>
      <c r="D5" s="2"/>
      <c r="E5" s="2"/>
      <c r="H5" s="7"/>
      <c r="I5" s="7"/>
      <c r="J5" s="7"/>
      <c r="K5" s="7"/>
      <c r="L5" s="7"/>
      <c r="M5" s="7"/>
      <c r="N5" s="7"/>
      <c r="O5" s="7"/>
      <c r="Q5" s="18"/>
      <c r="R5" s="18"/>
      <c r="S5" s="18"/>
      <c r="T5" s="18"/>
      <c r="Y5" s="44"/>
    </row>
    <row r="6" spans="1:107" ht="3.7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Q6" s="8"/>
      <c r="R6" s="8"/>
      <c r="S6" s="8"/>
      <c r="T6" s="8"/>
      <c r="Y6" s="44"/>
    </row>
    <row r="7" spans="1:107" ht="18.75" customHeight="1" x14ac:dyDescent="0.15">
      <c r="A7" s="26"/>
      <c r="B7" s="169"/>
      <c r="C7" s="170"/>
      <c r="D7" s="170"/>
      <c r="E7" s="170"/>
      <c r="F7" s="170"/>
      <c r="G7" s="170"/>
      <c r="H7" s="171"/>
      <c r="I7" s="96"/>
      <c r="J7" s="96"/>
      <c r="K7" s="175" t="s">
        <v>57</v>
      </c>
      <c r="L7" s="176"/>
      <c r="M7" s="176"/>
      <c r="N7" s="177"/>
      <c r="O7" s="26"/>
      <c r="P7" s="26"/>
      <c r="Q7" s="26"/>
      <c r="R7" s="26"/>
      <c r="S7" s="26"/>
      <c r="T7" s="26"/>
      <c r="Y7" s="44"/>
    </row>
    <row r="8" spans="1:107" ht="18.75" customHeight="1" x14ac:dyDescent="0.15">
      <c r="A8" s="26"/>
      <c r="B8" s="172"/>
      <c r="C8" s="173"/>
      <c r="D8" s="173"/>
      <c r="E8" s="173"/>
      <c r="F8" s="173"/>
      <c r="G8" s="173"/>
      <c r="H8" s="174"/>
      <c r="I8" s="84">
        <f>MIN(I15:I1066)</f>
        <v>42109</v>
      </c>
      <c r="J8" s="84">
        <f>MAX(J15:J1066)</f>
        <v>42144</v>
      </c>
      <c r="K8" s="84">
        <f>MIN(K15:K1066)</f>
        <v>42097</v>
      </c>
      <c r="L8" s="84">
        <f>MAX(L15:L1066)</f>
        <v>42155</v>
      </c>
      <c r="M8" s="84">
        <f>IF(MIN(M15:M1066)=DATE(1900,1,0),"",MIN(M15:M1066))</f>
        <v>42097</v>
      </c>
      <c r="N8" s="84">
        <f>IF(MAX(N15:N1066)=DATE(1900,1,0),"",MAX(N15:N1066))</f>
        <v>42130</v>
      </c>
      <c r="O8" s="34"/>
      <c r="P8" s="35" t="str">
        <f>TEXT(V9,"yyyy")</f>
        <v>2015</v>
      </c>
      <c r="Q8" s="161">
        <f>SUM(R15:R1066)</f>
        <v>0</v>
      </c>
      <c r="R8" s="162"/>
      <c r="S8" s="161">
        <f>SUM(T15:T1066)</f>
        <v>0</v>
      </c>
      <c r="T8" s="162"/>
      <c r="U8" s="25" t="str">
        <f>TEXT(U9,"m")</f>
        <v>2</v>
      </c>
      <c r="V8" s="45" t="str">
        <f>IF(TEXT(V9,"d")="1",TEXT(V9,"m"),"")</f>
        <v/>
      </c>
      <c r="W8" s="45" t="str">
        <f t="shared" ref="W8:CW8" si="0">IF(TEXT(W9,"d")="1",TEXT(W9,"m"),"")</f>
        <v/>
      </c>
      <c r="X8" s="45" t="str">
        <f t="shared" si="0"/>
        <v/>
      </c>
      <c r="Y8" s="45" t="str">
        <f t="shared" si="0"/>
        <v/>
      </c>
      <c r="Z8" s="45" t="str">
        <f t="shared" si="0"/>
        <v/>
      </c>
      <c r="AA8" s="45" t="str">
        <f t="shared" si="0"/>
        <v/>
      </c>
      <c r="AB8" s="45" t="str">
        <f t="shared" si="0"/>
        <v/>
      </c>
      <c r="AC8" s="45" t="str">
        <f t="shared" si="0"/>
        <v/>
      </c>
      <c r="AD8" s="45" t="str">
        <f t="shared" si="0"/>
        <v/>
      </c>
      <c r="AE8" s="45" t="str">
        <f t="shared" si="0"/>
        <v/>
      </c>
      <c r="AF8" s="45" t="str">
        <f t="shared" si="0"/>
        <v/>
      </c>
      <c r="AG8" s="45" t="str">
        <f t="shared" si="0"/>
        <v/>
      </c>
      <c r="AH8" s="45" t="str">
        <f t="shared" si="0"/>
        <v/>
      </c>
      <c r="AI8" s="45" t="str">
        <f t="shared" si="0"/>
        <v/>
      </c>
      <c r="AJ8" s="45" t="str">
        <f t="shared" si="0"/>
        <v/>
      </c>
      <c r="AK8" s="45" t="str">
        <f t="shared" si="0"/>
        <v/>
      </c>
      <c r="AL8" s="45" t="str">
        <f t="shared" si="0"/>
        <v/>
      </c>
      <c r="AM8" s="45" t="str">
        <f t="shared" si="0"/>
        <v/>
      </c>
      <c r="AN8" s="45" t="str">
        <f t="shared" si="0"/>
        <v/>
      </c>
      <c r="AO8" s="45" t="str">
        <f t="shared" si="0"/>
        <v/>
      </c>
      <c r="AP8" s="45" t="str">
        <f t="shared" si="0"/>
        <v/>
      </c>
      <c r="AQ8" s="45" t="str">
        <f t="shared" si="0"/>
        <v/>
      </c>
      <c r="AR8" s="45" t="str">
        <f t="shared" si="0"/>
        <v/>
      </c>
      <c r="AS8" s="45" t="str">
        <f t="shared" si="0"/>
        <v/>
      </c>
      <c r="AT8" s="45" t="str">
        <f t="shared" si="0"/>
        <v/>
      </c>
      <c r="AU8" s="45" t="str">
        <f t="shared" si="0"/>
        <v/>
      </c>
      <c r="AV8" s="45" t="str">
        <f t="shared" si="0"/>
        <v/>
      </c>
      <c r="AW8" s="45" t="str">
        <f t="shared" si="0"/>
        <v>3</v>
      </c>
      <c r="AX8" s="45" t="str">
        <f t="shared" si="0"/>
        <v/>
      </c>
      <c r="AY8" s="45" t="str">
        <f t="shared" si="0"/>
        <v/>
      </c>
      <c r="AZ8" s="45" t="str">
        <f t="shared" si="0"/>
        <v/>
      </c>
      <c r="BA8" s="45" t="str">
        <f t="shared" si="0"/>
        <v/>
      </c>
      <c r="BB8" s="45" t="str">
        <f t="shared" si="0"/>
        <v/>
      </c>
      <c r="BC8" s="45" t="str">
        <f t="shared" si="0"/>
        <v/>
      </c>
      <c r="BD8" s="45" t="str">
        <f t="shared" si="0"/>
        <v/>
      </c>
      <c r="BE8" s="45" t="str">
        <f t="shared" si="0"/>
        <v/>
      </c>
      <c r="BF8" s="45" t="str">
        <f t="shared" si="0"/>
        <v/>
      </c>
      <c r="BG8" s="45" t="str">
        <f t="shared" si="0"/>
        <v/>
      </c>
      <c r="BH8" s="45" t="str">
        <f t="shared" si="0"/>
        <v/>
      </c>
      <c r="BI8" s="45" t="str">
        <f t="shared" si="0"/>
        <v/>
      </c>
      <c r="BJ8" s="45" t="str">
        <f t="shared" si="0"/>
        <v/>
      </c>
      <c r="BK8" s="45" t="str">
        <f t="shared" si="0"/>
        <v/>
      </c>
      <c r="BL8" s="45" t="str">
        <f t="shared" si="0"/>
        <v/>
      </c>
      <c r="BM8" s="45" t="str">
        <f t="shared" si="0"/>
        <v/>
      </c>
      <c r="BN8" s="45" t="str">
        <f t="shared" si="0"/>
        <v/>
      </c>
      <c r="BO8" s="45" t="str">
        <f t="shared" si="0"/>
        <v/>
      </c>
      <c r="BP8" s="45" t="str">
        <f t="shared" si="0"/>
        <v/>
      </c>
      <c r="BQ8" s="45" t="str">
        <f t="shared" si="0"/>
        <v/>
      </c>
      <c r="BR8" s="45" t="str">
        <f t="shared" si="0"/>
        <v/>
      </c>
      <c r="BS8" s="45" t="str">
        <f t="shared" si="0"/>
        <v/>
      </c>
      <c r="BT8" s="45" t="str">
        <f t="shared" si="0"/>
        <v/>
      </c>
      <c r="BU8" s="45" t="str">
        <f t="shared" si="0"/>
        <v/>
      </c>
      <c r="BV8" s="45" t="str">
        <f t="shared" si="0"/>
        <v/>
      </c>
      <c r="BW8" s="45" t="str">
        <f t="shared" si="0"/>
        <v/>
      </c>
      <c r="BX8" s="45" t="str">
        <f t="shared" si="0"/>
        <v/>
      </c>
      <c r="BY8" s="45" t="str">
        <f t="shared" si="0"/>
        <v/>
      </c>
      <c r="BZ8" s="45" t="str">
        <f t="shared" si="0"/>
        <v/>
      </c>
      <c r="CA8" s="45" t="str">
        <f t="shared" si="0"/>
        <v/>
      </c>
      <c r="CB8" s="45" t="str">
        <f t="shared" si="0"/>
        <v>4</v>
      </c>
      <c r="CC8" s="45" t="str">
        <f t="shared" si="0"/>
        <v/>
      </c>
      <c r="CD8" s="45" t="str">
        <f t="shared" si="0"/>
        <v/>
      </c>
      <c r="CE8" s="45" t="str">
        <f t="shared" si="0"/>
        <v/>
      </c>
      <c r="CF8" s="45" t="str">
        <f t="shared" si="0"/>
        <v/>
      </c>
      <c r="CG8" s="45" t="str">
        <f t="shared" si="0"/>
        <v/>
      </c>
      <c r="CH8" s="45" t="str">
        <f t="shared" si="0"/>
        <v/>
      </c>
      <c r="CI8" s="45" t="str">
        <f t="shared" si="0"/>
        <v/>
      </c>
      <c r="CJ8" s="45" t="str">
        <f t="shared" si="0"/>
        <v/>
      </c>
      <c r="CK8" s="45" t="str">
        <f t="shared" si="0"/>
        <v/>
      </c>
      <c r="CL8" s="45" t="str">
        <f t="shared" si="0"/>
        <v/>
      </c>
      <c r="CM8" s="45" t="str">
        <f t="shared" si="0"/>
        <v/>
      </c>
      <c r="CN8" s="45" t="str">
        <f t="shared" si="0"/>
        <v/>
      </c>
      <c r="CO8" s="45" t="str">
        <f t="shared" si="0"/>
        <v/>
      </c>
      <c r="CP8" s="45" t="str">
        <f t="shared" si="0"/>
        <v/>
      </c>
      <c r="CQ8" s="45" t="str">
        <f t="shared" si="0"/>
        <v/>
      </c>
      <c r="CR8" s="45" t="str">
        <f t="shared" si="0"/>
        <v/>
      </c>
      <c r="CS8" s="45" t="str">
        <f t="shared" si="0"/>
        <v/>
      </c>
      <c r="CT8" s="45" t="str">
        <f t="shared" si="0"/>
        <v/>
      </c>
      <c r="CU8" s="45" t="str">
        <f t="shared" si="0"/>
        <v/>
      </c>
      <c r="CV8" s="45" t="str">
        <f t="shared" si="0"/>
        <v/>
      </c>
      <c r="CW8" s="45" t="str">
        <f t="shared" si="0"/>
        <v/>
      </c>
      <c r="CX8" s="45" t="str">
        <f t="shared" ref="CX8:DB8" si="1">IF(TEXT(CX9,"d")="1",TEXT(CX9,"m"),"")</f>
        <v/>
      </c>
      <c r="CY8" s="45" t="str">
        <f t="shared" si="1"/>
        <v/>
      </c>
      <c r="CZ8" s="45" t="str">
        <f t="shared" si="1"/>
        <v/>
      </c>
      <c r="DA8" s="45" t="str">
        <f t="shared" si="1"/>
        <v/>
      </c>
      <c r="DB8" s="45" t="str">
        <f t="shared" si="1"/>
        <v/>
      </c>
      <c r="DC8" s="147" t="s">
        <v>58</v>
      </c>
    </row>
    <row r="9" spans="1:107" ht="18.75" customHeight="1" x14ac:dyDescent="0.15">
      <c r="B9" s="154" t="s">
        <v>59</v>
      </c>
      <c r="C9" s="150" t="s">
        <v>40</v>
      </c>
      <c r="D9" s="150" t="s">
        <v>60</v>
      </c>
      <c r="E9" s="150" t="s">
        <v>47</v>
      </c>
      <c r="F9" s="182" t="s">
        <v>61</v>
      </c>
      <c r="G9" s="154" t="s">
        <v>71</v>
      </c>
      <c r="H9" s="184" t="s">
        <v>48</v>
      </c>
      <c r="I9" s="152" t="s">
        <v>157</v>
      </c>
      <c r="J9" s="153"/>
      <c r="K9" s="152" t="s">
        <v>62</v>
      </c>
      <c r="L9" s="153"/>
      <c r="M9" s="152" t="s">
        <v>41</v>
      </c>
      <c r="N9" s="156"/>
      <c r="O9" s="157" t="s">
        <v>63</v>
      </c>
      <c r="P9" s="158"/>
      <c r="Q9" s="163" t="s">
        <v>64</v>
      </c>
      <c r="R9" s="164"/>
      <c r="S9" s="165" t="s">
        <v>65</v>
      </c>
      <c r="T9" s="164"/>
      <c r="U9" s="27">
        <v>42036</v>
      </c>
      <c r="V9" s="46">
        <f>U9+1</f>
        <v>42037</v>
      </c>
      <c r="W9" s="46">
        <f>V9+1</f>
        <v>42038</v>
      </c>
      <c r="X9" s="46">
        <f>W9+1</f>
        <v>42039</v>
      </c>
      <c r="Y9" s="46">
        <f>X9+1</f>
        <v>42040</v>
      </c>
      <c r="Z9" s="46">
        <f>Y9+1</f>
        <v>42041</v>
      </c>
      <c r="AA9" s="46">
        <f t="shared" ref="AA9:CL9" si="2">Z9+1</f>
        <v>42042</v>
      </c>
      <c r="AB9" s="46">
        <f t="shared" si="2"/>
        <v>42043</v>
      </c>
      <c r="AC9" s="46">
        <f t="shared" si="2"/>
        <v>42044</v>
      </c>
      <c r="AD9" s="46">
        <f t="shared" si="2"/>
        <v>42045</v>
      </c>
      <c r="AE9" s="46">
        <f>AD9+1</f>
        <v>42046</v>
      </c>
      <c r="AF9" s="46">
        <f t="shared" si="2"/>
        <v>42047</v>
      </c>
      <c r="AG9" s="46">
        <f t="shared" si="2"/>
        <v>42048</v>
      </c>
      <c r="AH9" s="46">
        <f t="shared" si="2"/>
        <v>42049</v>
      </c>
      <c r="AI9" s="46">
        <f t="shared" si="2"/>
        <v>42050</v>
      </c>
      <c r="AJ9" s="46">
        <f t="shared" si="2"/>
        <v>42051</v>
      </c>
      <c r="AK9" s="46">
        <f t="shared" si="2"/>
        <v>42052</v>
      </c>
      <c r="AL9" s="46">
        <f t="shared" si="2"/>
        <v>42053</v>
      </c>
      <c r="AM9" s="46">
        <f t="shared" si="2"/>
        <v>42054</v>
      </c>
      <c r="AN9" s="46">
        <f t="shared" si="2"/>
        <v>42055</v>
      </c>
      <c r="AO9" s="46">
        <f t="shared" si="2"/>
        <v>42056</v>
      </c>
      <c r="AP9" s="46">
        <f t="shared" si="2"/>
        <v>42057</v>
      </c>
      <c r="AQ9" s="46">
        <f t="shared" si="2"/>
        <v>42058</v>
      </c>
      <c r="AR9" s="46">
        <f t="shared" si="2"/>
        <v>42059</v>
      </c>
      <c r="AS9" s="46">
        <f t="shared" si="2"/>
        <v>42060</v>
      </c>
      <c r="AT9" s="46">
        <f t="shared" si="2"/>
        <v>42061</v>
      </c>
      <c r="AU9" s="46">
        <f t="shared" si="2"/>
        <v>42062</v>
      </c>
      <c r="AV9" s="46">
        <f t="shared" si="2"/>
        <v>42063</v>
      </c>
      <c r="AW9" s="46">
        <f t="shared" si="2"/>
        <v>42064</v>
      </c>
      <c r="AX9" s="46">
        <f t="shared" si="2"/>
        <v>42065</v>
      </c>
      <c r="AY9" s="46">
        <f t="shared" si="2"/>
        <v>42066</v>
      </c>
      <c r="AZ9" s="46">
        <f t="shared" si="2"/>
        <v>42067</v>
      </c>
      <c r="BA9" s="46">
        <f t="shared" si="2"/>
        <v>42068</v>
      </c>
      <c r="BB9" s="46">
        <f t="shared" si="2"/>
        <v>42069</v>
      </c>
      <c r="BC9" s="46">
        <f t="shared" si="2"/>
        <v>42070</v>
      </c>
      <c r="BD9" s="46">
        <f t="shared" si="2"/>
        <v>42071</v>
      </c>
      <c r="BE9" s="46">
        <f t="shared" si="2"/>
        <v>42072</v>
      </c>
      <c r="BF9" s="46">
        <f t="shared" si="2"/>
        <v>42073</v>
      </c>
      <c r="BG9" s="46">
        <f t="shared" si="2"/>
        <v>42074</v>
      </c>
      <c r="BH9" s="46">
        <f t="shared" si="2"/>
        <v>42075</v>
      </c>
      <c r="BI9" s="46">
        <f t="shared" si="2"/>
        <v>42076</v>
      </c>
      <c r="BJ9" s="46">
        <f t="shared" si="2"/>
        <v>42077</v>
      </c>
      <c r="BK9" s="46">
        <f t="shared" si="2"/>
        <v>42078</v>
      </c>
      <c r="BL9" s="46">
        <f t="shared" si="2"/>
        <v>42079</v>
      </c>
      <c r="BM9" s="46">
        <f t="shared" si="2"/>
        <v>42080</v>
      </c>
      <c r="BN9" s="46">
        <f t="shared" si="2"/>
        <v>42081</v>
      </c>
      <c r="BO9" s="46">
        <f t="shared" si="2"/>
        <v>42082</v>
      </c>
      <c r="BP9" s="46">
        <f t="shared" si="2"/>
        <v>42083</v>
      </c>
      <c r="BQ9" s="46">
        <f t="shared" si="2"/>
        <v>42084</v>
      </c>
      <c r="BR9" s="46">
        <f t="shared" si="2"/>
        <v>42085</v>
      </c>
      <c r="BS9" s="46">
        <f t="shared" si="2"/>
        <v>42086</v>
      </c>
      <c r="BT9" s="46">
        <f t="shared" si="2"/>
        <v>42087</v>
      </c>
      <c r="BU9" s="46">
        <f t="shared" si="2"/>
        <v>42088</v>
      </c>
      <c r="BV9" s="46">
        <f t="shared" si="2"/>
        <v>42089</v>
      </c>
      <c r="BW9" s="46">
        <f t="shared" si="2"/>
        <v>42090</v>
      </c>
      <c r="BX9" s="46">
        <f t="shared" si="2"/>
        <v>42091</v>
      </c>
      <c r="BY9" s="46">
        <f t="shared" si="2"/>
        <v>42092</v>
      </c>
      <c r="BZ9" s="46">
        <f t="shared" si="2"/>
        <v>42093</v>
      </c>
      <c r="CA9" s="46">
        <f t="shared" si="2"/>
        <v>42094</v>
      </c>
      <c r="CB9" s="46">
        <f t="shared" si="2"/>
        <v>42095</v>
      </c>
      <c r="CC9" s="46">
        <f t="shared" si="2"/>
        <v>42096</v>
      </c>
      <c r="CD9" s="46">
        <f t="shared" si="2"/>
        <v>42097</v>
      </c>
      <c r="CE9" s="46">
        <f t="shared" si="2"/>
        <v>42098</v>
      </c>
      <c r="CF9" s="46">
        <f t="shared" si="2"/>
        <v>42099</v>
      </c>
      <c r="CG9" s="46">
        <f t="shared" si="2"/>
        <v>42100</v>
      </c>
      <c r="CH9" s="46">
        <f t="shared" si="2"/>
        <v>42101</v>
      </c>
      <c r="CI9" s="46">
        <f t="shared" si="2"/>
        <v>42102</v>
      </c>
      <c r="CJ9" s="46">
        <f t="shared" si="2"/>
        <v>42103</v>
      </c>
      <c r="CK9" s="46">
        <f t="shared" si="2"/>
        <v>42104</v>
      </c>
      <c r="CL9" s="46">
        <f t="shared" si="2"/>
        <v>42105</v>
      </c>
      <c r="CM9" s="46">
        <f t="shared" ref="CM9:DB9" si="3">CL9+1</f>
        <v>42106</v>
      </c>
      <c r="CN9" s="46">
        <f t="shared" si="3"/>
        <v>42107</v>
      </c>
      <c r="CO9" s="46">
        <f t="shared" si="3"/>
        <v>42108</v>
      </c>
      <c r="CP9" s="46">
        <f t="shared" si="3"/>
        <v>42109</v>
      </c>
      <c r="CQ9" s="46">
        <f t="shared" si="3"/>
        <v>42110</v>
      </c>
      <c r="CR9" s="46">
        <f t="shared" si="3"/>
        <v>42111</v>
      </c>
      <c r="CS9" s="46">
        <f t="shared" si="3"/>
        <v>42112</v>
      </c>
      <c r="CT9" s="46">
        <f t="shared" si="3"/>
        <v>42113</v>
      </c>
      <c r="CU9" s="46">
        <f t="shared" si="3"/>
        <v>42114</v>
      </c>
      <c r="CV9" s="46">
        <f t="shared" si="3"/>
        <v>42115</v>
      </c>
      <c r="CW9" s="46">
        <f t="shared" si="3"/>
        <v>42116</v>
      </c>
      <c r="CX9" s="46">
        <f t="shared" si="3"/>
        <v>42117</v>
      </c>
      <c r="CY9" s="46">
        <f t="shared" si="3"/>
        <v>42118</v>
      </c>
      <c r="CZ9" s="46">
        <f t="shared" si="3"/>
        <v>42119</v>
      </c>
      <c r="DA9" s="46">
        <f t="shared" si="3"/>
        <v>42120</v>
      </c>
      <c r="DB9" s="46">
        <f t="shared" si="3"/>
        <v>42121</v>
      </c>
      <c r="DC9" s="147"/>
    </row>
    <row r="10" spans="1:107" ht="18.75" customHeight="1" x14ac:dyDescent="0.15">
      <c r="B10" s="155"/>
      <c r="C10" s="181"/>
      <c r="D10" s="151"/>
      <c r="E10" s="151"/>
      <c r="F10" s="183"/>
      <c r="G10" s="155"/>
      <c r="H10" s="185"/>
      <c r="I10" s="30" t="s">
        <v>22</v>
      </c>
      <c r="J10" s="31" t="s">
        <v>23</v>
      </c>
      <c r="K10" s="30" t="s">
        <v>22</v>
      </c>
      <c r="L10" s="31" t="s">
        <v>23</v>
      </c>
      <c r="M10" s="32" t="s">
        <v>22</v>
      </c>
      <c r="N10" s="33" t="s">
        <v>23</v>
      </c>
      <c r="O10" s="159"/>
      <c r="P10" s="160"/>
      <c r="Q10" s="19" t="s">
        <v>3</v>
      </c>
      <c r="R10" s="20" t="s">
        <v>4</v>
      </c>
      <c r="S10" s="19" t="s">
        <v>3</v>
      </c>
      <c r="T10" s="20" t="s">
        <v>4</v>
      </c>
      <c r="U10" s="21">
        <f t="shared" ref="U10:CF10" si="4">U9</f>
        <v>42036</v>
      </c>
      <c r="V10" s="47">
        <f t="shared" si="4"/>
        <v>42037</v>
      </c>
      <c r="W10" s="47">
        <f t="shared" si="4"/>
        <v>42038</v>
      </c>
      <c r="X10" s="47">
        <f t="shared" si="4"/>
        <v>42039</v>
      </c>
      <c r="Y10" s="47">
        <f t="shared" si="4"/>
        <v>42040</v>
      </c>
      <c r="Z10" s="47">
        <f t="shared" si="4"/>
        <v>42041</v>
      </c>
      <c r="AA10" s="47">
        <f t="shared" si="4"/>
        <v>42042</v>
      </c>
      <c r="AB10" s="47">
        <f t="shared" si="4"/>
        <v>42043</v>
      </c>
      <c r="AC10" s="47">
        <f t="shared" si="4"/>
        <v>42044</v>
      </c>
      <c r="AD10" s="47">
        <f t="shared" si="4"/>
        <v>42045</v>
      </c>
      <c r="AE10" s="47">
        <f t="shared" si="4"/>
        <v>42046</v>
      </c>
      <c r="AF10" s="47">
        <f t="shared" si="4"/>
        <v>42047</v>
      </c>
      <c r="AG10" s="47">
        <f t="shared" si="4"/>
        <v>42048</v>
      </c>
      <c r="AH10" s="47">
        <f t="shared" si="4"/>
        <v>42049</v>
      </c>
      <c r="AI10" s="47">
        <f t="shared" si="4"/>
        <v>42050</v>
      </c>
      <c r="AJ10" s="47">
        <f t="shared" si="4"/>
        <v>42051</v>
      </c>
      <c r="AK10" s="47">
        <f t="shared" si="4"/>
        <v>42052</v>
      </c>
      <c r="AL10" s="47">
        <f t="shared" si="4"/>
        <v>42053</v>
      </c>
      <c r="AM10" s="47">
        <f t="shared" si="4"/>
        <v>42054</v>
      </c>
      <c r="AN10" s="47">
        <f t="shared" si="4"/>
        <v>42055</v>
      </c>
      <c r="AO10" s="47">
        <f t="shared" si="4"/>
        <v>42056</v>
      </c>
      <c r="AP10" s="47">
        <f t="shared" si="4"/>
        <v>42057</v>
      </c>
      <c r="AQ10" s="47">
        <f t="shared" si="4"/>
        <v>42058</v>
      </c>
      <c r="AR10" s="47">
        <f t="shared" si="4"/>
        <v>42059</v>
      </c>
      <c r="AS10" s="47">
        <f t="shared" si="4"/>
        <v>42060</v>
      </c>
      <c r="AT10" s="47">
        <f t="shared" si="4"/>
        <v>42061</v>
      </c>
      <c r="AU10" s="47">
        <f t="shared" si="4"/>
        <v>42062</v>
      </c>
      <c r="AV10" s="47">
        <f t="shared" si="4"/>
        <v>42063</v>
      </c>
      <c r="AW10" s="47">
        <f t="shared" si="4"/>
        <v>42064</v>
      </c>
      <c r="AX10" s="47">
        <f t="shared" si="4"/>
        <v>42065</v>
      </c>
      <c r="AY10" s="47">
        <f t="shared" si="4"/>
        <v>42066</v>
      </c>
      <c r="AZ10" s="47">
        <f t="shared" si="4"/>
        <v>42067</v>
      </c>
      <c r="BA10" s="47">
        <f t="shared" si="4"/>
        <v>42068</v>
      </c>
      <c r="BB10" s="47">
        <f t="shared" si="4"/>
        <v>42069</v>
      </c>
      <c r="BC10" s="47">
        <f t="shared" si="4"/>
        <v>42070</v>
      </c>
      <c r="BD10" s="47">
        <f t="shared" si="4"/>
        <v>42071</v>
      </c>
      <c r="BE10" s="47">
        <f t="shared" si="4"/>
        <v>42072</v>
      </c>
      <c r="BF10" s="47">
        <f t="shared" si="4"/>
        <v>42073</v>
      </c>
      <c r="BG10" s="47">
        <f t="shared" si="4"/>
        <v>42074</v>
      </c>
      <c r="BH10" s="47">
        <f t="shared" si="4"/>
        <v>42075</v>
      </c>
      <c r="BI10" s="47">
        <f t="shared" si="4"/>
        <v>42076</v>
      </c>
      <c r="BJ10" s="47">
        <f t="shared" si="4"/>
        <v>42077</v>
      </c>
      <c r="BK10" s="47">
        <f t="shared" si="4"/>
        <v>42078</v>
      </c>
      <c r="BL10" s="47">
        <f t="shared" si="4"/>
        <v>42079</v>
      </c>
      <c r="BM10" s="47">
        <f t="shared" si="4"/>
        <v>42080</v>
      </c>
      <c r="BN10" s="47">
        <f t="shared" si="4"/>
        <v>42081</v>
      </c>
      <c r="BO10" s="47">
        <f t="shared" si="4"/>
        <v>42082</v>
      </c>
      <c r="BP10" s="47">
        <f t="shared" si="4"/>
        <v>42083</v>
      </c>
      <c r="BQ10" s="47">
        <f t="shared" si="4"/>
        <v>42084</v>
      </c>
      <c r="BR10" s="47">
        <f t="shared" si="4"/>
        <v>42085</v>
      </c>
      <c r="BS10" s="47">
        <f t="shared" si="4"/>
        <v>42086</v>
      </c>
      <c r="BT10" s="47">
        <f t="shared" si="4"/>
        <v>42087</v>
      </c>
      <c r="BU10" s="47">
        <f t="shared" si="4"/>
        <v>42088</v>
      </c>
      <c r="BV10" s="47">
        <f t="shared" si="4"/>
        <v>42089</v>
      </c>
      <c r="BW10" s="47">
        <f t="shared" si="4"/>
        <v>42090</v>
      </c>
      <c r="BX10" s="47">
        <f t="shared" si="4"/>
        <v>42091</v>
      </c>
      <c r="BY10" s="47">
        <f t="shared" si="4"/>
        <v>42092</v>
      </c>
      <c r="BZ10" s="47">
        <f t="shared" si="4"/>
        <v>42093</v>
      </c>
      <c r="CA10" s="47">
        <f t="shared" si="4"/>
        <v>42094</v>
      </c>
      <c r="CB10" s="47">
        <f t="shared" si="4"/>
        <v>42095</v>
      </c>
      <c r="CC10" s="47">
        <f t="shared" si="4"/>
        <v>42096</v>
      </c>
      <c r="CD10" s="47">
        <f t="shared" si="4"/>
        <v>42097</v>
      </c>
      <c r="CE10" s="47">
        <f t="shared" si="4"/>
        <v>42098</v>
      </c>
      <c r="CF10" s="47">
        <f t="shared" si="4"/>
        <v>42099</v>
      </c>
      <c r="CG10" s="47">
        <f t="shared" ref="CG10:DB10" si="5">CG9</f>
        <v>42100</v>
      </c>
      <c r="CH10" s="47">
        <f t="shared" si="5"/>
        <v>42101</v>
      </c>
      <c r="CI10" s="47">
        <f t="shared" si="5"/>
        <v>42102</v>
      </c>
      <c r="CJ10" s="47">
        <f t="shared" si="5"/>
        <v>42103</v>
      </c>
      <c r="CK10" s="47">
        <f t="shared" si="5"/>
        <v>42104</v>
      </c>
      <c r="CL10" s="47">
        <f t="shared" si="5"/>
        <v>42105</v>
      </c>
      <c r="CM10" s="47">
        <f t="shared" si="5"/>
        <v>42106</v>
      </c>
      <c r="CN10" s="47">
        <f t="shared" si="5"/>
        <v>42107</v>
      </c>
      <c r="CO10" s="47">
        <f t="shared" si="5"/>
        <v>42108</v>
      </c>
      <c r="CP10" s="47">
        <f t="shared" si="5"/>
        <v>42109</v>
      </c>
      <c r="CQ10" s="47">
        <f t="shared" si="5"/>
        <v>42110</v>
      </c>
      <c r="CR10" s="47">
        <f t="shared" si="5"/>
        <v>42111</v>
      </c>
      <c r="CS10" s="47">
        <f t="shared" si="5"/>
        <v>42112</v>
      </c>
      <c r="CT10" s="47">
        <f t="shared" si="5"/>
        <v>42113</v>
      </c>
      <c r="CU10" s="47">
        <f t="shared" si="5"/>
        <v>42114</v>
      </c>
      <c r="CV10" s="47">
        <f t="shared" si="5"/>
        <v>42115</v>
      </c>
      <c r="CW10" s="47">
        <f t="shared" si="5"/>
        <v>42116</v>
      </c>
      <c r="CX10" s="47">
        <f t="shared" si="5"/>
        <v>42117</v>
      </c>
      <c r="CY10" s="47">
        <f t="shared" si="5"/>
        <v>42118</v>
      </c>
      <c r="CZ10" s="47">
        <f t="shared" si="5"/>
        <v>42119</v>
      </c>
      <c r="DA10" s="47">
        <f t="shared" si="5"/>
        <v>42120</v>
      </c>
      <c r="DB10" s="47">
        <f t="shared" si="5"/>
        <v>42121</v>
      </c>
      <c r="DC10" s="147"/>
    </row>
    <row r="11" spans="1:107" ht="13.5" customHeight="1" x14ac:dyDescent="0.15">
      <c r="B11" s="105">
        <f t="shared" ref="B11" si="6">(ROW()-10)/2+0.5</f>
        <v>1</v>
      </c>
      <c r="C11" s="107"/>
      <c r="D11" s="109"/>
      <c r="E11" s="109" t="s">
        <v>86</v>
      </c>
      <c r="F11" s="111" t="s">
        <v>84</v>
      </c>
      <c r="G11" s="111"/>
      <c r="H11" s="133" t="s">
        <v>85</v>
      </c>
      <c r="I11" s="115"/>
      <c r="J11" s="115"/>
      <c r="K11" s="115">
        <v>42097</v>
      </c>
      <c r="L11" s="115">
        <v>42100</v>
      </c>
      <c r="M11" s="115">
        <v>42100</v>
      </c>
      <c r="N11" s="115">
        <v>42100</v>
      </c>
      <c r="O11" s="117">
        <v>100</v>
      </c>
      <c r="P11" s="119" t="str">
        <f ca="1">IF(B11="","",IF(AND(K11="",L11="",M11="",N11=""),"",IF(OR(K11="",L11=""),"?",IF(AND(K11&lt;&gt;"",L11&lt;&gt;"",M11&lt;&gt;"",N11&lt;&gt;"",O11=100),"○",IF(AND(K11&lt;=TODAY(),L11&gt;=TODAY(),M11=""),"▲",  IF(L11&lt;TODAY(),"★",IF(M11&lt;&gt;"","△",IF(AND(K11&lt;&gt;""),"◇",""))))))))</f>
        <v>○</v>
      </c>
      <c r="Q11" s="100" t="str">
        <f t="shared" ref="Q11" si="7">IF(COUNTA(U11:DB11)=0,"",SUMPRODUCT(--(ISNUMBER(U11:DB11)),U11:DB11)+ (COUNTA(U11:DB11)-COUNT(U11:DB11))*8)</f>
        <v/>
      </c>
      <c r="R11" s="102" t="str">
        <f t="shared" ref="R11" si="8">IF(Q11="","",ROUND(Q11/8,2))</f>
        <v/>
      </c>
      <c r="S11" s="100" t="str">
        <f t="shared" ref="S11" si="9">IF(COUNTA(U12:DB12)=0,"",SUMPRODUCT(--(ISNUMBER(U12:DB12)),U12:DB12)+ (COUNTA(U12:DB12)-COUNT(U12:DB12))*8)</f>
        <v/>
      </c>
      <c r="T11" s="102" t="str">
        <f t="shared" ref="T11" si="10">IF(S11="","",ROUND(S11/8,2))</f>
        <v/>
      </c>
      <c r="U11" s="48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104"/>
    </row>
    <row r="12" spans="1:107" ht="13.5" customHeight="1" x14ac:dyDescent="0.15">
      <c r="B12" s="106"/>
      <c r="C12" s="108"/>
      <c r="D12" s="110"/>
      <c r="E12" s="110"/>
      <c r="F12" s="112"/>
      <c r="G12" s="112"/>
      <c r="H12" s="134"/>
      <c r="I12" s="116"/>
      <c r="J12" s="116"/>
      <c r="K12" s="116"/>
      <c r="L12" s="116"/>
      <c r="M12" s="116"/>
      <c r="N12" s="116"/>
      <c r="O12" s="118"/>
      <c r="P12" s="120"/>
      <c r="Q12" s="101"/>
      <c r="R12" s="103"/>
      <c r="S12" s="101"/>
      <c r="T12" s="103"/>
      <c r="U12" s="50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104"/>
    </row>
    <row r="13" spans="1:107" ht="13.5" customHeight="1" x14ac:dyDescent="0.15">
      <c r="B13" s="105">
        <f t="shared" ref="B13" si="11">(ROW()-10)/2+0.5</f>
        <v>2</v>
      </c>
      <c r="C13" s="107"/>
      <c r="D13" s="109"/>
      <c r="E13" s="109"/>
      <c r="F13" s="111" t="s">
        <v>70</v>
      </c>
      <c r="G13" s="111"/>
      <c r="H13" s="133"/>
      <c r="I13" s="115"/>
      <c r="J13" s="115"/>
      <c r="K13" s="115">
        <v>42101</v>
      </c>
      <c r="L13" s="115">
        <v>42101</v>
      </c>
      <c r="M13" s="115"/>
      <c r="N13" s="115"/>
      <c r="O13" s="117"/>
      <c r="P13" s="119" t="str">
        <f ca="1">IF(B13="","",IF(AND(K13="",L13="",M13="",N13=""),"",IF(OR(K13="",L13=""),"?",IF(AND(K13&lt;&gt;"",L13&lt;&gt;"",M13&lt;&gt;"",N13&lt;&gt;"",O13=100),"○",IF(AND(K13&lt;=TODAY(),L13&gt;=TODAY(),M13=""),"▲",  IF(L13&lt;TODAY(),"★",IF(M13&lt;&gt;"","△",IF(AND(K13&lt;&gt;""),"◇",""))))))))</f>
        <v>★</v>
      </c>
      <c r="Q13" s="100" t="str">
        <f t="shared" ref="Q13" si="12">IF(COUNTA(U13:DB13)=0,"",SUMPRODUCT(--(ISNUMBER(U13:DB13)),U13:DB13)+ (COUNTA(U13:DB13)-COUNT(U13:DB13))*8)</f>
        <v/>
      </c>
      <c r="R13" s="102" t="str">
        <f t="shared" ref="R13" si="13">IF(Q13="","",ROUND(Q13/8,2))</f>
        <v/>
      </c>
      <c r="S13" s="100" t="str">
        <f t="shared" ref="S13" si="14">IF(COUNTA(U14:DB14)=0,"",SUMPRODUCT(--(ISNUMBER(U14:DB14)),U14:DB14)+ (COUNTA(U14:DB14)-COUNT(U14:DB14))*8)</f>
        <v/>
      </c>
      <c r="T13" s="102" t="str">
        <f t="shared" ref="T13" si="15">IF(S13="","",ROUND(S13/8,2))</f>
        <v/>
      </c>
      <c r="U13" s="48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104"/>
    </row>
    <row r="14" spans="1:107" ht="13.5" customHeight="1" x14ac:dyDescent="0.15">
      <c r="B14" s="106"/>
      <c r="C14" s="108"/>
      <c r="D14" s="110"/>
      <c r="E14" s="110"/>
      <c r="F14" s="112"/>
      <c r="G14" s="112"/>
      <c r="H14" s="134"/>
      <c r="I14" s="116"/>
      <c r="J14" s="116"/>
      <c r="K14" s="116"/>
      <c r="L14" s="116"/>
      <c r="M14" s="116"/>
      <c r="N14" s="116"/>
      <c r="O14" s="118"/>
      <c r="P14" s="120"/>
      <c r="Q14" s="101"/>
      <c r="R14" s="103"/>
      <c r="S14" s="101"/>
      <c r="T14" s="103"/>
      <c r="U14" s="50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104"/>
    </row>
    <row r="15" spans="1:107" ht="13.5" customHeight="1" x14ac:dyDescent="0.15">
      <c r="B15" s="178">
        <f>(ROW()-10)/2+0.5</f>
        <v>3</v>
      </c>
      <c r="C15" s="107" t="s">
        <v>37</v>
      </c>
      <c r="D15" s="109"/>
      <c r="E15" s="109" t="s">
        <v>73</v>
      </c>
      <c r="F15" s="111" t="s">
        <v>42</v>
      </c>
      <c r="G15" s="111"/>
      <c r="H15" s="113" t="s">
        <v>72</v>
      </c>
      <c r="I15" s="115"/>
      <c r="J15" s="115"/>
      <c r="K15" s="115">
        <v>42097</v>
      </c>
      <c r="L15" s="115">
        <v>42097</v>
      </c>
      <c r="M15" s="115">
        <v>42097</v>
      </c>
      <c r="N15" s="115">
        <v>42097</v>
      </c>
      <c r="O15" s="117">
        <v>100</v>
      </c>
      <c r="P15" s="145" t="str">
        <f ca="1">IF(B15="","",IF(AND(K15="",L15="",M15="",N15=""),"",IF(OR(K15="",L15=""),"?",IF(AND(K15&lt;&gt;"",L15&lt;&gt;"",M15&lt;&gt;"",N15&lt;&gt;"",O15=100),"○",IF(AND(K15&lt;=TODAY(),L15&gt;=TODAY(),M15=""),"▲",  IF(L15&lt;TODAY(),"★",IF(M15&lt;&gt;"","△",IF(AND(K15&lt;&gt;""),"◇",""))))))))</f>
        <v>○</v>
      </c>
      <c r="Q15" s="166" t="str">
        <f>IF(COUNTA(U15:DB15)=0,"",SUMPRODUCT(--(ISNUMBER(U15:DB15)),U15:DB15)+ (COUNTA(U15:DB15)-COUNT(U15:DB15))*8)</f>
        <v/>
      </c>
      <c r="R15" s="148" t="str">
        <f>IF(Q15="","",ROUND(Q15/8,2))</f>
        <v/>
      </c>
      <c r="S15" s="166" t="str">
        <f>IF(COUNTA(U16:DB16)=0,"",SUMPRODUCT(--(ISNUMBER(U16:DB16)),U16:DB16)+ (COUNTA(U16:DB16)-COUNT(U16:DB16))*8)</f>
        <v/>
      </c>
      <c r="T15" s="148" t="str">
        <f t="shared" ref="T15" si="16">IF(S15="","",ROUND(S15/8,2))</f>
        <v/>
      </c>
      <c r="U15" s="48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104"/>
    </row>
    <row r="16" spans="1:107" ht="13.5" customHeight="1" x14ac:dyDescent="0.15">
      <c r="B16" s="179"/>
      <c r="C16" s="108"/>
      <c r="D16" s="110"/>
      <c r="E16" s="110"/>
      <c r="F16" s="112"/>
      <c r="G16" s="112"/>
      <c r="H16" s="114"/>
      <c r="I16" s="116"/>
      <c r="J16" s="116"/>
      <c r="K16" s="116"/>
      <c r="L16" s="116"/>
      <c r="M16" s="116"/>
      <c r="N16" s="116"/>
      <c r="O16" s="118"/>
      <c r="P16" s="146"/>
      <c r="Q16" s="167"/>
      <c r="R16" s="149"/>
      <c r="S16" s="167"/>
      <c r="T16" s="149"/>
      <c r="U16" s="50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104"/>
    </row>
    <row r="17" spans="2:107" ht="13.5" customHeight="1" x14ac:dyDescent="0.15">
      <c r="B17" s="105">
        <f t="shared" ref="B17" si="17">(ROW()-10)/2+0.5</f>
        <v>4</v>
      </c>
      <c r="C17" s="107"/>
      <c r="D17" s="109"/>
      <c r="E17" s="109"/>
      <c r="F17" s="111" t="s">
        <v>43</v>
      </c>
      <c r="G17" s="111"/>
      <c r="H17" s="113" t="s">
        <v>72</v>
      </c>
      <c r="I17" s="115"/>
      <c r="J17" s="115"/>
      <c r="K17" s="115">
        <v>42097</v>
      </c>
      <c r="L17" s="115">
        <v>42097</v>
      </c>
      <c r="M17" s="115">
        <v>42097</v>
      </c>
      <c r="N17" s="115">
        <v>42097</v>
      </c>
      <c r="O17" s="117">
        <v>100</v>
      </c>
      <c r="P17" s="119" t="str">
        <f ca="1">IF(B17="","",IF(AND(K17="",L17="",M17="",N17=""),"",IF(OR(K17="",L17=""),"?",IF(AND(K17&lt;&gt;"",L17&lt;&gt;"",M17&lt;&gt;"",N17&lt;&gt;"",O17=100),"○",IF(AND(K17&lt;=TODAY(),L17&gt;=TODAY(),M17=""),"▲",  IF(L17&lt;TODAY(),"★",IF(M17&lt;&gt;"","△",IF(AND(K17&lt;&gt;""),"◇",""))))))))</f>
        <v>○</v>
      </c>
      <c r="Q17" s="100" t="str">
        <f t="shared" ref="Q17" si="18">IF(COUNTA(U17:DB17)=0,"",SUMPRODUCT(--(ISNUMBER(U17:DB17)),U17:DB17)+ (COUNTA(U17:DB17)-COUNT(U17:DB17))*8)</f>
        <v/>
      </c>
      <c r="R17" s="102" t="str">
        <f t="shared" ref="R17" si="19">IF(Q17="","",ROUND(Q17/8,2))</f>
        <v/>
      </c>
      <c r="S17" s="100" t="str">
        <f t="shared" ref="S17" si="20">IF(COUNTA(U18:DB18)=0,"",SUMPRODUCT(--(ISNUMBER(U18:DB18)),U18:DB18)+ (COUNTA(U18:DB18)-COUNT(U18:DB18))*8)</f>
        <v/>
      </c>
      <c r="T17" s="102" t="str">
        <f t="shared" ref="T17" si="21">IF(S17="","",ROUND(S17/8,2))</f>
        <v/>
      </c>
      <c r="U17" s="48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104"/>
    </row>
    <row r="18" spans="2:107" ht="13.5" customHeight="1" x14ac:dyDescent="0.15">
      <c r="B18" s="106"/>
      <c r="C18" s="108"/>
      <c r="D18" s="110"/>
      <c r="E18" s="110"/>
      <c r="F18" s="112"/>
      <c r="G18" s="112"/>
      <c r="H18" s="114"/>
      <c r="I18" s="116"/>
      <c r="J18" s="116"/>
      <c r="K18" s="116"/>
      <c r="L18" s="116"/>
      <c r="M18" s="116"/>
      <c r="N18" s="116"/>
      <c r="O18" s="118"/>
      <c r="P18" s="120"/>
      <c r="Q18" s="101"/>
      <c r="R18" s="103"/>
      <c r="S18" s="101"/>
      <c r="T18" s="103"/>
      <c r="U18" s="50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104"/>
    </row>
    <row r="19" spans="2:107" ht="13.5" customHeight="1" x14ac:dyDescent="0.15">
      <c r="B19" s="105">
        <f t="shared" ref="B19" si="22">(ROW()-10)/2+0.5</f>
        <v>5</v>
      </c>
      <c r="C19" s="107"/>
      <c r="D19" s="109"/>
      <c r="E19" s="109"/>
      <c r="F19" s="111" t="s">
        <v>44</v>
      </c>
      <c r="G19" s="111"/>
      <c r="H19" s="113" t="s">
        <v>72</v>
      </c>
      <c r="I19" s="115"/>
      <c r="J19" s="115"/>
      <c r="K19" s="115">
        <v>42098</v>
      </c>
      <c r="L19" s="115">
        <v>42101</v>
      </c>
      <c r="M19" s="115">
        <v>42100</v>
      </c>
      <c r="N19" s="115">
        <v>42100</v>
      </c>
      <c r="O19" s="117">
        <v>100</v>
      </c>
      <c r="P19" s="119" t="str">
        <f ca="1">IF(B19="","",IF(AND(K19="",L19="",M19="",N19=""),"",IF(OR(K19="",L19=""),"?",IF(AND(K19&lt;&gt;"",L19&lt;&gt;"",M19&lt;&gt;"",N19&lt;&gt;"",O19=100),"○",IF(AND(K19&lt;=TODAY(),L19&gt;=TODAY(),M19=""),"▲",  IF(L19&lt;TODAY(),"★",IF(M19&lt;&gt;"","△",IF(AND(K19&lt;&gt;""),"◇",""))))))))</f>
        <v>○</v>
      </c>
      <c r="Q19" s="100" t="str">
        <f t="shared" ref="Q19" si="23">IF(COUNTA(U19:DB19)=0,"",SUMPRODUCT(--(ISNUMBER(U19:DB19)),U19:DB19)+ (COUNTA(U19:DB19)-COUNT(U19:DB19))*8)</f>
        <v/>
      </c>
      <c r="R19" s="102" t="str">
        <f t="shared" ref="R19" si="24">IF(Q19="","",ROUND(Q19/8,2))</f>
        <v/>
      </c>
      <c r="S19" s="100" t="str">
        <f t="shared" ref="S19" si="25">IF(COUNTA(U20:DB20)=0,"",SUMPRODUCT(--(ISNUMBER(U20:DB20)),U20:DB20)+ (COUNTA(U20:DB20)-COUNT(U20:DB20))*8)</f>
        <v/>
      </c>
      <c r="T19" s="102" t="str">
        <f t="shared" ref="T19" si="26">IF(S19="","",ROUND(S19/8,2))</f>
        <v/>
      </c>
      <c r="U19" s="48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104"/>
    </row>
    <row r="20" spans="2:107" ht="13.5" customHeight="1" x14ac:dyDescent="0.15">
      <c r="B20" s="106"/>
      <c r="C20" s="108"/>
      <c r="D20" s="110"/>
      <c r="E20" s="110"/>
      <c r="F20" s="112"/>
      <c r="G20" s="112"/>
      <c r="H20" s="114"/>
      <c r="I20" s="116"/>
      <c r="J20" s="116"/>
      <c r="K20" s="116"/>
      <c r="L20" s="116"/>
      <c r="M20" s="116"/>
      <c r="N20" s="116"/>
      <c r="O20" s="118"/>
      <c r="P20" s="120"/>
      <c r="Q20" s="101"/>
      <c r="R20" s="103"/>
      <c r="S20" s="101"/>
      <c r="T20" s="103"/>
      <c r="U20" s="50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104"/>
    </row>
    <row r="21" spans="2:107" ht="13.5" customHeight="1" x14ac:dyDescent="0.15">
      <c r="B21" s="105">
        <f t="shared" ref="B21:B23" si="27">(ROW()-10)/2+0.5</f>
        <v>6</v>
      </c>
      <c r="C21" s="107"/>
      <c r="D21" s="109"/>
      <c r="E21" s="109"/>
      <c r="F21" s="111" t="s">
        <v>45</v>
      </c>
      <c r="G21" s="111"/>
      <c r="H21" s="113" t="s">
        <v>66</v>
      </c>
      <c r="I21" s="115"/>
      <c r="J21" s="115"/>
      <c r="K21" s="115">
        <v>42102</v>
      </c>
      <c r="L21" s="115">
        <v>42102</v>
      </c>
      <c r="M21" s="115">
        <v>42101</v>
      </c>
      <c r="N21" s="115">
        <v>42101</v>
      </c>
      <c r="O21" s="117">
        <v>100</v>
      </c>
      <c r="P21" s="119" t="str">
        <f ca="1">IF(B21="","",IF(AND(K21="",L21="",M21="",N21=""),"",IF(OR(K21="",L21=""),"?",IF(AND(K21&lt;&gt;"",L21&lt;&gt;"",M21&lt;&gt;"",N21&lt;&gt;"",O21=100),"○",IF(AND(K21&lt;=TODAY(),L21&gt;=TODAY(),M21=""),"▲",  IF(L21&lt;TODAY(),"★",IF(M21&lt;&gt;"","△",IF(AND(K21&lt;&gt;""),"◇",""))))))))</f>
        <v>○</v>
      </c>
      <c r="Q21" s="100" t="str">
        <f t="shared" ref="Q21" si="28">IF(COUNTA(U21:DB21)=0,"",SUMPRODUCT(--(ISNUMBER(U21:DB21)),U21:DB21)+ (COUNTA(U21:DB21)-COUNT(U21:DB21))*8)</f>
        <v/>
      </c>
      <c r="R21" s="102" t="str">
        <f t="shared" ref="R21" si="29">IF(Q21="","",ROUND(Q21/8,2))</f>
        <v/>
      </c>
      <c r="S21" s="100" t="str">
        <f t="shared" ref="S21" si="30">IF(COUNTA(U22:DB22)=0,"",SUMPRODUCT(--(ISNUMBER(U22:DB22)),U22:DB22)+ (COUNTA(U22:DB22)-COUNT(U22:DB22))*8)</f>
        <v/>
      </c>
      <c r="T21" s="102" t="str">
        <f t="shared" ref="T21" si="31">IF(S21="","",ROUND(S21/8,2))</f>
        <v/>
      </c>
      <c r="U21" s="48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104"/>
    </row>
    <row r="22" spans="2:107" ht="13.5" customHeight="1" x14ac:dyDescent="0.15">
      <c r="B22" s="106"/>
      <c r="C22" s="108"/>
      <c r="D22" s="110"/>
      <c r="E22" s="110"/>
      <c r="F22" s="112"/>
      <c r="G22" s="112"/>
      <c r="H22" s="114"/>
      <c r="I22" s="116"/>
      <c r="J22" s="116"/>
      <c r="K22" s="116"/>
      <c r="L22" s="116"/>
      <c r="M22" s="116"/>
      <c r="N22" s="116"/>
      <c r="O22" s="118"/>
      <c r="P22" s="120"/>
      <c r="Q22" s="101"/>
      <c r="R22" s="103"/>
      <c r="S22" s="101"/>
      <c r="T22" s="103"/>
      <c r="U22" s="50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104"/>
    </row>
    <row r="23" spans="2:107" ht="13.5" customHeight="1" x14ac:dyDescent="0.15">
      <c r="B23" s="105">
        <f t="shared" si="27"/>
        <v>7</v>
      </c>
      <c r="C23" s="107"/>
      <c r="D23" s="109"/>
      <c r="E23" s="109"/>
      <c r="F23" s="111" t="s">
        <v>46</v>
      </c>
      <c r="G23" s="111"/>
      <c r="H23" s="113" t="s">
        <v>72</v>
      </c>
      <c r="I23" s="115"/>
      <c r="J23" s="115"/>
      <c r="K23" s="115">
        <v>42102</v>
      </c>
      <c r="L23" s="115">
        <v>42102</v>
      </c>
      <c r="M23" s="115">
        <v>42101</v>
      </c>
      <c r="N23" s="115">
        <v>42101</v>
      </c>
      <c r="O23" s="117">
        <v>100</v>
      </c>
      <c r="P23" s="119" t="str">
        <f ca="1">IF(B23="","",IF(AND(K23="",L23="",M23="",N23=""),"",IF(OR(K23="",L23=""),"?",IF(AND(K23&lt;&gt;"",L23&lt;&gt;"",M23&lt;&gt;"",N23&lt;&gt;"",O23=100),"○",IF(AND(K23&lt;=TODAY(),L23&gt;=TODAY(),M23=""),"▲",  IF(L23&lt;TODAY(),"★",IF(M23&lt;&gt;"","△",IF(AND(K23&lt;&gt;""),"◇",""))))))))</f>
        <v>○</v>
      </c>
      <c r="Q23" s="100" t="str">
        <f t="shared" ref="Q23" si="32">IF(COUNTA(U23:DB23)=0,"",SUMPRODUCT(--(ISNUMBER(U23:DB23)),U23:DB23)+ (COUNTA(U23:DB23)-COUNT(U23:DB23))*8)</f>
        <v/>
      </c>
      <c r="R23" s="102" t="str">
        <f t="shared" ref="R23" si="33">IF(Q23="","",ROUND(Q23/8,2))</f>
        <v/>
      </c>
      <c r="S23" s="100" t="str">
        <f t="shared" ref="S23" si="34">IF(COUNTA(U24:DB24)=0,"",SUMPRODUCT(--(ISNUMBER(U24:DB24)),U24:DB24)+ (COUNTA(U24:DB24)-COUNT(U24:DB24))*8)</f>
        <v/>
      </c>
      <c r="T23" s="102" t="str">
        <f t="shared" ref="T23" si="35">IF(S23="","",ROUND(S23/8,2))</f>
        <v/>
      </c>
      <c r="U23" s="48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104"/>
    </row>
    <row r="24" spans="2:107" ht="13.5" customHeight="1" x14ac:dyDescent="0.15">
      <c r="B24" s="106"/>
      <c r="C24" s="108"/>
      <c r="D24" s="110"/>
      <c r="E24" s="110"/>
      <c r="F24" s="112"/>
      <c r="G24" s="112"/>
      <c r="H24" s="114"/>
      <c r="I24" s="116"/>
      <c r="J24" s="116"/>
      <c r="K24" s="116"/>
      <c r="L24" s="116"/>
      <c r="M24" s="116"/>
      <c r="N24" s="116"/>
      <c r="O24" s="118"/>
      <c r="P24" s="120"/>
      <c r="Q24" s="101"/>
      <c r="R24" s="103"/>
      <c r="S24" s="101"/>
      <c r="T24" s="103"/>
      <c r="U24" s="50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104"/>
    </row>
    <row r="25" spans="2:107" ht="13.5" customHeight="1" x14ac:dyDescent="0.15">
      <c r="B25" s="105">
        <f t="shared" ref="B25" si="36">(ROW()-10)/2+0.5</f>
        <v>8</v>
      </c>
      <c r="C25" s="107"/>
      <c r="D25" s="109"/>
      <c r="E25" s="109"/>
      <c r="F25" s="111" t="s">
        <v>70</v>
      </c>
      <c r="G25" s="111"/>
      <c r="H25" s="113"/>
      <c r="I25" s="115"/>
      <c r="J25" s="115"/>
      <c r="K25" s="115">
        <v>42104</v>
      </c>
      <c r="L25" s="115">
        <v>42104</v>
      </c>
      <c r="M25" s="121"/>
      <c r="N25" s="121"/>
      <c r="O25" s="117"/>
      <c r="P25" s="119" t="str">
        <f ca="1">IF(B25="","",IF(AND(K25="",L25="",M25="",N25=""),"",IF(OR(K25="",L25=""),"?",IF(AND(K25&lt;&gt;"",L25&lt;&gt;"",M25&lt;&gt;"",N25&lt;&gt;"",O25=100),"○",IF(AND(K25&lt;=TODAY(),L25&gt;=TODAY(),M25=""),"▲",  IF(L25&lt;TODAY(),"★",IF(M25&lt;&gt;"","△",IF(AND(K25&lt;&gt;""),"◇",""))))))))</f>
        <v>★</v>
      </c>
      <c r="Q25" s="100" t="str">
        <f t="shared" ref="Q25" si="37">IF(COUNTA(U25:DB25)=0,"",SUMPRODUCT(--(ISNUMBER(U25:DB25)),U25:DB25)+ (COUNTA(U25:DB25)-COUNT(U25:DB25))*8)</f>
        <v/>
      </c>
      <c r="R25" s="102" t="str">
        <f t="shared" ref="R25" si="38">IF(Q25="","",ROUND(Q25/8,2))</f>
        <v/>
      </c>
      <c r="S25" s="100" t="str">
        <f t="shared" ref="S25" si="39">IF(COUNTA(U26:DB26)=0,"",SUMPRODUCT(--(ISNUMBER(U26:DB26)),U26:DB26)+ (COUNTA(U26:DB26)-COUNT(U26:DB26))*8)</f>
        <v/>
      </c>
      <c r="T25" s="102" t="str">
        <f t="shared" ref="T25" si="40">IF(S25="","",ROUND(S25/8,2))</f>
        <v/>
      </c>
      <c r="U25" s="48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104"/>
    </row>
    <row r="26" spans="2:107" ht="13.5" customHeight="1" x14ac:dyDescent="0.15">
      <c r="B26" s="106"/>
      <c r="C26" s="108"/>
      <c r="D26" s="110"/>
      <c r="E26" s="110"/>
      <c r="F26" s="112"/>
      <c r="G26" s="112"/>
      <c r="H26" s="114"/>
      <c r="I26" s="116"/>
      <c r="J26" s="116"/>
      <c r="K26" s="116"/>
      <c r="L26" s="116"/>
      <c r="M26" s="122"/>
      <c r="N26" s="122"/>
      <c r="O26" s="118"/>
      <c r="P26" s="120"/>
      <c r="Q26" s="101"/>
      <c r="R26" s="103"/>
      <c r="S26" s="101"/>
      <c r="T26" s="103"/>
      <c r="U26" s="50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104"/>
    </row>
    <row r="27" spans="2:107" ht="13.5" customHeight="1" x14ac:dyDescent="0.15">
      <c r="B27" s="105">
        <f t="shared" ref="B27" si="41">(ROW()-10)/2+0.5</f>
        <v>9</v>
      </c>
      <c r="C27" s="107"/>
      <c r="D27" s="109"/>
      <c r="E27" s="109" t="s">
        <v>74</v>
      </c>
      <c r="F27" s="111" t="s">
        <v>42</v>
      </c>
      <c r="G27" s="111"/>
      <c r="H27" s="113" t="s">
        <v>36</v>
      </c>
      <c r="I27" s="115"/>
      <c r="J27" s="115"/>
      <c r="K27" s="115">
        <v>42102</v>
      </c>
      <c r="L27" s="115">
        <v>42102</v>
      </c>
      <c r="M27" s="115">
        <v>42101</v>
      </c>
      <c r="N27" s="115">
        <v>42101</v>
      </c>
      <c r="O27" s="117">
        <v>100</v>
      </c>
      <c r="P27" s="119" t="str">
        <f ca="1">IF(B27="","",IF(AND(K27="",L27="",M27="",N27=""),"",IF(OR(K27="",L27=""),"?",IF(AND(K27&lt;&gt;"",L27&lt;&gt;"",M27&lt;&gt;"",N27&lt;&gt;"",O27=100),"○",IF(AND(K27&lt;=TODAY(),L27&gt;=TODAY(),M27=""),"▲",  IF(L27&lt;TODAY(),"★",IF(M27&lt;&gt;"","△",IF(AND(K27&lt;&gt;""),"◇",""))))))))</f>
        <v>○</v>
      </c>
      <c r="Q27" s="100" t="str">
        <f t="shared" ref="Q27" si="42">IF(COUNTA(U27:DB27)=0,"",SUMPRODUCT(--(ISNUMBER(U27:DB27)),U27:DB27)+ (COUNTA(U27:DB27)-COUNT(U27:DB27))*8)</f>
        <v/>
      </c>
      <c r="R27" s="102" t="str">
        <f t="shared" ref="R27" si="43">IF(Q27="","",ROUND(Q27/8,2))</f>
        <v/>
      </c>
      <c r="S27" s="100" t="str">
        <f t="shared" ref="S27" si="44">IF(COUNTA(U28:DB28)=0,"",SUMPRODUCT(--(ISNUMBER(U28:DB28)),U28:DB28)+ (COUNTA(U28:DB28)-COUNT(U28:DB28))*8)</f>
        <v/>
      </c>
      <c r="T27" s="102" t="str">
        <f t="shared" ref="T27" si="45">IF(S27="","",ROUND(S27/8,2))</f>
        <v/>
      </c>
      <c r="U27" s="48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104"/>
    </row>
    <row r="28" spans="2:107" ht="13.5" customHeight="1" x14ac:dyDescent="0.15">
      <c r="B28" s="106"/>
      <c r="C28" s="108"/>
      <c r="D28" s="110"/>
      <c r="E28" s="110"/>
      <c r="F28" s="112"/>
      <c r="G28" s="112"/>
      <c r="H28" s="114"/>
      <c r="I28" s="116"/>
      <c r="J28" s="116"/>
      <c r="K28" s="116"/>
      <c r="L28" s="116"/>
      <c r="M28" s="116"/>
      <c r="N28" s="116"/>
      <c r="O28" s="118"/>
      <c r="P28" s="120"/>
      <c r="Q28" s="101"/>
      <c r="R28" s="103"/>
      <c r="S28" s="101"/>
      <c r="T28" s="103"/>
      <c r="U28" s="50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104"/>
    </row>
    <row r="29" spans="2:107" ht="13.5" customHeight="1" x14ac:dyDescent="0.15">
      <c r="B29" s="105">
        <f t="shared" ref="B29" si="46">(ROW()-10)/2+0.5</f>
        <v>10</v>
      </c>
      <c r="C29" s="107"/>
      <c r="D29" s="109"/>
      <c r="E29" s="109"/>
      <c r="F29" s="111" t="s">
        <v>43</v>
      </c>
      <c r="G29" s="111"/>
      <c r="H29" s="143" t="s">
        <v>36</v>
      </c>
      <c r="I29" s="115"/>
      <c r="J29" s="115"/>
      <c r="K29" s="115">
        <v>42102</v>
      </c>
      <c r="L29" s="115">
        <v>42102</v>
      </c>
      <c r="M29" s="115">
        <v>42101</v>
      </c>
      <c r="N29" s="115">
        <v>42102</v>
      </c>
      <c r="O29" s="117">
        <v>100</v>
      </c>
      <c r="P29" s="119" t="str">
        <f ca="1">IF(B29="","",IF(AND(K29="",L29="",M29="",N29=""),"",IF(OR(K29="",L29=""),"?",IF(AND(K29&lt;&gt;"",L29&lt;&gt;"",M29&lt;&gt;"",N29&lt;&gt;"",O29=100),"○",IF(AND(K29&lt;=TODAY(),L29&gt;=TODAY(),M29=""),"▲",  IF(L29&lt;TODAY(),"★",IF(M29&lt;&gt;"","△",IF(AND(K29&lt;&gt;""),"◇",""))))))))</f>
        <v>○</v>
      </c>
      <c r="Q29" s="100" t="str">
        <f t="shared" ref="Q29" si="47">IF(COUNTA(U29:DB29)=0,"",SUMPRODUCT(--(ISNUMBER(U29:DB29)),U29:DB29)+ (COUNTA(U29:DB29)-COUNT(U29:DB29))*8)</f>
        <v/>
      </c>
      <c r="R29" s="102" t="str">
        <f t="shared" ref="R29" si="48">IF(Q29="","",ROUND(Q29/8,2))</f>
        <v/>
      </c>
      <c r="S29" s="100" t="str">
        <f t="shared" ref="S29" si="49">IF(COUNTA(U30:DB30)=0,"",SUMPRODUCT(--(ISNUMBER(U30:DB30)),U30:DB30)+ (COUNTA(U30:DB30)-COUNT(U30:DB30))*8)</f>
        <v/>
      </c>
      <c r="T29" s="102" t="str">
        <f t="shared" ref="T29" si="50">IF(S29="","",ROUND(S29/8,2))</f>
        <v/>
      </c>
      <c r="U29" s="48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104"/>
    </row>
    <row r="30" spans="2:107" ht="13.5" customHeight="1" x14ac:dyDescent="0.15">
      <c r="B30" s="106"/>
      <c r="C30" s="108"/>
      <c r="D30" s="110"/>
      <c r="E30" s="110"/>
      <c r="F30" s="112"/>
      <c r="G30" s="112"/>
      <c r="H30" s="114"/>
      <c r="I30" s="116"/>
      <c r="J30" s="116"/>
      <c r="K30" s="116"/>
      <c r="L30" s="116"/>
      <c r="M30" s="116"/>
      <c r="N30" s="116"/>
      <c r="O30" s="118"/>
      <c r="P30" s="120"/>
      <c r="Q30" s="101"/>
      <c r="R30" s="103"/>
      <c r="S30" s="101"/>
      <c r="T30" s="103"/>
      <c r="U30" s="50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104"/>
    </row>
    <row r="31" spans="2:107" ht="13.5" customHeight="1" x14ac:dyDescent="0.15">
      <c r="B31" s="105">
        <f t="shared" ref="B31" si="51">(ROW()-10)/2+0.5</f>
        <v>11</v>
      </c>
      <c r="C31" s="107"/>
      <c r="D31" s="109"/>
      <c r="E31" s="109"/>
      <c r="F31" s="111" t="s">
        <v>44</v>
      </c>
      <c r="G31" s="111"/>
      <c r="H31" s="113" t="s">
        <v>36</v>
      </c>
      <c r="I31" s="115"/>
      <c r="J31" s="115"/>
      <c r="K31" s="115">
        <v>42102</v>
      </c>
      <c r="L31" s="115">
        <v>42103</v>
      </c>
      <c r="M31" s="115">
        <v>42102</v>
      </c>
      <c r="N31" s="115">
        <v>42102</v>
      </c>
      <c r="O31" s="117">
        <v>100</v>
      </c>
      <c r="P31" s="119" t="str">
        <f ca="1">IF(B31="","",IF(AND(K31="",L31="",M31="",N31=""),"",IF(OR(K31="",L31=""),"?",IF(AND(K31&lt;&gt;"",L31&lt;&gt;"",M31&lt;&gt;"",N31&lt;&gt;"",O31=100),"○",IF(AND(K31&lt;=TODAY(),L31&gt;=TODAY(),M31=""),"▲",  IF(L31&lt;TODAY(),"★",IF(M31&lt;&gt;"","△",IF(AND(K31&lt;&gt;""),"◇",""))))))))</f>
        <v>○</v>
      </c>
      <c r="Q31" s="100" t="str">
        <f t="shared" ref="Q31" si="52">IF(COUNTA(U31:DB31)=0,"",SUMPRODUCT(--(ISNUMBER(U31:DB31)),U31:DB31)+ (COUNTA(U31:DB31)-COUNT(U31:DB31))*8)</f>
        <v/>
      </c>
      <c r="R31" s="102" t="str">
        <f t="shared" ref="R31" si="53">IF(Q31="","",ROUND(Q31/8,2))</f>
        <v/>
      </c>
      <c r="S31" s="100" t="str">
        <f t="shared" ref="S31" si="54">IF(COUNTA(U32:DB32)=0,"",SUMPRODUCT(--(ISNUMBER(U32:DB32)),U32:DB32)+ (COUNTA(U32:DB32)-COUNT(U32:DB32))*8)</f>
        <v/>
      </c>
      <c r="T31" s="102" t="str">
        <f t="shared" ref="T31" si="55">IF(S31="","",ROUND(S31/8,2))</f>
        <v/>
      </c>
      <c r="U31" s="48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104"/>
    </row>
    <row r="32" spans="2:107" ht="13.5" customHeight="1" x14ac:dyDescent="0.15">
      <c r="B32" s="106"/>
      <c r="C32" s="108"/>
      <c r="D32" s="110"/>
      <c r="E32" s="110"/>
      <c r="F32" s="112"/>
      <c r="G32" s="112"/>
      <c r="H32" s="114"/>
      <c r="I32" s="116"/>
      <c r="J32" s="116"/>
      <c r="K32" s="116"/>
      <c r="L32" s="116"/>
      <c r="M32" s="116"/>
      <c r="N32" s="116"/>
      <c r="O32" s="118"/>
      <c r="P32" s="120"/>
      <c r="Q32" s="101"/>
      <c r="R32" s="103"/>
      <c r="S32" s="101"/>
      <c r="T32" s="103"/>
      <c r="U32" s="50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104"/>
    </row>
    <row r="33" spans="2:107" ht="13.5" customHeight="1" x14ac:dyDescent="0.15">
      <c r="B33" s="105">
        <f t="shared" ref="B33:B35" si="56">(ROW()-10)/2+0.5</f>
        <v>12</v>
      </c>
      <c r="C33" s="107"/>
      <c r="D33" s="109"/>
      <c r="E33" s="109"/>
      <c r="F33" s="111" t="s">
        <v>45</v>
      </c>
      <c r="G33" s="111"/>
      <c r="H33" s="113" t="s">
        <v>66</v>
      </c>
      <c r="I33" s="115"/>
      <c r="J33" s="115"/>
      <c r="K33" s="115">
        <v>42104</v>
      </c>
      <c r="L33" s="115">
        <v>42104</v>
      </c>
      <c r="M33" s="115">
        <v>42103</v>
      </c>
      <c r="N33" s="115">
        <v>42103</v>
      </c>
      <c r="O33" s="117">
        <v>100</v>
      </c>
      <c r="P33" s="119" t="str">
        <f ca="1">IF(B33="","",IF(AND(K33="",L33="",M33="",N33=""),"",IF(OR(K33="",L33=""),"?",IF(AND(K33&lt;&gt;"",L33&lt;&gt;"",M33&lt;&gt;"",N33&lt;&gt;"",O33=100),"○",IF(AND(K33&lt;=TODAY(),L33&gt;=TODAY(),M33=""),"▲",  IF(L33&lt;TODAY(),"★",IF(M33&lt;&gt;"","△",IF(AND(K33&lt;&gt;""),"◇",""))))))))</f>
        <v>○</v>
      </c>
      <c r="Q33" s="100" t="str">
        <f t="shared" ref="Q33" si="57">IF(COUNTA(U33:DB33)=0,"",SUMPRODUCT(--(ISNUMBER(U33:DB33)),U33:DB33)+ (COUNTA(U33:DB33)-COUNT(U33:DB33))*8)</f>
        <v/>
      </c>
      <c r="R33" s="102" t="str">
        <f t="shared" ref="R33" si="58">IF(Q33="","",ROUND(Q33/8,2))</f>
        <v/>
      </c>
      <c r="S33" s="100" t="str">
        <f t="shared" ref="S33" si="59">IF(COUNTA(U34:DB34)=0,"",SUMPRODUCT(--(ISNUMBER(U34:DB34)),U34:DB34)+ (COUNTA(U34:DB34)-COUNT(U34:DB34))*8)</f>
        <v/>
      </c>
      <c r="T33" s="102" t="str">
        <f t="shared" ref="T33" si="60">IF(S33="","",ROUND(S33/8,2))</f>
        <v/>
      </c>
      <c r="U33" s="48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104"/>
    </row>
    <row r="34" spans="2:107" ht="13.5" customHeight="1" x14ac:dyDescent="0.15">
      <c r="B34" s="106"/>
      <c r="C34" s="108"/>
      <c r="D34" s="110"/>
      <c r="E34" s="110"/>
      <c r="F34" s="112"/>
      <c r="G34" s="112"/>
      <c r="H34" s="114"/>
      <c r="I34" s="116"/>
      <c r="J34" s="116"/>
      <c r="K34" s="116"/>
      <c r="L34" s="116"/>
      <c r="M34" s="116"/>
      <c r="N34" s="116"/>
      <c r="O34" s="118"/>
      <c r="P34" s="120"/>
      <c r="Q34" s="101"/>
      <c r="R34" s="103"/>
      <c r="S34" s="101"/>
      <c r="T34" s="103"/>
      <c r="U34" s="50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104"/>
    </row>
    <row r="35" spans="2:107" s="92" customFormat="1" ht="13.5" customHeight="1" x14ac:dyDescent="0.15">
      <c r="B35" s="138">
        <f t="shared" si="56"/>
        <v>13</v>
      </c>
      <c r="C35" s="107"/>
      <c r="D35" s="109"/>
      <c r="E35" s="109"/>
      <c r="F35" s="111" t="s">
        <v>46</v>
      </c>
      <c r="G35" s="111"/>
      <c r="H35" s="113" t="s">
        <v>36</v>
      </c>
      <c r="I35" s="115"/>
      <c r="J35" s="115"/>
      <c r="K35" s="115">
        <v>42104</v>
      </c>
      <c r="L35" s="115">
        <v>42104</v>
      </c>
      <c r="M35" s="115">
        <v>42103</v>
      </c>
      <c r="N35" s="115">
        <v>42103</v>
      </c>
      <c r="O35" s="117">
        <v>100</v>
      </c>
      <c r="P35" s="135" t="str">
        <f ca="1">IF(B35="","",IF(AND(K35="",L35="",M35="",N35=""),"",IF(OR(K35="",L35=""),"?",IF(AND(K35&lt;&gt;"",L35&lt;&gt;"",M35&lt;&gt;"",N35&lt;&gt;"",O35=100),"○",IF(AND(K35&lt;=TODAY(),L35&gt;=TODAY(),M35=""),"▲",  IF(L35&lt;TODAY(),"★",IF(M35&lt;&gt;"","△",IF(AND(K35&lt;&gt;""),"◇",""))))))))</f>
        <v>○</v>
      </c>
      <c r="Q35" s="136" t="str">
        <f t="shared" ref="Q35" si="61">IF(COUNTA(U35:DB35)=0,"",SUMPRODUCT(--(ISNUMBER(U35:DB35)),U35:DB35)+ (COUNTA(U35:DB35)-COUNT(U35:DB35))*8)</f>
        <v/>
      </c>
      <c r="R35" s="137" t="str">
        <f t="shared" ref="R35" si="62">IF(Q35="","",ROUND(Q35/8,2))</f>
        <v/>
      </c>
      <c r="S35" s="136" t="str">
        <f t="shared" ref="S35" si="63">IF(COUNTA(U36:DB36)=0,"",SUMPRODUCT(--(ISNUMBER(U36:DB36)),U36:DB36)+ (COUNTA(U36:DB36)-COUNT(U36:DB36))*8)</f>
        <v/>
      </c>
      <c r="T35" s="137" t="str">
        <f t="shared" ref="T35" si="64">IF(S35="","",ROUND(S35/8,2))</f>
        <v/>
      </c>
      <c r="U35" s="93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144"/>
    </row>
    <row r="36" spans="2:107" ht="13.5" customHeight="1" x14ac:dyDescent="0.15">
      <c r="B36" s="106"/>
      <c r="C36" s="108"/>
      <c r="D36" s="110"/>
      <c r="E36" s="110"/>
      <c r="F36" s="112"/>
      <c r="G36" s="112"/>
      <c r="H36" s="114"/>
      <c r="I36" s="116"/>
      <c r="J36" s="116"/>
      <c r="K36" s="116"/>
      <c r="L36" s="116"/>
      <c r="M36" s="116"/>
      <c r="N36" s="116"/>
      <c r="O36" s="118"/>
      <c r="P36" s="120"/>
      <c r="Q36" s="101"/>
      <c r="R36" s="103"/>
      <c r="S36" s="101"/>
      <c r="T36" s="103"/>
      <c r="U36" s="50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104"/>
    </row>
    <row r="37" spans="2:107" ht="13.5" customHeight="1" x14ac:dyDescent="0.15">
      <c r="B37" s="105">
        <f t="shared" ref="B37" si="65">(ROW()-10)/2+0.5</f>
        <v>14</v>
      </c>
      <c r="C37" s="107"/>
      <c r="D37" s="109"/>
      <c r="E37" s="109"/>
      <c r="F37" s="111" t="s">
        <v>70</v>
      </c>
      <c r="G37" s="111"/>
      <c r="H37" s="113"/>
      <c r="I37" s="115"/>
      <c r="J37" s="115"/>
      <c r="K37" s="115">
        <v>42107</v>
      </c>
      <c r="L37" s="115">
        <v>42107</v>
      </c>
      <c r="M37" s="121"/>
      <c r="N37" s="121"/>
      <c r="O37" s="117"/>
      <c r="P37" s="119" t="str">
        <f ca="1">IF(B37="","",IF(AND(K37="",L37="",M37="",N37=""),"",IF(OR(K37="",L37=""),"?",IF(AND(K37&lt;&gt;"",L37&lt;&gt;"",M37&lt;&gt;"",N37&lt;&gt;"",O37=100),"○",IF(AND(K37&lt;=TODAY(),L37&gt;=TODAY(),M37=""),"▲",  IF(L37&lt;TODAY(),"★",IF(M37&lt;&gt;"","△",IF(AND(K37&lt;&gt;""),"◇",""))))))))</f>
        <v>★</v>
      </c>
      <c r="Q37" s="100" t="str">
        <f t="shared" ref="Q37" si="66">IF(COUNTA(U37:DB37)=0,"",SUMPRODUCT(--(ISNUMBER(U37:DB37)),U37:DB37)+ (COUNTA(U37:DB37)-COUNT(U37:DB37))*8)</f>
        <v/>
      </c>
      <c r="R37" s="102" t="str">
        <f t="shared" ref="R37" si="67">IF(Q37="","",ROUND(Q37/8,2))</f>
        <v/>
      </c>
      <c r="S37" s="100" t="str">
        <f t="shared" ref="S37" si="68">IF(COUNTA(U38:DB38)=0,"",SUMPRODUCT(--(ISNUMBER(U38:DB38)),U38:DB38)+ (COUNTA(U38:DB38)-COUNT(U38:DB38))*8)</f>
        <v/>
      </c>
      <c r="T37" s="102" t="str">
        <f t="shared" ref="T37" si="69">IF(S37="","",ROUND(S37/8,2))</f>
        <v/>
      </c>
      <c r="U37" s="48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104"/>
    </row>
    <row r="38" spans="2:107" ht="13.5" customHeight="1" x14ac:dyDescent="0.15">
      <c r="B38" s="106"/>
      <c r="C38" s="108"/>
      <c r="D38" s="110"/>
      <c r="E38" s="110"/>
      <c r="F38" s="112"/>
      <c r="G38" s="112"/>
      <c r="H38" s="114"/>
      <c r="I38" s="116"/>
      <c r="J38" s="116"/>
      <c r="K38" s="116"/>
      <c r="L38" s="116"/>
      <c r="M38" s="122"/>
      <c r="N38" s="122"/>
      <c r="O38" s="118"/>
      <c r="P38" s="120"/>
      <c r="Q38" s="101"/>
      <c r="R38" s="103"/>
      <c r="S38" s="101"/>
      <c r="T38" s="103"/>
      <c r="U38" s="50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104"/>
    </row>
    <row r="39" spans="2:107" ht="13.5" customHeight="1" x14ac:dyDescent="0.15">
      <c r="B39" s="105">
        <f t="shared" ref="B39" si="70">(ROW()-10)/2+0.5</f>
        <v>15</v>
      </c>
      <c r="C39" s="107"/>
      <c r="D39" s="109"/>
      <c r="E39" s="109" t="s">
        <v>75</v>
      </c>
      <c r="F39" s="111" t="s">
        <v>42</v>
      </c>
      <c r="G39" s="111"/>
      <c r="H39" s="113" t="s">
        <v>38</v>
      </c>
      <c r="I39" s="115"/>
      <c r="J39" s="115"/>
      <c r="K39" s="115">
        <v>42100</v>
      </c>
      <c r="L39" s="115">
        <v>42100</v>
      </c>
      <c r="M39" s="115">
        <v>42100</v>
      </c>
      <c r="N39" s="115">
        <v>42100</v>
      </c>
      <c r="O39" s="117">
        <v>100</v>
      </c>
      <c r="P39" s="119" t="str">
        <f ca="1">IF(B39="","",IF(AND(K39="",L39="",M39="",N39=""),"",IF(OR(K39="",L39=""),"?",IF(AND(K39&lt;&gt;"",L39&lt;&gt;"",M39&lt;&gt;"",N39&lt;&gt;"",O39=100),"○",IF(AND(K39&lt;=TODAY(),L39&gt;=TODAY(),M39=""),"▲",  IF(L39&lt;TODAY(),"★",IF(M39&lt;&gt;"","△",IF(AND(K39&lt;&gt;""),"◇",""))))))))</f>
        <v>○</v>
      </c>
      <c r="Q39" s="100" t="str">
        <f t="shared" ref="Q39" si="71">IF(COUNTA(U39:DB39)=0,"",SUMPRODUCT(--(ISNUMBER(U39:DB39)),U39:DB39)+ (COUNTA(U39:DB39)-COUNT(U39:DB39))*8)</f>
        <v/>
      </c>
      <c r="R39" s="102" t="str">
        <f t="shared" ref="R39" si="72">IF(Q39="","",ROUND(Q39/8,2))</f>
        <v/>
      </c>
      <c r="S39" s="100" t="str">
        <f t="shared" ref="S39" si="73">IF(COUNTA(U40:DB40)=0,"",SUMPRODUCT(--(ISNUMBER(U40:DB40)),U40:DB40)+ (COUNTA(U40:DB40)-COUNT(U40:DB40))*8)</f>
        <v/>
      </c>
      <c r="T39" s="102" t="str">
        <f t="shared" ref="T39" si="74">IF(S39="","",ROUND(S39/8,2))</f>
        <v/>
      </c>
      <c r="U39" s="48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104"/>
    </row>
    <row r="40" spans="2:107" ht="13.5" customHeight="1" x14ac:dyDescent="0.15">
      <c r="B40" s="106"/>
      <c r="C40" s="108"/>
      <c r="D40" s="110"/>
      <c r="E40" s="110"/>
      <c r="F40" s="112"/>
      <c r="G40" s="112"/>
      <c r="H40" s="114"/>
      <c r="I40" s="116"/>
      <c r="J40" s="116"/>
      <c r="K40" s="116"/>
      <c r="L40" s="116"/>
      <c r="M40" s="116"/>
      <c r="N40" s="116"/>
      <c r="O40" s="118"/>
      <c r="P40" s="120"/>
      <c r="Q40" s="101"/>
      <c r="R40" s="103"/>
      <c r="S40" s="101"/>
      <c r="T40" s="103"/>
      <c r="U40" s="50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104"/>
    </row>
    <row r="41" spans="2:107" ht="13.5" customHeight="1" x14ac:dyDescent="0.15">
      <c r="B41" s="105">
        <f t="shared" ref="B41" si="75">(ROW()-10)/2+0.5</f>
        <v>16</v>
      </c>
      <c r="C41" s="107"/>
      <c r="D41" s="109"/>
      <c r="E41" s="109"/>
      <c r="F41" s="111" t="s">
        <v>43</v>
      </c>
      <c r="G41" s="111"/>
      <c r="H41" s="113" t="s">
        <v>38</v>
      </c>
      <c r="I41" s="115"/>
      <c r="J41" s="115"/>
      <c r="K41" s="115">
        <v>42100</v>
      </c>
      <c r="L41" s="115">
        <v>42100</v>
      </c>
      <c r="M41" s="115">
        <v>42100</v>
      </c>
      <c r="N41" s="115">
        <v>42100</v>
      </c>
      <c r="O41" s="117">
        <v>100</v>
      </c>
      <c r="P41" s="119" t="str">
        <f ca="1">IF(B41="","",IF(AND(K41="",L41="",M41="",N41=""),"",IF(OR(K41="",L41=""),"?",IF(AND(K41&lt;&gt;"",L41&lt;&gt;"",M41&lt;&gt;"",N41&lt;&gt;"",O41=100),"○",IF(AND(K41&lt;=TODAY(),L41&gt;=TODAY(),M41=""),"▲",  IF(L41&lt;TODAY(),"★",IF(M41&lt;&gt;"","△",IF(AND(K41&lt;&gt;""),"◇",""))))))))</f>
        <v>○</v>
      </c>
      <c r="Q41" s="100" t="str">
        <f t="shared" ref="Q41" si="76">IF(COUNTA(U41:DB41)=0,"",SUMPRODUCT(--(ISNUMBER(U41:DB41)),U41:DB41)+ (COUNTA(U41:DB41)-COUNT(U41:DB41))*8)</f>
        <v/>
      </c>
      <c r="R41" s="102" t="str">
        <f t="shared" ref="R41" si="77">IF(Q41="","",ROUND(Q41/8,2))</f>
        <v/>
      </c>
      <c r="S41" s="100" t="str">
        <f t="shared" ref="S41" si="78">IF(COUNTA(U42:DB42)=0,"",SUMPRODUCT(--(ISNUMBER(U42:DB42)),U42:DB42)+ (COUNTA(U42:DB42)-COUNT(U42:DB42))*8)</f>
        <v/>
      </c>
      <c r="T41" s="102" t="str">
        <f t="shared" ref="T41" si="79">IF(S41="","",ROUND(S41/8,2))</f>
        <v/>
      </c>
      <c r="U41" s="48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104"/>
    </row>
    <row r="42" spans="2:107" ht="13.5" customHeight="1" x14ac:dyDescent="0.15">
      <c r="B42" s="106"/>
      <c r="C42" s="108"/>
      <c r="D42" s="110"/>
      <c r="E42" s="110"/>
      <c r="F42" s="112"/>
      <c r="G42" s="112"/>
      <c r="H42" s="114"/>
      <c r="I42" s="116"/>
      <c r="J42" s="116"/>
      <c r="K42" s="116"/>
      <c r="L42" s="116"/>
      <c r="M42" s="116"/>
      <c r="N42" s="116"/>
      <c r="O42" s="118"/>
      <c r="P42" s="120"/>
      <c r="Q42" s="101"/>
      <c r="R42" s="103"/>
      <c r="S42" s="101"/>
      <c r="T42" s="103"/>
      <c r="U42" s="50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104"/>
    </row>
    <row r="43" spans="2:107" ht="13.5" customHeight="1" x14ac:dyDescent="0.15">
      <c r="B43" s="105">
        <f t="shared" ref="B43" si="80">(ROW()-10)/2+0.5</f>
        <v>17</v>
      </c>
      <c r="C43" s="107"/>
      <c r="D43" s="109"/>
      <c r="E43" s="109"/>
      <c r="F43" s="111" t="s">
        <v>44</v>
      </c>
      <c r="G43" s="111"/>
      <c r="H43" s="113" t="s">
        <v>38</v>
      </c>
      <c r="I43" s="115"/>
      <c r="J43" s="115"/>
      <c r="K43" s="115">
        <v>42100</v>
      </c>
      <c r="L43" s="115">
        <v>42100</v>
      </c>
      <c r="M43" s="115">
        <v>42100</v>
      </c>
      <c r="N43" s="115">
        <v>42100</v>
      </c>
      <c r="O43" s="117">
        <v>100</v>
      </c>
      <c r="P43" s="119" t="str">
        <f ca="1">IF(B43="","",IF(AND(K43="",L43="",M43="",N43=""),"",IF(OR(K43="",L43=""),"?",IF(AND(K43&lt;&gt;"",L43&lt;&gt;"",M43&lt;&gt;"",N43&lt;&gt;"",O43=100),"○",IF(AND(K43&lt;=TODAY(),L43&gt;=TODAY(),M43=""),"▲",  IF(L43&lt;TODAY(),"★",IF(M43&lt;&gt;"","△",IF(AND(K43&lt;&gt;""),"◇",""))))))))</f>
        <v>○</v>
      </c>
      <c r="Q43" s="100" t="str">
        <f t="shared" ref="Q43" si="81">IF(COUNTA(U43:DB43)=0,"",SUMPRODUCT(--(ISNUMBER(U43:DB43)),U43:DB43)+ (COUNTA(U43:DB43)-COUNT(U43:DB43))*8)</f>
        <v/>
      </c>
      <c r="R43" s="102" t="str">
        <f t="shared" ref="R43" si="82">IF(Q43="","",ROUND(Q43/8,2))</f>
        <v/>
      </c>
      <c r="S43" s="100" t="str">
        <f t="shared" ref="S43" si="83">IF(COUNTA(U44:DB44)=0,"",SUMPRODUCT(--(ISNUMBER(U44:DB44)),U44:DB44)+ (COUNTA(U44:DB44)-COUNT(U44:DB44))*8)</f>
        <v/>
      </c>
      <c r="T43" s="102" t="str">
        <f t="shared" ref="T43" si="84">IF(S43="","",ROUND(S43/8,2))</f>
        <v/>
      </c>
      <c r="U43" s="48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104"/>
    </row>
    <row r="44" spans="2:107" ht="13.5" customHeight="1" x14ac:dyDescent="0.15">
      <c r="B44" s="106"/>
      <c r="C44" s="108"/>
      <c r="D44" s="110"/>
      <c r="E44" s="110"/>
      <c r="F44" s="112"/>
      <c r="G44" s="112"/>
      <c r="H44" s="114"/>
      <c r="I44" s="116"/>
      <c r="J44" s="116"/>
      <c r="K44" s="116"/>
      <c r="L44" s="116"/>
      <c r="M44" s="116"/>
      <c r="N44" s="116"/>
      <c r="O44" s="118"/>
      <c r="P44" s="120"/>
      <c r="Q44" s="101"/>
      <c r="R44" s="103"/>
      <c r="S44" s="101"/>
      <c r="T44" s="103"/>
      <c r="U44" s="50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104"/>
    </row>
    <row r="45" spans="2:107" ht="13.5" customHeight="1" x14ac:dyDescent="0.15">
      <c r="B45" s="105">
        <f t="shared" ref="B45" si="85">(ROW()-10)/2+0.5</f>
        <v>18</v>
      </c>
      <c r="C45" s="107"/>
      <c r="D45" s="109"/>
      <c r="E45" s="109"/>
      <c r="F45" s="111" t="s">
        <v>45</v>
      </c>
      <c r="G45" s="111"/>
      <c r="H45" s="113" t="s">
        <v>66</v>
      </c>
      <c r="I45" s="115"/>
      <c r="J45" s="115"/>
      <c r="K45" s="115">
        <v>42101</v>
      </c>
      <c r="L45" s="115">
        <v>42101</v>
      </c>
      <c r="M45" s="141">
        <v>42101</v>
      </c>
      <c r="N45" s="141">
        <v>42101</v>
      </c>
      <c r="O45" s="117">
        <v>100</v>
      </c>
      <c r="P45" s="119" t="str">
        <f ca="1">IF(B45="","",IF(AND(K45="",L45="",M45="",N45=""),"",IF(OR(K45="",L45=""),"?",IF(AND(K45&lt;&gt;"",L45&lt;&gt;"",M45&lt;&gt;"",N45&lt;&gt;"",O45=100),"○",IF(AND(K45&lt;=TODAY(),L45&gt;=TODAY(),M45=""),"▲",  IF(L45&lt;TODAY(),"★",IF(M45&lt;&gt;"","△",IF(AND(K45&lt;&gt;""),"◇",""))))))))</f>
        <v>○</v>
      </c>
      <c r="Q45" s="100" t="str">
        <f t="shared" ref="Q45" si="86">IF(COUNTA(U45:DB45)=0,"",SUMPRODUCT(--(ISNUMBER(U45:DB45)),U45:DB45)+ (COUNTA(U45:DB45)-COUNT(U45:DB45))*8)</f>
        <v/>
      </c>
      <c r="R45" s="102" t="str">
        <f t="shared" ref="R45" si="87">IF(Q45="","",ROUND(Q45/8,2))</f>
        <v/>
      </c>
      <c r="S45" s="100" t="str">
        <f t="shared" ref="S45" si="88">IF(COUNTA(U46:DB46)=0,"",SUMPRODUCT(--(ISNUMBER(U46:DB46)),U46:DB46)+ (COUNTA(U46:DB46)-COUNT(U46:DB46))*8)</f>
        <v/>
      </c>
      <c r="T45" s="102" t="str">
        <f t="shared" ref="T45" si="89">IF(S45="","",ROUND(S45/8,2))</f>
        <v/>
      </c>
      <c r="U45" s="48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104"/>
    </row>
    <row r="46" spans="2:107" ht="13.5" customHeight="1" x14ac:dyDescent="0.15">
      <c r="B46" s="106"/>
      <c r="C46" s="108"/>
      <c r="D46" s="110"/>
      <c r="E46" s="110"/>
      <c r="F46" s="112"/>
      <c r="G46" s="112"/>
      <c r="H46" s="114"/>
      <c r="I46" s="116"/>
      <c r="J46" s="116"/>
      <c r="K46" s="116"/>
      <c r="L46" s="116"/>
      <c r="M46" s="142"/>
      <c r="N46" s="142"/>
      <c r="O46" s="118"/>
      <c r="P46" s="120"/>
      <c r="Q46" s="101"/>
      <c r="R46" s="103"/>
      <c r="S46" s="101"/>
      <c r="T46" s="103"/>
      <c r="U46" s="50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104"/>
    </row>
    <row r="47" spans="2:107" ht="13.5" customHeight="1" x14ac:dyDescent="0.15">
      <c r="B47" s="105">
        <f t="shared" ref="B47" si="90">(ROW()-10)/2+0.5</f>
        <v>19</v>
      </c>
      <c r="C47" s="107"/>
      <c r="D47" s="109"/>
      <c r="E47" s="109"/>
      <c r="F47" s="111" t="s">
        <v>46</v>
      </c>
      <c r="G47" s="111"/>
      <c r="H47" s="113" t="s">
        <v>38</v>
      </c>
      <c r="I47" s="115"/>
      <c r="J47" s="115"/>
      <c r="K47" s="115">
        <v>42101</v>
      </c>
      <c r="L47" s="115">
        <v>42101</v>
      </c>
      <c r="M47" s="141">
        <v>42101</v>
      </c>
      <c r="N47" s="141">
        <v>42101</v>
      </c>
      <c r="O47" s="117">
        <v>100</v>
      </c>
      <c r="P47" s="119" t="str">
        <f ca="1">IF(B47="","",IF(AND(K47="",L47="",M47="",N47=""),"",IF(OR(K47="",L47=""),"?",IF(AND(K47&lt;&gt;"",L47&lt;&gt;"",M47&lt;&gt;"",N47&lt;&gt;"",O47=100),"○",IF(AND(K47&lt;=TODAY(),L47&gt;=TODAY(),M47=""),"▲",  IF(L47&lt;TODAY(),"★",IF(M47&lt;&gt;"","△",IF(AND(K47&lt;&gt;""),"◇",""))))))))</f>
        <v>○</v>
      </c>
      <c r="Q47" s="100" t="str">
        <f t="shared" ref="Q47" si="91">IF(COUNTA(U47:DB47)=0,"",SUMPRODUCT(--(ISNUMBER(U47:DB47)),U47:DB47)+ (COUNTA(U47:DB47)-COUNT(U47:DB47))*8)</f>
        <v/>
      </c>
      <c r="R47" s="102" t="str">
        <f t="shared" ref="R47" si="92">IF(Q47="","",ROUND(Q47/8,2))</f>
        <v/>
      </c>
      <c r="S47" s="100" t="str">
        <f t="shared" ref="S47" si="93">IF(COUNTA(U48:DB48)=0,"",SUMPRODUCT(--(ISNUMBER(U48:DB48)),U48:DB48)+ (COUNTA(U48:DB48)-COUNT(U48:DB48))*8)</f>
        <v/>
      </c>
      <c r="T47" s="102" t="str">
        <f t="shared" ref="T47" si="94">IF(S47="","",ROUND(S47/8,2))</f>
        <v/>
      </c>
      <c r="U47" s="48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104"/>
    </row>
    <row r="48" spans="2:107" ht="13.5" customHeight="1" x14ac:dyDescent="0.15">
      <c r="B48" s="106"/>
      <c r="C48" s="108"/>
      <c r="D48" s="110"/>
      <c r="E48" s="110"/>
      <c r="F48" s="112"/>
      <c r="G48" s="112"/>
      <c r="H48" s="114"/>
      <c r="I48" s="116"/>
      <c r="J48" s="116"/>
      <c r="K48" s="116"/>
      <c r="L48" s="116"/>
      <c r="M48" s="142"/>
      <c r="N48" s="142"/>
      <c r="O48" s="118"/>
      <c r="P48" s="120"/>
      <c r="Q48" s="101"/>
      <c r="R48" s="103"/>
      <c r="S48" s="101"/>
      <c r="T48" s="103"/>
      <c r="U48" s="50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104"/>
    </row>
    <row r="49" spans="2:107" ht="13.5" customHeight="1" x14ac:dyDescent="0.15">
      <c r="B49" s="105">
        <f t="shared" ref="B49:B51" si="95">(ROW()-10)/2+0.5</f>
        <v>20</v>
      </c>
      <c r="C49" s="107"/>
      <c r="D49" s="109"/>
      <c r="E49" s="109"/>
      <c r="F49" s="111" t="s">
        <v>70</v>
      </c>
      <c r="G49" s="111"/>
      <c r="H49" s="113"/>
      <c r="I49" s="115"/>
      <c r="J49" s="115"/>
      <c r="K49" s="115">
        <v>42103</v>
      </c>
      <c r="L49" s="115">
        <v>42103</v>
      </c>
      <c r="M49" s="121"/>
      <c r="N49" s="121"/>
      <c r="O49" s="117"/>
      <c r="P49" s="119" t="str">
        <f ca="1">IF(B49="","",IF(AND(K49="",L49="",M49="",N49=""),"",IF(OR(K49="",L49=""),"?",IF(AND(K49&lt;&gt;"",L49&lt;&gt;"",M49&lt;&gt;"",N49&lt;&gt;"",O49=100),"○",IF(AND(K49&lt;=TODAY(),L49&gt;=TODAY(),M49=""),"▲",  IF(L49&lt;TODAY(),"★",IF(M49&lt;&gt;"","△",IF(AND(K49&lt;&gt;""),"◇",""))))))))</f>
        <v>★</v>
      </c>
      <c r="Q49" s="100" t="str">
        <f t="shared" ref="Q49" si="96">IF(COUNTA(U49:DB49)=0,"",SUMPRODUCT(--(ISNUMBER(U49:DB49)),U49:DB49)+ (COUNTA(U49:DB49)-COUNT(U49:DB49))*8)</f>
        <v/>
      </c>
      <c r="R49" s="102" t="str">
        <f t="shared" ref="R49" si="97">IF(Q49="","",ROUND(Q49/8,2))</f>
        <v/>
      </c>
      <c r="S49" s="100" t="str">
        <f t="shared" ref="S49" si="98">IF(COUNTA(U50:DB50)=0,"",SUMPRODUCT(--(ISNUMBER(U50:DB50)),U50:DB50)+ (COUNTA(U50:DB50)-COUNT(U50:DB50))*8)</f>
        <v/>
      </c>
      <c r="T49" s="102" t="str">
        <f t="shared" ref="T49" si="99">IF(S49="","",ROUND(S49/8,2))</f>
        <v/>
      </c>
      <c r="U49" s="48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104"/>
    </row>
    <row r="50" spans="2:107" ht="13.5" customHeight="1" x14ac:dyDescent="0.15">
      <c r="B50" s="106"/>
      <c r="C50" s="108"/>
      <c r="D50" s="110"/>
      <c r="E50" s="110"/>
      <c r="F50" s="112"/>
      <c r="G50" s="112"/>
      <c r="H50" s="114"/>
      <c r="I50" s="116"/>
      <c r="J50" s="116"/>
      <c r="K50" s="116"/>
      <c r="L50" s="116"/>
      <c r="M50" s="122"/>
      <c r="N50" s="122"/>
      <c r="O50" s="118"/>
      <c r="P50" s="120"/>
      <c r="Q50" s="101"/>
      <c r="R50" s="103"/>
      <c r="S50" s="101"/>
      <c r="T50" s="103"/>
      <c r="U50" s="50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104"/>
    </row>
    <row r="51" spans="2:107" ht="13.5" customHeight="1" x14ac:dyDescent="0.15">
      <c r="B51" s="105">
        <f t="shared" si="95"/>
        <v>21</v>
      </c>
      <c r="C51" s="107"/>
      <c r="D51" s="109"/>
      <c r="E51" s="109" t="s">
        <v>76</v>
      </c>
      <c r="F51" s="111" t="s">
        <v>42</v>
      </c>
      <c r="G51" s="111"/>
      <c r="H51" s="113" t="s">
        <v>39</v>
      </c>
      <c r="I51" s="115"/>
      <c r="J51" s="115"/>
      <c r="K51" s="115">
        <v>42101</v>
      </c>
      <c r="L51" s="115">
        <v>42101</v>
      </c>
      <c r="M51" s="115">
        <v>42100</v>
      </c>
      <c r="N51" s="115">
        <v>42100</v>
      </c>
      <c r="O51" s="117">
        <v>100</v>
      </c>
      <c r="P51" s="119" t="str">
        <f ca="1">IF(B51="","",IF(AND(K51="",L51="",M51="",N51=""),"",IF(OR(K51="",L51=""),"?",IF(AND(K51&lt;&gt;"",L51&lt;&gt;"",M51&lt;&gt;"",N51&lt;&gt;"",O51=100),"○",IF(AND(K51&lt;=TODAY(),L51&gt;=TODAY(),M51=""),"▲",  IF(L51&lt;TODAY(),"★",IF(M51&lt;&gt;"","△",IF(AND(K51&lt;&gt;""),"◇",""))))))))</f>
        <v>○</v>
      </c>
      <c r="Q51" s="100" t="str">
        <f t="shared" ref="Q51" si="100">IF(COUNTA(U51:DB51)=0,"",SUMPRODUCT(--(ISNUMBER(U51:DB51)),U51:DB51)+ (COUNTA(U51:DB51)-COUNT(U51:DB51))*8)</f>
        <v/>
      </c>
      <c r="R51" s="102" t="str">
        <f t="shared" ref="R51" si="101">IF(Q51="","",ROUND(Q51/8,2))</f>
        <v/>
      </c>
      <c r="S51" s="100" t="str">
        <f t="shared" ref="S51" si="102">IF(COUNTA(U52:DB52)=0,"",SUMPRODUCT(--(ISNUMBER(U52:DB52)),U52:DB52)+ (COUNTA(U52:DB52)-COUNT(U52:DB52))*8)</f>
        <v/>
      </c>
      <c r="T51" s="102" t="str">
        <f t="shared" ref="T51" si="103">IF(S51="","",ROUND(S51/8,2))</f>
        <v/>
      </c>
      <c r="U51" s="48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104"/>
    </row>
    <row r="52" spans="2:107" ht="13.5" customHeight="1" x14ac:dyDescent="0.15">
      <c r="B52" s="106"/>
      <c r="C52" s="108"/>
      <c r="D52" s="110"/>
      <c r="E52" s="110"/>
      <c r="F52" s="112"/>
      <c r="G52" s="112"/>
      <c r="H52" s="114"/>
      <c r="I52" s="116"/>
      <c r="J52" s="116"/>
      <c r="K52" s="116"/>
      <c r="L52" s="116"/>
      <c r="M52" s="116"/>
      <c r="N52" s="116"/>
      <c r="O52" s="118"/>
      <c r="P52" s="120"/>
      <c r="Q52" s="101"/>
      <c r="R52" s="103"/>
      <c r="S52" s="101"/>
      <c r="T52" s="103"/>
      <c r="U52" s="50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104"/>
    </row>
    <row r="53" spans="2:107" ht="13.5" customHeight="1" x14ac:dyDescent="0.15">
      <c r="B53" s="105">
        <f t="shared" ref="B53" si="104">(ROW()-10)/2+0.5</f>
        <v>22</v>
      </c>
      <c r="C53" s="107"/>
      <c r="D53" s="109"/>
      <c r="E53" s="109"/>
      <c r="F53" s="111" t="s">
        <v>43</v>
      </c>
      <c r="G53" s="111"/>
      <c r="H53" s="113" t="s">
        <v>39</v>
      </c>
      <c r="I53" s="115"/>
      <c r="J53" s="115"/>
      <c r="K53" s="115">
        <v>42101</v>
      </c>
      <c r="L53" s="115">
        <v>42101</v>
      </c>
      <c r="M53" s="115">
        <v>42100</v>
      </c>
      <c r="N53" s="115">
        <v>42100</v>
      </c>
      <c r="O53" s="117">
        <v>100</v>
      </c>
      <c r="P53" s="119" t="str">
        <f ca="1">IF(B53="","",IF(AND(K53="",L53="",M53="",N53=""),"",IF(OR(K53="",L53=""),"?",IF(AND(K53&lt;&gt;"",L53&lt;&gt;"",M53&lt;&gt;"",N53&lt;&gt;"",O53=100),"○",IF(AND(K53&lt;=TODAY(),L53&gt;=TODAY(),M53=""),"▲",  IF(L53&lt;TODAY(),"★",IF(M53&lt;&gt;"","△",IF(AND(K53&lt;&gt;""),"◇",""))))))))</f>
        <v>○</v>
      </c>
      <c r="Q53" s="100" t="str">
        <f t="shared" ref="Q53" si="105">IF(COUNTA(U53:DB53)=0,"",SUMPRODUCT(--(ISNUMBER(U53:DB53)),U53:DB53)+ (COUNTA(U53:DB53)-COUNT(U53:DB53))*8)</f>
        <v/>
      </c>
      <c r="R53" s="102" t="str">
        <f t="shared" ref="R53" si="106">IF(Q53="","",ROUND(Q53/8,2))</f>
        <v/>
      </c>
      <c r="S53" s="100" t="str">
        <f t="shared" ref="S53" si="107">IF(COUNTA(U54:DB54)=0,"",SUMPRODUCT(--(ISNUMBER(U54:DB54)),U54:DB54)+ (COUNTA(U54:DB54)-COUNT(U54:DB54))*8)</f>
        <v/>
      </c>
      <c r="T53" s="102" t="str">
        <f t="shared" ref="T53" si="108">IF(S53="","",ROUND(S53/8,2))</f>
        <v/>
      </c>
      <c r="U53" s="48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104"/>
    </row>
    <row r="54" spans="2:107" ht="13.5" customHeight="1" x14ac:dyDescent="0.15">
      <c r="B54" s="106"/>
      <c r="C54" s="108"/>
      <c r="D54" s="110"/>
      <c r="E54" s="110"/>
      <c r="F54" s="112"/>
      <c r="G54" s="112"/>
      <c r="H54" s="114"/>
      <c r="I54" s="116"/>
      <c r="J54" s="116"/>
      <c r="K54" s="116"/>
      <c r="L54" s="116"/>
      <c r="M54" s="116"/>
      <c r="N54" s="116"/>
      <c r="O54" s="118"/>
      <c r="P54" s="120"/>
      <c r="Q54" s="101"/>
      <c r="R54" s="103"/>
      <c r="S54" s="101"/>
      <c r="T54" s="103"/>
      <c r="U54" s="50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104"/>
    </row>
    <row r="55" spans="2:107" ht="13.5" customHeight="1" x14ac:dyDescent="0.15">
      <c r="B55" s="105">
        <f t="shared" ref="B55" si="109">(ROW()-10)/2+0.5</f>
        <v>23</v>
      </c>
      <c r="C55" s="107"/>
      <c r="D55" s="109"/>
      <c r="E55" s="109"/>
      <c r="F55" s="111" t="s">
        <v>44</v>
      </c>
      <c r="G55" s="111"/>
      <c r="H55" s="113" t="s">
        <v>39</v>
      </c>
      <c r="I55" s="115"/>
      <c r="J55" s="115"/>
      <c r="K55" s="115">
        <v>42101</v>
      </c>
      <c r="L55" s="115">
        <v>42102</v>
      </c>
      <c r="M55" s="115">
        <v>42100</v>
      </c>
      <c r="N55" s="115">
        <v>42100</v>
      </c>
      <c r="O55" s="117">
        <v>100</v>
      </c>
      <c r="P55" s="119" t="str">
        <f ca="1">IF(B55="","",IF(AND(K55="",L55="",M55="",N55=""),"",IF(OR(K55="",L55=""),"?",IF(AND(K55&lt;&gt;"",L55&lt;&gt;"",M55&lt;&gt;"",N55&lt;&gt;"",O55=100),"○",IF(AND(K55&lt;=TODAY(),L55&gt;=TODAY(),M55=""),"▲",  IF(L55&lt;TODAY(),"★",IF(M55&lt;&gt;"","△",IF(AND(K55&lt;&gt;""),"◇",""))))))))</f>
        <v>○</v>
      </c>
      <c r="Q55" s="100" t="str">
        <f t="shared" ref="Q55" si="110">IF(COUNTA(U55:DB55)=0,"",SUMPRODUCT(--(ISNUMBER(U55:DB55)),U55:DB55)+ (COUNTA(U55:DB55)-COUNT(U55:DB55))*8)</f>
        <v/>
      </c>
      <c r="R55" s="102" t="str">
        <f t="shared" ref="R55" si="111">IF(Q55="","",ROUND(Q55/8,2))</f>
        <v/>
      </c>
      <c r="S55" s="100" t="str">
        <f t="shared" ref="S55" si="112">IF(COUNTA(U56:DB56)=0,"",SUMPRODUCT(--(ISNUMBER(U56:DB56)),U56:DB56)+ (COUNTA(U56:DB56)-COUNT(U56:DB56))*8)</f>
        <v/>
      </c>
      <c r="T55" s="102" t="str">
        <f t="shared" ref="T55" si="113">IF(S55="","",ROUND(S55/8,2))</f>
        <v/>
      </c>
      <c r="U55" s="48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104"/>
    </row>
    <row r="56" spans="2:107" ht="13.5" customHeight="1" x14ac:dyDescent="0.15">
      <c r="B56" s="106"/>
      <c r="C56" s="108"/>
      <c r="D56" s="110"/>
      <c r="E56" s="110"/>
      <c r="F56" s="112"/>
      <c r="G56" s="112"/>
      <c r="H56" s="114"/>
      <c r="I56" s="116"/>
      <c r="J56" s="116"/>
      <c r="K56" s="116"/>
      <c r="L56" s="116"/>
      <c r="M56" s="116"/>
      <c r="N56" s="116"/>
      <c r="O56" s="118"/>
      <c r="P56" s="120"/>
      <c r="Q56" s="101"/>
      <c r="R56" s="103"/>
      <c r="S56" s="101"/>
      <c r="T56" s="103"/>
      <c r="U56" s="50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104"/>
    </row>
    <row r="57" spans="2:107" ht="13.5" customHeight="1" x14ac:dyDescent="0.15">
      <c r="B57" s="105">
        <f t="shared" ref="B57" si="114">(ROW()-10)/2+0.5</f>
        <v>24</v>
      </c>
      <c r="C57" s="107"/>
      <c r="D57" s="109"/>
      <c r="E57" s="109"/>
      <c r="F57" s="111" t="s">
        <v>45</v>
      </c>
      <c r="G57" s="111"/>
      <c r="H57" s="113" t="s">
        <v>66</v>
      </c>
      <c r="I57" s="115"/>
      <c r="J57" s="115"/>
      <c r="K57" s="115">
        <v>42103</v>
      </c>
      <c r="L57" s="115">
        <v>42103</v>
      </c>
      <c r="M57" s="121">
        <v>42101</v>
      </c>
      <c r="N57" s="121">
        <v>42101</v>
      </c>
      <c r="O57" s="117">
        <v>100</v>
      </c>
      <c r="P57" s="119" t="str">
        <f ca="1">IF(B57="","",IF(AND(K57="",L57="",M57="",N57=""),"",IF(OR(K57="",L57=""),"?",IF(AND(K57&lt;&gt;"",L57&lt;&gt;"",M57&lt;&gt;"",N57&lt;&gt;"",O57=100),"○",IF(AND(K57&lt;=TODAY(),L57&gt;=TODAY(),M57=""),"▲",  IF(L57&lt;TODAY(),"★",IF(M57&lt;&gt;"","△",IF(AND(K57&lt;&gt;""),"◇",""))))))))</f>
        <v>○</v>
      </c>
      <c r="Q57" s="100" t="str">
        <f t="shared" ref="Q57" si="115">IF(COUNTA(U57:DB57)=0,"",SUMPRODUCT(--(ISNUMBER(U57:DB57)),U57:DB57)+ (COUNTA(U57:DB57)-COUNT(U57:DB57))*8)</f>
        <v/>
      </c>
      <c r="R57" s="102" t="str">
        <f t="shared" ref="R57" si="116">IF(Q57="","",ROUND(Q57/8,2))</f>
        <v/>
      </c>
      <c r="S57" s="100" t="str">
        <f t="shared" ref="S57" si="117">IF(COUNTA(U58:DB58)=0,"",SUMPRODUCT(--(ISNUMBER(U58:DB58)),U58:DB58)+ (COUNTA(U58:DB58)-COUNT(U58:DB58))*8)</f>
        <v/>
      </c>
      <c r="T57" s="102" t="str">
        <f t="shared" ref="T57" si="118">IF(S57="","",ROUND(S57/8,2))</f>
        <v/>
      </c>
      <c r="U57" s="48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104"/>
    </row>
    <row r="58" spans="2:107" ht="13.5" customHeight="1" x14ac:dyDescent="0.15">
      <c r="B58" s="106"/>
      <c r="C58" s="108"/>
      <c r="D58" s="110"/>
      <c r="E58" s="110"/>
      <c r="F58" s="112"/>
      <c r="G58" s="112"/>
      <c r="H58" s="114"/>
      <c r="I58" s="116"/>
      <c r="J58" s="116"/>
      <c r="K58" s="116"/>
      <c r="L58" s="116"/>
      <c r="M58" s="122"/>
      <c r="N58" s="122"/>
      <c r="O58" s="118"/>
      <c r="P58" s="120"/>
      <c r="Q58" s="101"/>
      <c r="R58" s="103"/>
      <c r="S58" s="101"/>
      <c r="T58" s="103"/>
      <c r="U58" s="50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104"/>
    </row>
    <row r="59" spans="2:107" ht="13.5" customHeight="1" x14ac:dyDescent="0.15">
      <c r="B59" s="105">
        <f t="shared" ref="B59" si="119">(ROW()-10)/2+0.5</f>
        <v>25</v>
      </c>
      <c r="C59" s="107"/>
      <c r="D59" s="109"/>
      <c r="E59" s="109"/>
      <c r="F59" s="111" t="s">
        <v>46</v>
      </c>
      <c r="G59" s="111"/>
      <c r="H59" s="113" t="s">
        <v>39</v>
      </c>
      <c r="I59" s="115"/>
      <c r="J59" s="115"/>
      <c r="K59" s="115">
        <v>42103</v>
      </c>
      <c r="L59" s="115">
        <v>42103</v>
      </c>
      <c r="M59" s="121">
        <v>42101</v>
      </c>
      <c r="N59" s="121">
        <v>42101</v>
      </c>
      <c r="O59" s="117">
        <v>100</v>
      </c>
      <c r="P59" s="119" t="str">
        <f ca="1">IF(B59="","",IF(AND(K59="",L59="",M59="",N59=""),"",IF(OR(K59="",L59=""),"?",IF(AND(K59&lt;&gt;"",L59&lt;&gt;"",M59&lt;&gt;"",N59&lt;&gt;"",O59=100),"○",IF(AND(K59&lt;=TODAY(),L59&gt;=TODAY(),M59=""),"▲",  IF(L59&lt;TODAY(),"★",IF(M59&lt;&gt;"","△",IF(AND(K59&lt;&gt;""),"◇",""))))))))</f>
        <v>○</v>
      </c>
      <c r="Q59" s="100" t="str">
        <f t="shared" ref="Q59" si="120">IF(COUNTA(U59:DB59)=0,"",SUMPRODUCT(--(ISNUMBER(U59:DB59)),U59:DB59)+ (COUNTA(U59:DB59)-COUNT(U59:DB59))*8)</f>
        <v/>
      </c>
      <c r="R59" s="102" t="str">
        <f t="shared" ref="R59" si="121">IF(Q59="","",ROUND(Q59/8,2))</f>
        <v/>
      </c>
      <c r="S59" s="100" t="str">
        <f t="shared" ref="S59" si="122">IF(COUNTA(U60:DB60)=0,"",SUMPRODUCT(--(ISNUMBER(U60:DB60)),U60:DB60)+ (COUNTA(U60:DB60)-COUNT(U60:DB60))*8)</f>
        <v/>
      </c>
      <c r="T59" s="102" t="str">
        <f t="shared" ref="T59" si="123">IF(S59="","",ROUND(S59/8,2))</f>
        <v/>
      </c>
      <c r="U59" s="48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104"/>
    </row>
    <row r="60" spans="2:107" ht="13.5" customHeight="1" x14ac:dyDescent="0.15">
      <c r="B60" s="106"/>
      <c r="C60" s="108"/>
      <c r="D60" s="110"/>
      <c r="E60" s="110"/>
      <c r="F60" s="112"/>
      <c r="G60" s="112"/>
      <c r="H60" s="114"/>
      <c r="I60" s="116"/>
      <c r="J60" s="116"/>
      <c r="K60" s="116"/>
      <c r="L60" s="116"/>
      <c r="M60" s="122"/>
      <c r="N60" s="122"/>
      <c r="O60" s="118"/>
      <c r="P60" s="120"/>
      <c r="Q60" s="101"/>
      <c r="R60" s="103"/>
      <c r="S60" s="101"/>
      <c r="T60" s="103"/>
      <c r="U60" s="50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104"/>
    </row>
    <row r="61" spans="2:107" ht="13.5" customHeight="1" x14ac:dyDescent="0.15">
      <c r="B61" s="105">
        <f t="shared" ref="B61:B65" si="124">(ROW()-10)/2+0.5</f>
        <v>26</v>
      </c>
      <c r="C61" s="107"/>
      <c r="D61" s="109"/>
      <c r="E61" s="109"/>
      <c r="F61" s="111" t="s">
        <v>70</v>
      </c>
      <c r="G61" s="111"/>
      <c r="H61" s="113"/>
      <c r="I61" s="115"/>
      <c r="J61" s="115"/>
      <c r="K61" s="115">
        <v>42107</v>
      </c>
      <c r="L61" s="115">
        <v>42107</v>
      </c>
      <c r="M61" s="121"/>
      <c r="N61" s="121"/>
      <c r="O61" s="117"/>
      <c r="P61" s="119" t="str">
        <f ca="1">IF(B61="","",IF(AND(K61="",L61="",M61="",N61=""),"",IF(OR(K61="",L61=""),"?",IF(AND(K61&lt;&gt;"",L61&lt;&gt;"",M61&lt;&gt;"",N61&lt;&gt;"",O61=100),"○",IF(AND(K61&lt;=TODAY(),L61&gt;=TODAY(),M61=""),"▲",  IF(L61&lt;TODAY(),"★",IF(M61&lt;&gt;"","△",IF(AND(K61&lt;&gt;""),"◇",""))))))))</f>
        <v>★</v>
      </c>
      <c r="Q61" s="100" t="str">
        <f t="shared" ref="Q61" si="125">IF(COUNTA(U61:DB61)=0,"",SUMPRODUCT(--(ISNUMBER(U61:DB61)),U61:DB61)+ (COUNTA(U61:DB61)-COUNT(U61:DB61))*8)</f>
        <v/>
      </c>
      <c r="R61" s="102" t="str">
        <f t="shared" ref="R61" si="126">IF(Q61="","",ROUND(Q61/8,2))</f>
        <v/>
      </c>
      <c r="S61" s="100" t="str">
        <f t="shared" ref="S61" si="127">IF(COUNTA(U62:DB62)=0,"",SUMPRODUCT(--(ISNUMBER(U62:DB62)),U62:DB62)+ (COUNTA(U62:DB62)-COUNT(U62:DB62))*8)</f>
        <v/>
      </c>
      <c r="T61" s="102" t="str">
        <f t="shared" ref="T61" si="128">IF(S61="","",ROUND(S61/8,2))</f>
        <v/>
      </c>
      <c r="U61" s="48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104"/>
    </row>
    <row r="62" spans="2:107" ht="13.5" customHeight="1" x14ac:dyDescent="0.15">
      <c r="B62" s="106"/>
      <c r="C62" s="108"/>
      <c r="D62" s="110"/>
      <c r="E62" s="110"/>
      <c r="F62" s="112"/>
      <c r="G62" s="112"/>
      <c r="H62" s="114"/>
      <c r="I62" s="116"/>
      <c r="J62" s="116"/>
      <c r="K62" s="116"/>
      <c r="L62" s="116"/>
      <c r="M62" s="122"/>
      <c r="N62" s="122"/>
      <c r="O62" s="118"/>
      <c r="P62" s="120"/>
      <c r="Q62" s="101"/>
      <c r="R62" s="103"/>
      <c r="S62" s="101"/>
      <c r="T62" s="103"/>
      <c r="U62" s="50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104"/>
    </row>
    <row r="63" spans="2:107" ht="13.5" customHeight="1" x14ac:dyDescent="0.15">
      <c r="B63" s="105">
        <f t="shared" si="124"/>
        <v>27</v>
      </c>
      <c r="C63" s="107"/>
      <c r="D63" s="109"/>
      <c r="E63" s="109" t="s">
        <v>77</v>
      </c>
      <c r="F63" s="111" t="s">
        <v>42</v>
      </c>
      <c r="G63" s="111"/>
      <c r="H63" s="113" t="s">
        <v>78</v>
      </c>
      <c r="I63" s="115"/>
      <c r="J63" s="115"/>
      <c r="K63" s="115">
        <v>42101</v>
      </c>
      <c r="L63" s="115">
        <v>42101</v>
      </c>
      <c r="M63" s="115">
        <v>42100</v>
      </c>
      <c r="N63" s="115">
        <v>42100</v>
      </c>
      <c r="O63" s="117">
        <v>100</v>
      </c>
      <c r="P63" s="119" t="str">
        <f ca="1">IF(B63="","",IF(AND(K63="",L63="",M63="",N63=""),"",IF(OR(K63="",L63=""),"?",IF(AND(K63&lt;&gt;"",L63&lt;&gt;"",M63&lt;&gt;"",N63&lt;&gt;"",O63=100),"○",IF(AND(K63&lt;=TODAY(),L63&gt;=TODAY(),M63=""),"▲",  IF(L63&lt;TODAY(),"★",IF(M63&lt;&gt;"","△",IF(AND(K63&lt;&gt;""),"◇",""))))))))</f>
        <v>○</v>
      </c>
      <c r="Q63" s="100" t="str">
        <f t="shared" ref="Q63" si="129">IF(COUNTA(U63:DB63)=0,"",SUMPRODUCT(--(ISNUMBER(U63:DB63)),U63:DB63)+ (COUNTA(U63:DB63)-COUNT(U63:DB63))*8)</f>
        <v/>
      </c>
      <c r="R63" s="102" t="str">
        <f t="shared" ref="R63" si="130">IF(Q63="","",ROUND(Q63/8,2))</f>
        <v/>
      </c>
      <c r="S63" s="100" t="str">
        <f t="shared" ref="S63" si="131">IF(COUNTA(U64:DB64)=0,"",SUMPRODUCT(--(ISNUMBER(U64:DB64)),U64:DB64)+ (COUNTA(U64:DB64)-COUNT(U64:DB64))*8)</f>
        <v/>
      </c>
      <c r="T63" s="102" t="str">
        <f t="shared" ref="T63" si="132">IF(S63="","",ROUND(S63/8,2))</f>
        <v/>
      </c>
      <c r="U63" s="48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104"/>
    </row>
    <row r="64" spans="2:107" ht="13.5" customHeight="1" x14ac:dyDescent="0.15">
      <c r="B64" s="106"/>
      <c r="C64" s="108"/>
      <c r="D64" s="110"/>
      <c r="E64" s="110"/>
      <c r="F64" s="112"/>
      <c r="G64" s="112"/>
      <c r="H64" s="114"/>
      <c r="I64" s="116"/>
      <c r="J64" s="116"/>
      <c r="K64" s="116"/>
      <c r="L64" s="116"/>
      <c r="M64" s="116"/>
      <c r="N64" s="116"/>
      <c r="O64" s="118"/>
      <c r="P64" s="120"/>
      <c r="Q64" s="101"/>
      <c r="R64" s="103"/>
      <c r="S64" s="101"/>
      <c r="T64" s="103"/>
      <c r="U64" s="50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104"/>
    </row>
    <row r="65" spans="2:107" ht="13.5" customHeight="1" x14ac:dyDescent="0.15">
      <c r="B65" s="105">
        <f t="shared" si="124"/>
        <v>28</v>
      </c>
      <c r="C65" s="107"/>
      <c r="D65" s="109"/>
      <c r="E65" s="109"/>
      <c r="F65" s="111" t="s">
        <v>43</v>
      </c>
      <c r="G65" s="111"/>
      <c r="H65" s="113" t="s">
        <v>78</v>
      </c>
      <c r="I65" s="115"/>
      <c r="J65" s="115"/>
      <c r="K65" s="115">
        <v>42101</v>
      </c>
      <c r="L65" s="115">
        <v>42101</v>
      </c>
      <c r="M65" s="115">
        <v>42100</v>
      </c>
      <c r="N65" s="115">
        <v>42100</v>
      </c>
      <c r="O65" s="117">
        <v>100</v>
      </c>
      <c r="P65" s="119" t="str">
        <f ca="1">IF(B65="","",IF(AND(K65="",L65="",M65="",N65=""),"",IF(OR(K65="",L65=""),"?",IF(AND(K65&lt;&gt;"",L65&lt;&gt;"",M65&lt;&gt;"",N65&lt;&gt;"",O65=100),"○",IF(AND(K65&lt;=TODAY(),L65&gt;=TODAY(),M65=""),"▲",  IF(L65&lt;TODAY(),"★",IF(M65&lt;&gt;"","△",IF(AND(K65&lt;&gt;""),"◇",""))))))))</f>
        <v>○</v>
      </c>
      <c r="Q65" s="100" t="str">
        <f t="shared" ref="Q65" si="133">IF(COUNTA(U65:DB65)=0,"",SUMPRODUCT(--(ISNUMBER(U65:DB65)),U65:DB65)+ (COUNTA(U65:DB65)-COUNT(U65:DB65))*8)</f>
        <v/>
      </c>
      <c r="R65" s="102" t="str">
        <f t="shared" ref="R65" si="134">IF(Q65="","",ROUND(Q65/8,2))</f>
        <v/>
      </c>
      <c r="S65" s="100" t="str">
        <f t="shared" ref="S65" si="135">IF(COUNTA(U66:DB66)=0,"",SUMPRODUCT(--(ISNUMBER(U66:DB66)),U66:DB66)+ (COUNTA(U66:DB66)-COUNT(U66:DB66))*8)</f>
        <v/>
      </c>
      <c r="T65" s="102" t="str">
        <f t="shared" ref="T65" si="136">IF(S65="","",ROUND(S65/8,2))</f>
        <v/>
      </c>
      <c r="U65" s="48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104"/>
    </row>
    <row r="66" spans="2:107" ht="13.5" customHeight="1" x14ac:dyDescent="0.15">
      <c r="B66" s="106"/>
      <c r="C66" s="108"/>
      <c r="D66" s="110"/>
      <c r="E66" s="110"/>
      <c r="F66" s="112"/>
      <c r="G66" s="112"/>
      <c r="H66" s="114"/>
      <c r="I66" s="116"/>
      <c r="J66" s="116"/>
      <c r="K66" s="116"/>
      <c r="L66" s="116"/>
      <c r="M66" s="116"/>
      <c r="N66" s="116"/>
      <c r="O66" s="118"/>
      <c r="P66" s="120"/>
      <c r="Q66" s="101"/>
      <c r="R66" s="103"/>
      <c r="S66" s="101"/>
      <c r="T66" s="103"/>
      <c r="U66" s="50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104"/>
    </row>
    <row r="67" spans="2:107" ht="13.5" customHeight="1" x14ac:dyDescent="0.15">
      <c r="B67" s="105">
        <f t="shared" ref="B67" si="137">(ROW()-10)/2+0.5</f>
        <v>29</v>
      </c>
      <c r="C67" s="107"/>
      <c r="D67" s="109"/>
      <c r="E67" s="109"/>
      <c r="F67" s="111" t="s">
        <v>44</v>
      </c>
      <c r="G67" s="111"/>
      <c r="H67" s="113" t="s">
        <v>78</v>
      </c>
      <c r="I67" s="115"/>
      <c r="J67" s="115"/>
      <c r="K67" s="115">
        <v>42101</v>
      </c>
      <c r="L67" s="115">
        <v>42101</v>
      </c>
      <c r="M67" s="115">
        <v>42100</v>
      </c>
      <c r="N67" s="115">
        <v>42100</v>
      </c>
      <c r="O67" s="117">
        <v>100</v>
      </c>
      <c r="P67" s="119" t="str">
        <f ca="1">IF(B67="","",IF(AND(K67="",L67="",M67="",N67=""),"",IF(OR(K67="",L67=""),"?",IF(AND(K67&lt;&gt;"",L67&lt;&gt;"",M67&lt;&gt;"",N67&lt;&gt;"",O67=100),"○",IF(AND(K67&lt;=TODAY(),L67&gt;=TODAY(),M67=""),"▲",  IF(L67&lt;TODAY(),"★",IF(M67&lt;&gt;"","△",IF(AND(K67&lt;&gt;""),"◇",""))))))))</f>
        <v>○</v>
      </c>
      <c r="Q67" s="100" t="str">
        <f t="shared" ref="Q67" si="138">IF(COUNTA(U67:DB67)=0,"",SUMPRODUCT(--(ISNUMBER(U67:DB67)),U67:DB67)+ (COUNTA(U67:DB67)-COUNT(U67:DB67))*8)</f>
        <v/>
      </c>
      <c r="R67" s="102" t="str">
        <f t="shared" ref="R67" si="139">IF(Q67="","",ROUND(Q67/8,2))</f>
        <v/>
      </c>
      <c r="S67" s="100" t="str">
        <f t="shared" ref="S67" si="140">IF(COUNTA(U68:DB68)=0,"",SUMPRODUCT(--(ISNUMBER(U68:DB68)),U68:DB68)+ (COUNTA(U68:DB68)-COUNT(U68:DB68))*8)</f>
        <v/>
      </c>
      <c r="T67" s="102" t="str">
        <f t="shared" ref="T67" si="141">IF(S67="","",ROUND(S67/8,2))</f>
        <v/>
      </c>
      <c r="U67" s="48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104"/>
    </row>
    <row r="68" spans="2:107" ht="13.5" customHeight="1" x14ac:dyDescent="0.15">
      <c r="B68" s="106"/>
      <c r="C68" s="108"/>
      <c r="D68" s="110"/>
      <c r="E68" s="110"/>
      <c r="F68" s="112"/>
      <c r="G68" s="112"/>
      <c r="H68" s="114"/>
      <c r="I68" s="116"/>
      <c r="J68" s="116"/>
      <c r="K68" s="116"/>
      <c r="L68" s="116"/>
      <c r="M68" s="116"/>
      <c r="N68" s="116"/>
      <c r="O68" s="118"/>
      <c r="P68" s="120"/>
      <c r="Q68" s="101"/>
      <c r="R68" s="103"/>
      <c r="S68" s="101"/>
      <c r="T68" s="103"/>
      <c r="U68" s="50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104"/>
    </row>
    <row r="69" spans="2:107" ht="13.5" customHeight="1" x14ac:dyDescent="0.15">
      <c r="B69" s="105">
        <f t="shared" ref="B69" si="142">(ROW()-10)/2+0.5</f>
        <v>30</v>
      </c>
      <c r="C69" s="123"/>
      <c r="D69" s="125"/>
      <c r="E69" s="109"/>
      <c r="F69" s="111" t="s">
        <v>45</v>
      </c>
      <c r="G69" s="111"/>
      <c r="H69" s="113" t="s">
        <v>35</v>
      </c>
      <c r="I69" s="127"/>
      <c r="J69" s="127"/>
      <c r="K69" s="115">
        <v>42102</v>
      </c>
      <c r="L69" s="115">
        <v>42102</v>
      </c>
      <c r="M69" s="115">
        <v>42101</v>
      </c>
      <c r="N69" s="115">
        <v>42101</v>
      </c>
      <c r="O69" s="129">
        <v>100</v>
      </c>
      <c r="P69" s="119" t="str">
        <f ca="1">IF(B69="","",IF(AND(K69="",L69="",M69="",N69=""),"",IF(OR(K69="",L69=""),"?",IF(AND(K69&lt;&gt;"",L69&lt;&gt;"",M69&lt;&gt;"",N69&lt;&gt;"",O69=100),"○",IF(AND(K69&lt;=TODAY(),L69&gt;=TODAY(),M69=""),"▲",  IF(L69&lt;TODAY(),"★",IF(M69&lt;&gt;"","△",IF(AND(K69&lt;&gt;""),"◇",""))))))))</f>
        <v>○</v>
      </c>
      <c r="Q69" s="100" t="str">
        <f t="shared" ref="Q69" si="143">IF(COUNTA(U69:DB69)=0,"",SUMPRODUCT(--(ISNUMBER(U69:DB69)),U69:DB69)+ (COUNTA(U69:DB69)-COUNT(U69:DB69))*8)</f>
        <v/>
      </c>
      <c r="R69" s="102" t="str">
        <f t="shared" ref="R69" si="144">IF(Q69="","",ROUND(Q69/8,2))</f>
        <v/>
      </c>
      <c r="S69" s="100" t="str">
        <f t="shared" ref="S69" si="145">IF(COUNTA(U70:DB70)=0,"",SUMPRODUCT(--(ISNUMBER(U70:DB70)),U70:DB70)+ (COUNTA(U70:DB70)-COUNT(U70:DB70))*8)</f>
        <v/>
      </c>
      <c r="T69" s="102" t="str">
        <f t="shared" ref="T69" si="146">IF(S69="","",ROUND(S69/8,2))</f>
        <v/>
      </c>
      <c r="U69" s="48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104"/>
    </row>
    <row r="70" spans="2:107" ht="13.5" customHeight="1" x14ac:dyDescent="0.15">
      <c r="B70" s="106"/>
      <c r="C70" s="124"/>
      <c r="D70" s="126"/>
      <c r="E70" s="110"/>
      <c r="F70" s="112"/>
      <c r="G70" s="112"/>
      <c r="H70" s="114"/>
      <c r="I70" s="128"/>
      <c r="J70" s="128"/>
      <c r="K70" s="116"/>
      <c r="L70" s="116"/>
      <c r="M70" s="116"/>
      <c r="N70" s="116"/>
      <c r="O70" s="130"/>
      <c r="P70" s="120"/>
      <c r="Q70" s="101"/>
      <c r="R70" s="103"/>
      <c r="S70" s="101"/>
      <c r="T70" s="103"/>
      <c r="U70" s="50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104"/>
    </row>
    <row r="71" spans="2:107" ht="13.5" customHeight="1" x14ac:dyDescent="0.15">
      <c r="B71" s="105">
        <f t="shared" ref="B71" si="147">(ROW()-10)/2+0.5</f>
        <v>31</v>
      </c>
      <c r="C71" s="107"/>
      <c r="D71" s="109"/>
      <c r="E71" s="109"/>
      <c r="F71" s="111" t="s">
        <v>46</v>
      </c>
      <c r="G71" s="111"/>
      <c r="H71" s="113" t="s">
        <v>78</v>
      </c>
      <c r="I71" s="115"/>
      <c r="J71" s="115"/>
      <c r="K71" s="115">
        <v>42102</v>
      </c>
      <c r="L71" s="115">
        <v>42102</v>
      </c>
      <c r="M71" s="121">
        <v>42102</v>
      </c>
      <c r="N71" s="121">
        <v>42102</v>
      </c>
      <c r="O71" s="117">
        <v>100</v>
      </c>
      <c r="P71" s="119" t="str">
        <f ca="1">IF(B71="","",IF(AND(K71="",L71="",M71="",N71=""),"",IF(OR(K71="",L71=""),"?",IF(AND(K71&lt;&gt;"",L71&lt;&gt;"",M71&lt;&gt;"",N71&lt;&gt;"",O71=100),"○",IF(AND(K71&lt;=TODAY(),L71&gt;=TODAY(),M71=""),"▲",  IF(L71&lt;TODAY(),"★",IF(M71&lt;&gt;"","△",IF(AND(K71&lt;&gt;""),"◇",""))))))))</f>
        <v>○</v>
      </c>
      <c r="Q71" s="100" t="str">
        <f t="shared" ref="Q71" si="148">IF(COUNTA(U71:DB71)=0,"",SUMPRODUCT(--(ISNUMBER(U71:DB71)),U71:DB71)+ (COUNTA(U71:DB71)-COUNT(U71:DB71))*8)</f>
        <v/>
      </c>
      <c r="R71" s="102" t="str">
        <f t="shared" ref="R71" si="149">IF(Q71="","",ROUND(Q71/8,2))</f>
        <v/>
      </c>
      <c r="S71" s="100" t="str">
        <f t="shared" ref="S71" si="150">IF(COUNTA(U72:DB72)=0,"",SUMPRODUCT(--(ISNUMBER(U72:DB72)),U72:DB72)+ (COUNTA(U72:DB72)-COUNT(U72:DB72))*8)</f>
        <v/>
      </c>
      <c r="T71" s="102" t="str">
        <f t="shared" ref="T71" si="151">IF(S71="","",ROUND(S71/8,2))</f>
        <v/>
      </c>
      <c r="U71" s="48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104"/>
    </row>
    <row r="72" spans="2:107" ht="13.5" customHeight="1" x14ac:dyDescent="0.15">
      <c r="B72" s="106"/>
      <c r="C72" s="108"/>
      <c r="D72" s="110"/>
      <c r="E72" s="110"/>
      <c r="F72" s="112"/>
      <c r="G72" s="112"/>
      <c r="H72" s="114"/>
      <c r="I72" s="116"/>
      <c r="J72" s="116"/>
      <c r="K72" s="116"/>
      <c r="L72" s="116"/>
      <c r="M72" s="122"/>
      <c r="N72" s="122"/>
      <c r="O72" s="118"/>
      <c r="P72" s="120"/>
      <c r="Q72" s="101"/>
      <c r="R72" s="103"/>
      <c r="S72" s="101"/>
      <c r="T72" s="103"/>
      <c r="U72" s="50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104"/>
    </row>
    <row r="73" spans="2:107" ht="13.5" customHeight="1" x14ac:dyDescent="0.15">
      <c r="B73" s="105">
        <f t="shared" ref="B73" si="152">(ROW()-10)/2+0.5</f>
        <v>32</v>
      </c>
      <c r="C73" s="107"/>
      <c r="D73" s="109"/>
      <c r="E73" s="109"/>
      <c r="F73" s="111" t="s">
        <v>70</v>
      </c>
      <c r="G73" s="111"/>
      <c r="H73" s="113"/>
      <c r="I73" s="115"/>
      <c r="J73" s="115"/>
      <c r="K73" s="115">
        <v>42104</v>
      </c>
      <c r="L73" s="115">
        <v>42104</v>
      </c>
      <c r="M73" s="121"/>
      <c r="N73" s="121"/>
      <c r="O73" s="117"/>
      <c r="P73" s="119" t="str">
        <f ca="1">IF(B73="","",IF(AND(K73="",L73="",M73="",N73=""),"",IF(OR(K73="",L73=""),"?",IF(AND(K73&lt;&gt;"",L73&lt;&gt;"",M73&lt;&gt;"",N73&lt;&gt;"",O73=100),"○",IF(AND(K73&lt;=TODAY(),L73&gt;=TODAY(),M73=""),"▲",  IF(L73&lt;TODAY(),"★",IF(M73&lt;&gt;"","△",IF(AND(K73&lt;&gt;""),"◇",""))))))))</f>
        <v>★</v>
      </c>
      <c r="Q73" s="100" t="str">
        <f t="shared" ref="Q73" si="153">IF(COUNTA(U73:DB73)=0,"",SUMPRODUCT(--(ISNUMBER(U73:DB73)),U73:DB73)+ (COUNTA(U73:DB73)-COUNT(U73:DB73))*8)</f>
        <v/>
      </c>
      <c r="R73" s="102" t="str">
        <f t="shared" ref="R73" si="154">IF(Q73="","",ROUND(Q73/8,2))</f>
        <v/>
      </c>
      <c r="S73" s="100" t="str">
        <f t="shared" ref="S73" si="155">IF(COUNTA(U74:DB74)=0,"",SUMPRODUCT(--(ISNUMBER(U74:DB74)),U74:DB74)+ (COUNTA(U74:DB74)-COUNT(U74:DB74))*8)</f>
        <v/>
      </c>
      <c r="T73" s="102" t="str">
        <f t="shared" ref="T73" si="156">IF(S73="","",ROUND(S73/8,2))</f>
        <v/>
      </c>
      <c r="U73" s="48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104"/>
    </row>
    <row r="74" spans="2:107" ht="13.5" customHeight="1" x14ac:dyDescent="0.15">
      <c r="B74" s="106"/>
      <c r="C74" s="108"/>
      <c r="D74" s="110"/>
      <c r="E74" s="110"/>
      <c r="F74" s="112"/>
      <c r="G74" s="112"/>
      <c r="H74" s="114"/>
      <c r="I74" s="116"/>
      <c r="J74" s="116"/>
      <c r="K74" s="116"/>
      <c r="L74" s="116"/>
      <c r="M74" s="122"/>
      <c r="N74" s="122"/>
      <c r="O74" s="118"/>
      <c r="P74" s="120"/>
      <c r="Q74" s="101"/>
      <c r="R74" s="103"/>
      <c r="S74" s="101"/>
      <c r="T74" s="103"/>
      <c r="U74" s="50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104"/>
    </row>
    <row r="75" spans="2:107" ht="13.5" customHeight="1" x14ac:dyDescent="0.15">
      <c r="B75" s="105">
        <f t="shared" ref="B75:B77" si="157">(ROW()-10)/2+0.5</f>
        <v>33</v>
      </c>
      <c r="C75" s="107"/>
      <c r="D75" s="109"/>
      <c r="E75" s="109" t="s">
        <v>79</v>
      </c>
      <c r="F75" s="111" t="s">
        <v>42</v>
      </c>
      <c r="G75" s="111"/>
      <c r="H75" s="113" t="s">
        <v>78</v>
      </c>
      <c r="I75" s="115"/>
      <c r="J75" s="115"/>
      <c r="K75" s="115">
        <v>42101</v>
      </c>
      <c r="L75" s="115">
        <v>42101</v>
      </c>
      <c r="M75" s="115">
        <v>42100</v>
      </c>
      <c r="N75" s="115">
        <v>42100</v>
      </c>
      <c r="O75" s="117">
        <v>100</v>
      </c>
      <c r="P75" s="119" t="str">
        <f ca="1">IF(B75="","",IF(AND(K75="",L75="",M75="",N75=""),"",IF(OR(K75="",L75=""),"?",IF(AND(K75&lt;&gt;"",L75&lt;&gt;"",M75&lt;&gt;"",N75&lt;&gt;"",O75=100),"○",IF(AND(K75&lt;=TODAY(),L75&gt;=TODAY(),M75=""),"▲",  IF(L75&lt;TODAY(),"★",IF(M75&lt;&gt;"","△",IF(AND(K75&lt;&gt;""),"◇",""))))))))</f>
        <v>○</v>
      </c>
      <c r="Q75" s="100" t="str">
        <f t="shared" ref="Q75" si="158">IF(COUNTA(U75:DB75)=0,"",SUMPRODUCT(--(ISNUMBER(U75:DB75)),U75:DB75)+ (COUNTA(U75:DB75)-COUNT(U75:DB75))*8)</f>
        <v/>
      </c>
      <c r="R75" s="102" t="str">
        <f t="shared" ref="R75" si="159">IF(Q75="","",ROUND(Q75/8,2))</f>
        <v/>
      </c>
      <c r="S75" s="100" t="str">
        <f t="shared" ref="S75" si="160">IF(COUNTA(U76:DB76)=0,"",SUMPRODUCT(--(ISNUMBER(U76:DB76)),U76:DB76)+ (COUNTA(U76:DB76)-COUNT(U76:DB76))*8)</f>
        <v/>
      </c>
      <c r="T75" s="102" t="str">
        <f t="shared" ref="T75" si="161">IF(S75="","",ROUND(S75/8,2))</f>
        <v/>
      </c>
      <c r="U75" s="48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104"/>
    </row>
    <row r="76" spans="2:107" ht="13.5" customHeight="1" x14ac:dyDescent="0.15">
      <c r="B76" s="106"/>
      <c r="C76" s="108"/>
      <c r="D76" s="110"/>
      <c r="E76" s="110"/>
      <c r="F76" s="112"/>
      <c r="G76" s="112"/>
      <c r="H76" s="114"/>
      <c r="I76" s="116"/>
      <c r="J76" s="116"/>
      <c r="K76" s="116"/>
      <c r="L76" s="116"/>
      <c r="M76" s="116"/>
      <c r="N76" s="116"/>
      <c r="O76" s="118"/>
      <c r="P76" s="120"/>
      <c r="Q76" s="101"/>
      <c r="R76" s="103"/>
      <c r="S76" s="101"/>
      <c r="T76" s="103"/>
      <c r="U76" s="50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104"/>
    </row>
    <row r="77" spans="2:107" ht="13.5" customHeight="1" x14ac:dyDescent="0.15">
      <c r="B77" s="105">
        <f t="shared" si="157"/>
        <v>34</v>
      </c>
      <c r="C77" s="107"/>
      <c r="D77" s="109"/>
      <c r="E77" s="109"/>
      <c r="F77" s="111" t="s">
        <v>43</v>
      </c>
      <c r="G77" s="111"/>
      <c r="H77" s="113" t="s">
        <v>78</v>
      </c>
      <c r="I77" s="115"/>
      <c r="J77" s="115"/>
      <c r="K77" s="115">
        <v>42101</v>
      </c>
      <c r="L77" s="115">
        <v>42101</v>
      </c>
      <c r="M77" s="115">
        <v>42100</v>
      </c>
      <c r="N77" s="115">
        <v>42100</v>
      </c>
      <c r="O77" s="117">
        <v>100</v>
      </c>
      <c r="P77" s="119" t="str">
        <f ca="1">IF(B77="","",IF(AND(K77="",L77="",M77="",N77=""),"",IF(OR(K77="",L77=""),"?",IF(AND(K77&lt;&gt;"",L77&lt;&gt;"",M77&lt;&gt;"",N77&lt;&gt;"",O77=100),"○",IF(AND(K77&lt;=TODAY(),L77&gt;=TODAY(),M77=""),"▲",  IF(L77&lt;TODAY(),"★",IF(M77&lt;&gt;"","△",IF(AND(K77&lt;&gt;""),"◇",""))))))))</f>
        <v>○</v>
      </c>
      <c r="Q77" s="100" t="str">
        <f t="shared" ref="Q77" si="162">IF(COUNTA(U77:DB77)=0,"",SUMPRODUCT(--(ISNUMBER(U77:DB77)),U77:DB77)+ (COUNTA(U77:DB77)-COUNT(U77:DB77))*8)</f>
        <v/>
      </c>
      <c r="R77" s="102" t="str">
        <f t="shared" ref="R77" si="163">IF(Q77="","",ROUND(Q77/8,2))</f>
        <v/>
      </c>
      <c r="S77" s="100" t="str">
        <f t="shared" ref="S77" si="164">IF(COUNTA(U78:DB78)=0,"",SUMPRODUCT(--(ISNUMBER(U78:DB78)),U78:DB78)+ (COUNTA(U78:DB78)-COUNT(U78:DB78))*8)</f>
        <v/>
      </c>
      <c r="T77" s="102" t="str">
        <f t="shared" ref="T77" si="165">IF(S77="","",ROUND(S77/8,2))</f>
        <v/>
      </c>
      <c r="U77" s="48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104"/>
    </row>
    <row r="78" spans="2:107" ht="13.5" customHeight="1" x14ac:dyDescent="0.15">
      <c r="B78" s="106"/>
      <c r="C78" s="108"/>
      <c r="D78" s="110"/>
      <c r="E78" s="110"/>
      <c r="F78" s="112"/>
      <c r="G78" s="112"/>
      <c r="H78" s="114"/>
      <c r="I78" s="116"/>
      <c r="J78" s="116"/>
      <c r="K78" s="116"/>
      <c r="L78" s="116"/>
      <c r="M78" s="116"/>
      <c r="N78" s="116"/>
      <c r="O78" s="118"/>
      <c r="P78" s="120"/>
      <c r="Q78" s="101"/>
      <c r="R78" s="103"/>
      <c r="S78" s="101"/>
      <c r="T78" s="103"/>
      <c r="U78" s="50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104"/>
    </row>
    <row r="79" spans="2:107" ht="13.5" customHeight="1" x14ac:dyDescent="0.15">
      <c r="B79" s="105">
        <f t="shared" ref="B79" si="166">(ROW()-10)/2+0.5</f>
        <v>35</v>
      </c>
      <c r="C79" s="107"/>
      <c r="D79" s="109"/>
      <c r="E79" s="109"/>
      <c r="F79" s="111" t="s">
        <v>44</v>
      </c>
      <c r="G79" s="111"/>
      <c r="H79" s="113" t="s">
        <v>78</v>
      </c>
      <c r="I79" s="115"/>
      <c r="J79" s="115"/>
      <c r="K79" s="115">
        <v>42101</v>
      </c>
      <c r="L79" s="115">
        <v>42101</v>
      </c>
      <c r="M79" s="115">
        <v>42100</v>
      </c>
      <c r="N79" s="115">
        <v>42100</v>
      </c>
      <c r="O79" s="117">
        <v>100</v>
      </c>
      <c r="P79" s="119" t="str">
        <f ca="1">IF(B79="","",IF(AND(K79="",L79="",M79="",N79=""),"",IF(OR(K79="",L79=""),"?",IF(AND(K79&lt;&gt;"",L79&lt;&gt;"",M79&lt;&gt;"",N79&lt;&gt;"",O79=100),"○",IF(AND(K79&lt;=TODAY(),L79&gt;=TODAY(),M79=""),"▲",  IF(L79&lt;TODAY(),"★",IF(M79&lt;&gt;"","△",IF(AND(K79&lt;&gt;""),"◇",""))))))))</f>
        <v>○</v>
      </c>
      <c r="Q79" s="100" t="str">
        <f t="shared" ref="Q79" si="167">IF(COUNTA(U79:DB79)=0,"",SUMPRODUCT(--(ISNUMBER(U79:DB79)),U79:DB79)+ (COUNTA(U79:DB79)-COUNT(U79:DB79))*8)</f>
        <v/>
      </c>
      <c r="R79" s="102" t="str">
        <f t="shared" ref="R79" si="168">IF(Q79="","",ROUND(Q79/8,2))</f>
        <v/>
      </c>
      <c r="S79" s="100" t="str">
        <f t="shared" ref="S79" si="169">IF(COUNTA(U80:DB80)=0,"",SUMPRODUCT(--(ISNUMBER(U80:DB80)),U80:DB80)+ (COUNTA(U80:DB80)-COUNT(U80:DB80))*8)</f>
        <v/>
      </c>
      <c r="T79" s="102" t="str">
        <f t="shared" ref="T79" si="170">IF(S79="","",ROUND(S79/8,2))</f>
        <v/>
      </c>
      <c r="U79" s="48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104"/>
    </row>
    <row r="80" spans="2:107" ht="13.5" customHeight="1" x14ac:dyDescent="0.15">
      <c r="B80" s="106"/>
      <c r="C80" s="108"/>
      <c r="D80" s="110"/>
      <c r="E80" s="110"/>
      <c r="F80" s="112"/>
      <c r="G80" s="112"/>
      <c r="H80" s="114"/>
      <c r="I80" s="116"/>
      <c r="J80" s="116"/>
      <c r="K80" s="116"/>
      <c r="L80" s="116"/>
      <c r="M80" s="116"/>
      <c r="N80" s="116"/>
      <c r="O80" s="118"/>
      <c r="P80" s="120"/>
      <c r="Q80" s="101"/>
      <c r="R80" s="103"/>
      <c r="S80" s="101"/>
      <c r="T80" s="103"/>
      <c r="U80" s="50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104"/>
    </row>
    <row r="81" spans="2:107" ht="13.5" customHeight="1" x14ac:dyDescent="0.15">
      <c r="B81" s="105">
        <f t="shared" ref="B81" si="171">(ROW()-10)/2+0.5</f>
        <v>36</v>
      </c>
      <c r="C81" s="123"/>
      <c r="D81" s="125"/>
      <c r="E81" s="109"/>
      <c r="F81" s="111" t="s">
        <v>45</v>
      </c>
      <c r="G81" s="111"/>
      <c r="H81" s="113" t="s">
        <v>35</v>
      </c>
      <c r="I81" s="127"/>
      <c r="J81" s="127"/>
      <c r="K81" s="115">
        <v>42102</v>
      </c>
      <c r="L81" s="115">
        <v>42102</v>
      </c>
      <c r="M81" s="115">
        <v>42101</v>
      </c>
      <c r="N81" s="115">
        <v>42101</v>
      </c>
      <c r="O81" s="129">
        <v>100</v>
      </c>
      <c r="P81" s="119" t="str">
        <f ca="1">IF(B81="","",IF(AND(K81="",L81="",M81="",N81=""),"",IF(OR(K81="",L81=""),"?",IF(AND(K81&lt;&gt;"",L81&lt;&gt;"",M81&lt;&gt;"",N81&lt;&gt;"",O81=100),"○",IF(AND(K81&lt;=TODAY(),L81&gt;=TODAY(),M81=""),"▲",  IF(L81&lt;TODAY(),"★",IF(M81&lt;&gt;"","△",IF(AND(K81&lt;&gt;""),"◇",""))))))))</f>
        <v>○</v>
      </c>
      <c r="Q81" s="100" t="str">
        <f t="shared" ref="Q81" si="172">IF(COUNTA(U81:DB81)=0,"",SUMPRODUCT(--(ISNUMBER(U81:DB81)),U81:DB81)+ (COUNTA(U81:DB81)-COUNT(U81:DB81))*8)</f>
        <v/>
      </c>
      <c r="R81" s="102" t="str">
        <f t="shared" ref="R81" si="173">IF(Q81="","",ROUND(Q81/8,2))</f>
        <v/>
      </c>
      <c r="S81" s="100" t="str">
        <f t="shared" ref="S81" si="174">IF(COUNTA(U82:DB82)=0,"",SUMPRODUCT(--(ISNUMBER(U82:DB82)),U82:DB82)+ (COUNTA(U82:DB82)-COUNT(U82:DB82))*8)</f>
        <v/>
      </c>
      <c r="T81" s="102" t="str">
        <f t="shared" ref="T81" si="175">IF(S81="","",ROUND(S81/8,2))</f>
        <v/>
      </c>
      <c r="U81" s="48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104"/>
    </row>
    <row r="82" spans="2:107" ht="13.5" customHeight="1" x14ac:dyDescent="0.15">
      <c r="B82" s="106"/>
      <c r="C82" s="124"/>
      <c r="D82" s="126"/>
      <c r="E82" s="110"/>
      <c r="F82" s="112"/>
      <c r="G82" s="112"/>
      <c r="H82" s="114"/>
      <c r="I82" s="128"/>
      <c r="J82" s="128"/>
      <c r="K82" s="116"/>
      <c r="L82" s="116"/>
      <c r="M82" s="116"/>
      <c r="N82" s="116"/>
      <c r="O82" s="130"/>
      <c r="P82" s="120"/>
      <c r="Q82" s="101"/>
      <c r="R82" s="103"/>
      <c r="S82" s="101"/>
      <c r="T82" s="103"/>
      <c r="U82" s="50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104"/>
    </row>
    <row r="83" spans="2:107" ht="13.5" customHeight="1" x14ac:dyDescent="0.15">
      <c r="B83" s="105">
        <f t="shared" ref="B83" si="176">(ROW()-10)/2+0.5</f>
        <v>37</v>
      </c>
      <c r="C83" s="107"/>
      <c r="D83" s="109"/>
      <c r="E83" s="109"/>
      <c r="F83" s="111" t="s">
        <v>46</v>
      </c>
      <c r="G83" s="111"/>
      <c r="H83" s="113" t="s">
        <v>78</v>
      </c>
      <c r="I83" s="115"/>
      <c r="J83" s="115"/>
      <c r="K83" s="115">
        <v>42102</v>
      </c>
      <c r="L83" s="115">
        <v>42102</v>
      </c>
      <c r="M83" s="121">
        <v>42102</v>
      </c>
      <c r="N83" s="121">
        <v>42102</v>
      </c>
      <c r="O83" s="117">
        <v>100</v>
      </c>
      <c r="P83" s="119" t="str">
        <f ca="1">IF(B83="","",IF(AND(K83="",L83="",M83="",N83=""),"",IF(OR(K83="",L83=""),"?",IF(AND(K83&lt;&gt;"",L83&lt;&gt;"",M83&lt;&gt;"",N83&lt;&gt;"",O83=100),"○",IF(AND(K83&lt;=TODAY(),L83&gt;=TODAY(),M83=""),"▲",  IF(L83&lt;TODAY(),"★",IF(M83&lt;&gt;"","△",IF(AND(K83&lt;&gt;""),"◇",""))))))))</f>
        <v>○</v>
      </c>
      <c r="Q83" s="100" t="str">
        <f t="shared" ref="Q83" si="177">IF(COUNTA(U83:DB83)=0,"",SUMPRODUCT(--(ISNUMBER(U83:DB83)),U83:DB83)+ (COUNTA(U83:DB83)-COUNT(U83:DB83))*8)</f>
        <v/>
      </c>
      <c r="R83" s="102" t="str">
        <f t="shared" ref="R83" si="178">IF(Q83="","",ROUND(Q83/8,2))</f>
        <v/>
      </c>
      <c r="S83" s="100" t="str">
        <f t="shared" ref="S83" si="179">IF(COUNTA(U84:DB84)=0,"",SUMPRODUCT(--(ISNUMBER(U84:DB84)),U84:DB84)+ (COUNTA(U84:DB84)-COUNT(U84:DB84))*8)</f>
        <v/>
      </c>
      <c r="T83" s="102" t="str">
        <f t="shared" ref="T83" si="180">IF(S83="","",ROUND(S83/8,2))</f>
        <v/>
      </c>
      <c r="U83" s="48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104"/>
    </row>
    <row r="84" spans="2:107" ht="13.5" customHeight="1" x14ac:dyDescent="0.15">
      <c r="B84" s="106"/>
      <c r="C84" s="108"/>
      <c r="D84" s="110"/>
      <c r="E84" s="110"/>
      <c r="F84" s="112"/>
      <c r="G84" s="112"/>
      <c r="H84" s="114"/>
      <c r="I84" s="116"/>
      <c r="J84" s="116"/>
      <c r="K84" s="116"/>
      <c r="L84" s="116"/>
      <c r="M84" s="122"/>
      <c r="N84" s="122"/>
      <c r="O84" s="118"/>
      <c r="P84" s="120"/>
      <c r="Q84" s="101"/>
      <c r="R84" s="103"/>
      <c r="S84" s="101"/>
      <c r="T84" s="103"/>
      <c r="U84" s="50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1"/>
      <c r="CG84" s="51"/>
      <c r="CH84" s="51"/>
      <c r="CI84" s="51"/>
      <c r="CJ84" s="51"/>
      <c r="CK84" s="51"/>
      <c r="CL84" s="51"/>
      <c r="CM84" s="51"/>
      <c r="CN84" s="51"/>
      <c r="CO84" s="51"/>
      <c r="CP84" s="51"/>
      <c r="CQ84" s="51"/>
      <c r="CR84" s="51"/>
      <c r="CS84" s="51"/>
      <c r="CT84" s="51"/>
      <c r="CU84" s="51"/>
      <c r="CV84" s="51"/>
      <c r="CW84" s="51"/>
      <c r="CX84" s="51"/>
      <c r="CY84" s="51"/>
      <c r="CZ84" s="51"/>
      <c r="DA84" s="51"/>
      <c r="DB84" s="51"/>
      <c r="DC84" s="104"/>
    </row>
    <row r="85" spans="2:107" ht="13.5" customHeight="1" x14ac:dyDescent="0.15">
      <c r="B85" s="105">
        <f t="shared" ref="B85" si="181">(ROW()-10)/2+0.5</f>
        <v>38</v>
      </c>
      <c r="C85" s="107"/>
      <c r="D85" s="109"/>
      <c r="E85" s="109"/>
      <c r="F85" s="111" t="s">
        <v>70</v>
      </c>
      <c r="G85" s="111"/>
      <c r="H85" s="113"/>
      <c r="I85" s="115"/>
      <c r="J85" s="115"/>
      <c r="K85" s="115">
        <v>42104</v>
      </c>
      <c r="L85" s="115">
        <v>42104</v>
      </c>
      <c r="M85" s="121"/>
      <c r="N85" s="121"/>
      <c r="O85" s="117"/>
      <c r="P85" s="119" t="str">
        <f ca="1">IF(B85="","",IF(AND(K85="",L85="",M85="",N85=""),"",IF(OR(K85="",L85=""),"?",IF(AND(K85&lt;&gt;"",L85&lt;&gt;"",M85&lt;&gt;"",N85&lt;&gt;"",O85=100),"○",IF(AND(K85&lt;=TODAY(),L85&gt;=TODAY(),M85=""),"▲",  IF(L85&lt;TODAY(),"★",IF(M85&lt;&gt;"","△",IF(AND(K85&lt;&gt;""),"◇",""))))))))</f>
        <v>★</v>
      </c>
      <c r="Q85" s="100" t="str">
        <f t="shared" ref="Q85" si="182">IF(COUNTA(U85:DB85)=0,"",SUMPRODUCT(--(ISNUMBER(U85:DB85)),U85:DB85)+ (COUNTA(U85:DB85)-COUNT(U85:DB85))*8)</f>
        <v/>
      </c>
      <c r="R85" s="102" t="str">
        <f t="shared" ref="R85" si="183">IF(Q85="","",ROUND(Q85/8,2))</f>
        <v/>
      </c>
      <c r="S85" s="100" t="str">
        <f t="shared" ref="S85" si="184">IF(COUNTA(U86:DB86)=0,"",SUMPRODUCT(--(ISNUMBER(U86:DB86)),U86:DB86)+ (COUNTA(U86:DB86)-COUNT(U86:DB86))*8)</f>
        <v/>
      </c>
      <c r="T85" s="102" t="str">
        <f t="shared" ref="T85" si="185">IF(S85="","",ROUND(S85/8,2))</f>
        <v/>
      </c>
      <c r="U85" s="48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104"/>
    </row>
    <row r="86" spans="2:107" ht="13.5" customHeight="1" x14ac:dyDescent="0.15">
      <c r="B86" s="106"/>
      <c r="C86" s="108"/>
      <c r="D86" s="110"/>
      <c r="E86" s="110"/>
      <c r="F86" s="112"/>
      <c r="G86" s="112"/>
      <c r="H86" s="114"/>
      <c r="I86" s="116"/>
      <c r="J86" s="116"/>
      <c r="K86" s="116"/>
      <c r="L86" s="116"/>
      <c r="M86" s="122"/>
      <c r="N86" s="122"/>
      <c r="O86" s="118"/>
      <c r="P86" s="120"/>
      <c r="Q86" s="101"/>
      <c r="R86" s="103"/>
      <c r="S86" s="101"/>
      <c r="T86" s="103"/>
      <c r="U86" s="50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  <c r="CE86" s="51"/>
      <c r="CF86" s="51"/>
      <c r="CG86" s="51"/>
      <c r="CH86" s="51"/>
      <c r="CI86" s="51"/>
      <c r="CJ86" s="51"/>
      <c r="CK86" s="51"/>
      <c r="CL86" s="51"/>
      <c r="CM86" s="51"/>
      <c r="CN86" s="51"/>
      <c r="CO86" s="51"/>
      <c r="CP86" s="51"/>
      <c r="CQ86" s="51"/>
      <c r="CR86" s="51"/>
      <c r="CS86" s="51"/>
      <c r="CT86" s="51"/>
      <c r="CU86" s="51"/>
      <c r="CV86" s="51"/>
      <c r="CW86" s="51"/>
      <c r="CX86" s="51"/>
      <c r="CY86" s="51"/>
      <c r="CZ86" s="51"/>
      <c r="DA86" s="51"/>
      <c r="DB86" s="51"/>
      <c r="DC86" s="104"/>
    </row>
    <row r="87" spans="2:107" ht="13.5" customHeight="1" x14ac:dyDescent="0.15">
      <c r="B87" s="105">
        <f t="shared" ref="B87:B89" si="186">(ROW()-10)/2+0.5</f>
        <v>39</v>
      </c>
      <c r="C87" s="107"/>
      <c r="D87" s="109"/>
      <c r="E87" s="109" t="s">
        <v>80</v>
      </c>
      <c r="F87" s="111" t="s">
        <v>42</v>
      </c>
      <c r="G87" s="111"/>
      <c r="H87" s="113" t="s">
        <v>78</v>
      </c>
      <c r="I87" s="115"/>
      <c r="J87" s="115"/>
      <c r="K87" s="115">
        <v>42101</v>
      </c>
      <c r="L87" s="115">
        <v>42101</v>
      </c>
      <c r="M87" s="115">
        <v>42100</v>
      </c>
      <c r="N87" s="115">
        <v>42100</v>
      </c>
      <c r="O87" s="117">
        <v>100</v>
      </c>
      <c r="P87" s="119" t="str">
        <f ca="1">IF(B87="","",IF(AND(K87="",L87="",M87="",N87=""),"",IF(OR(K87="",L87=""),"?",IF(AND(K87&lt;&gt;"",L87&lt;&gt;"",M87&lt;&gt;"",N87&lt;&gt;"",O87=100),"○",IF(AND(K87&lt;=TODAY(),L87&gt;=TODAY(),M87=""),"▲",  IF(L87&lt;TODAY(),"★",IF(M87&lt;&gt;"","△",IF(AND(K87&lt;&gt;""),"◇",""))))))))</f>
        <v>○</v>
      </c>
      <c r="Q87" s="100" t="str">
        <f t="shared" ref="Q87" si="187">IF(COUNTA(U87:DB87)=0,"",SUMPRODUCT(--(ISNUMBER(U87:DB87)),U87:DB87)+ (COUNTA(U87:DB87)-COUNT(U87:DB87))*8)</f>
        <v/>
      </c>
      <c r="R87" s="102" t="str">
        <f t="shared" ref="R87" si="188">IF(Q87="","",ROUND(Q87/8,2))</f>
        <v/>
      </c>
      <c r="S87" s="100" t="str">
        <f t="shared" ref="S87" si="189">IF(COUNTA(U88:DB88)=0,"",SUMPRODUCT(--(ISNUMBER(U88:DB88)),U88:DB88)+ (COUNTA(U88:DB88)-COUNT(U88:DB88))*8)</f>
        <v/>
      </c>
      <c r="T87" s="102" t="str">
        <f t="shared" ref="T87" si="190">IF(S87="","",ROUND(S87/8,2))</f>
        <v/>
      </c>
      <c r="U87" s="48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104"/>
    </row>
    <row r="88" spans="2:107" ht="13.5" customHeight="1" x14ac:dyDescent="0.15">
      <c r="B88" s="106"/>
      <c r="C88" s="108"/>
      <c r="D88" s="110"/>
      <c r="E88" s="110"/>
      <c r="F88" s="112"/>
      <c r="G88" s="112"/>
      <c r="H88" s="114"/>
      <c r="I88" s="116"/>
      <c r="J88" s="116"/>
      <c r="K88" s="116"/>
      <c r="L88" s="116"/>
      <c r="M88" s="116"/>
      <c r="N88" s="116"/>
      <c r="O88" s="118"/>
      <c r="P88" s="120"/>
      <c r="Q88" s="101"/>
      <c r="R88" s="103"/>
      <c r="S88" s="101"/>
      <c r="T88" s="103"/>
      <c r="U88" s="50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104"/>
    </row>
    <row r="89" spans="2:107" ht="13.5" customHeight="1" x14ac:dyDescent="0.15">
      <c r="B89" s="105">
        <f t="shared" si="186"/>
        <v>40</v>
      </c>
      <c r="C89" s="107"/>
      <c r="D89" s="109"/>
      <c r="E89" s="109"/>
      <c r="F89" s="111" t="s">
        <v>43</v>
      </c>
      <c r="G89" s="111"/>
      <c r="H89" s="113" t="s">
        <v>78</v>
      </c>
      <c r="I89" s="115"/>
      <c r="J89" s="115"/>
      <c r="K89" s="115">
        <v>42101</v>
      </c>
      <c r="L89" s="115">
        <v>42101</v>
      </c>
      <c r="M89" s="115">
        <v>42100</v>
      </c>
      <c r="N89" s="115">
        <v>42100</v>
      </c>
      <c r="O89" s="117">
        <v>100</v>
      </c>
      <c r="P89" s="119" t="str">
        <f ca="1">IF(B89="","",IF(AND(K89="",L89="",M89="",N89=""),"",IF(OR(K89="",L89=""),"?",IF(AND(K89&lt;&gt;"",L89&lt;&gt;"",M89&lt;&gt;"",N89&lt;&gt;"",O89=100),"○",IF(AND(K89&lt;=TODAY(),L89&gt;=TODAY(),M89=""),"▲",  IF(L89&lt;TODAY(),"★",IF(M89&lt;&gt;"","△",IF(AND(K89&lt;&gt;""),"◇",""))))))))</f>
        <v>○</v>
      </c>
      <c r="Q89" s="100" t="str">
        <f t="shared" ref="Q89" si="191">IF(COUNTA(U89:DB89)=0,"",SUMPRODUCT(--(ISNUMBER(U89:DB89)),U89:DB89)+ (COUNTA(U89:DB89)-COUNT(U89:DB89))*8)</f>
        <v/>
      </c>
      <c r="R89" s="102" t="str">
        <f t="shared" ref="R89" si="192">IF(Q89="","",ROUND(Q89/8,2))</f>
        <v/>
      </c>
      <c r="S89" s="100" t="str">
        <f t="shared" ref="S89" si="193">IF(COUNTA(U90:DB90)=0,"",SUMPRODUCT(--(ISNUMBER(U90:DB90)),U90:DB90)+ (COUNTA(U90:DB90)-COUNT(U90:DB90))*8)</f>
        <v/>
      </c>
      <c r="T89" s="102" t="str">
        <f t="shared" ref="T89" si="194">IF(S89="","",ROUND(S89/8,2))</f>
        <v/>
      </c>
      <c r="U89" s="48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104"/>
    </row>
    <row r="90" spans="2:107" ht="13.5" customHeight="1" x14ac:dyDescent="0.15">
      <c r="B90" s="106"/>
      <c r="C90" s="108"/>
      <c r="D90" s="110"/>
      <c r="E90" s="110"/>
      <c r="F90" s="112"/>
      <c r="G90" s="112"/>
      <c r="H90" s="114"/>
      <c r="I90" s="116"/>
      <c r="J90" s="116"/>
      <c r="K90" s="116"/>
      <c r="L90" s="116"/>
      <c r="M90" s="116"/>
      <c r="N90" s="116"/>
      <c r="O90" s="118"/>
      <c r="P90" s="120"/>
      <c r="Q90" s="101"/>
      <c r="R90" s="103"/>
      <c r="S90" s="101"/>
      <c r="T90" s="103"/>
      <c r="U90" s="50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104"/>
    </row>
    <row r="91" spans="2:107" ht="13.5" customHeight="1" x14ac:dyDescent="0.15">
      <c r="B91" s="105">
        <f t="shared" ref="B91" si="195">(ROW()-10)/2+0.5</f>
        <v>41</v>
      </c>
      <c r="C91" s="107"/>
      <c r="D91" s="109"/>
      <c r="E91" s="109"/>
      <c r="F91" s="111" t="s">
        <v>44</v>
      </c>
      <c r="G91" s="111"/>
      <c r="H91" s="113" t="s">
        <v>78</v>
      </c>
      <c r="I91" s="115"/>
      <c r="J91" s="115"/>
      <c r="K91" s="115">
        <v>42101</v>
      </c>
      <c r="L91" s="115">
        <v>42101</v>
      </c>
      <c r="M91" s="115">
        <v>42100</v>
      </c>
      <c r="N91" s="115">
        <v>42100</v>
      </c>
      <c r="O91" s="117">
        <v>100</v>
      </c>
      <c r="P91" s="119" t="str">
        <f ca="1">IF(B91="","",IF(AND(K91="",L91="",M91="",N91=""),"",IF(OR(K91="",L91=""),"?",IF(AND(K91&lt;&gt;"",L91&lt;&gt;"",M91&lt;&gt;"",N91&lt;&gt;"",O91=100),"○",IF(AND(K91&lt;=TODAY(),L91&gt;=TODAY(),M91=""),"▲",  IF(L91&lt;TODAY(),"★",IF(M91&lt;&gt;"","△",IF(AND(K91&lt;&gt;""),"◇",""))))))))</f>
        <v>○</v>
      </c>
      <c r="Q91" s="100" t="str">
        <f t="shared" ref="Q91" si="196">IF(COUNTA(U91:DB91)=0,"",SUMPRODUCT(--(ISNUMBER(U91:DB91)),U91:DB91)+ (COUNTA(U91:DB91)-COUNT(U91:DB91))*8)</f>
        <v/>
      </c>
      <c r="R91" s="102" t="str">
        <f t="shared" ref="R91" si="197">IF(Q91="","",ROUND(Q91/8,2))</f>
        <v/>
      </c>
      <c r="S91" s="100" t="str">
        <f t="shared" ref="S91" si="198">IF(COUNTA(U92:DB92)=0,"",SUMPRODUCT(--(ISNUMBER(U92:DB92)),U92:DB92)+ (COUNTA(U92:DB92)-COUNT(U92:DB92))*8)</f>
        <v/>
      </c>
      <c r="T91" s="102" t="str">
        <f t="shared" ref="T91" si="199">IF(S91="","",ROUND(S91/8,2))</f>
        <v/>
      </c>
      <c r="U91" s="48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104"/>
    </row>
    <row r="92" spans="2:107" ht="13.5" customHeight="1" x14ac:dyDescent="0.15">
      <c r="B92" s="106"/>
      <c r="C92" s="108"/>
      <c r="D92" s="110"/>
      <c r="E92" s="110"/>
      <c r="F92" s="112"/>
      <c r="G92" s="112"/>
      <c r="H92" s="114"/>
      <c r="I92" s="116"/>
      <c r="J92" s="116"/>
      <c r="K92" s="116"/>
      <c r="L92" s="116"/>
      <c r="M92" s="116"/>
      <c r="N92" s="116"/>
      <c r="O92" s="118"/>
      <c r="P92" s="120"/>
      <c r="Q92" s="101"/>
      <c r="R92" s="103"/>
      <c r="S92" s="101"/>
      <c r="T92" s="103"/>
      <c r="U92" s="50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104"/>
    </row>
    <row r="93" spans="2:107" ht="13.5" customHeight="1" x14ac:dyDescent="0.15">
      <c r="B93" s="105">
        <f t="shared" ref="B93" si="200">(ROW()-10)/2+0.5</f>
        <v>42</v>
      </c>
      <c r="C93" s="123"/>
      <c r="D93" s="125"/>
      <c r="E93" s="109"/>
      <c r="F93" s="111" t="s">
        <v>45</v>
      </c>
      <c r="G93" s="111"/>
      <c r="H93" s="113" t="s">
        <v>35</v>
      </c>
      <c r="I93" s="127"/>
      <c r="J93" s="127"/>
      <c r="K93" s="115">
        <v>42102</v>
      </c>
      <c r="L93" s="115">
        <v>42102</v>
      </c>
      <c r="M93" s="115">
        <v>42102</v>
      </c>
      <c r="N93" s="115">
        <v>42102</v>
      </c>
      <c r="O93" s="129">
        <v>100</v>
      </c>
      <c r="P93" s="119" t="str">
        <f ca="1">IF(B93="","",IF(AND(K93="",L93="",M93="",N93=""),"",IF(OR(K93="",L93=""),"?",IF(AND(K93&lt;&gt;"",L93&lt;&gt;"",M93&lt;&gt;"",N93&lt;&gt;"",O93=100),"○",IF(AND(K93&lt;=TODAY(),L93&gt;=TODAY(),M93=""),"▲",  IF(L93&lt;TODAY(),"★",IF(M93&lt;&gt;"","△",IF(AND(K93&lt;&gt;""),"◇",""))))))))</f>
        <v>○</v>
      </c>
      <c r="Q93" s="100" t="str">
        <f t="shared" ref="Q93" si="201">IF(COUNTA(U93:DB93)=0,"",SUMPRODUCT(--(ISNUMBER(U93:DB93)),U93:DB93)+ (COUNTA(U93:DB93)-COUNT(U93:DB93))*8)</f>
        <v/>
      </c>
      <c r="R93" s="102" t="str">
        <f t="shared" ref="R93" si="202">IF(Q93="","",ROUND(Q93/8,2))</f>
        <v/>
      </c>
      <c r="S93" s="100" t="str">
        <f t="shared" ref="S93" si="203">IF(COUNTA(U94:DB94)=0,"",SUMPRODUCT(--(ISNUMBER(U94:DB94)),U94:DB94)+ (COUNTA(U94:DB94)-COUNT(U94:DB94))*8)</f>
        <v/>
      </c>
      <c r="T93" s="102" t="str">
        <f t="shared" ref="T93" si="204">IF(S93="","",ROUND(S93/8,2))</f>
        <v/>
      </c>
      <c r="U93" s="48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104"/>
    </row>
    <row r="94" spans="2:107" ht="13.5" customHeight="1" x14ac:dyDescent="0.15">
      <c r="B94" s="106"/>
      <c r="C94" s="124"/>
      <c r="D94" s="126"/>
      <c r="E94" s="110"/>
      <c r="F94" s="112"/>
      <c r="G94" s="112"/>
      <c r="H94" s="114"/>
      <c r="I94" s="128"/>
      <c r="J94" s="128"/>
      <c r="K94" s="116"/>
      <c r="L94" s="116"/>
      <c r="M94" s="116"/>
      <c r="N94" s="116"/>
      <c r="O94" s="130"/>
      <c r="P94" s="120"/>
      <c r="Q94" s="101"/>
      <c r="R94" s="103"/>
      <c r="S94" s="101"/>
      <c r="T94" s="103"/>
      <c r="U94" s="50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104"/>
    </row>
    <row r="95" spans="2:107" ht="13.5" customHeight="1" x14ac:dyDescent="0.15">
      <c r="B95" s="105">
        <f t="shared" ref="B95" si="205">(ROW()-10)/2+0.5</f>
        <v>43</v>
      </c>
      <c r="C95" s="107"/>
      <c r="D95" s="109"/>
      <c r="E95" s="109"/>
      <c r="F95" s="111" t="s">
        <v>46</v>
      </c>
      <c r="G95" s="111"/>
      <c r="H95" s="113" t="s">
        <v>78</v>
      </c>
      <c r="I95" s="115"/>
      <c r="J95" s="115"/>
      <c r="K95" s="115">
        <v>42102</v>
      </c>
      <c r="L95" s="115">
        <v>42102</v>
      </c>
      <c r="M95" s="121">
        <v>42102</v>
      </c>
      <c r="N95" s="121">
        <v>42102</v>
      </c>
      <c r="O95" s="117">
        <v>100</v>
      </c>
      <c r="P95" s="119" t="str">
        <f ca="1">IF(B95="","",IF(AND(K95="",L95="",M95="",N95=""),"",IF(OR(K95="",L95=""),"?",IF(AND(K95&lt;&gt;"",L95&lt;&gt;"",M95&lt;&gt;"",N95&lt;&gt;"",O95=100),"○",IF(AND(K95&lt;=TODAY(),L95&gt;=TODAY(),M95=""),"▲",  IF(L95&lt;TODAY(),"★",IF(M95&lt;&gt;"","△",IF(AND(K95&lt;&gt;""),"◇",""))))))))</f>
        <v>○</v>
      </c>
      <c r="Q95" s="100" t="str">
        <f t="shared" ref="Q95" si="206">IF(COUNTA(U95:DB95)=0,"",SUMPRODUCT(--(ISNUMBER(U95:DB95)),U95:DB95)+ (COUNTA(U95:DB95)-COUNT(U95:DB95))*8)</f>
        <v/>
      </c>
      <c r="R95" s="102" t="str">
        <f t="shared" ref="R95" si="207">IF(Q95="","",ROUND(Q95/8,2))</f>
        <v/>
      </c>
      <c r="S95" s="100" t="str">
        <f t="shared" ref="S95" si="208">IF(COUNTA(U96:DB96)=0,"",SUMPRODUCT(--(ISNUMBER(U96:DB96)),U96:DB96)+ (COUNTA(U96:DB96)-COUNT(U96:DB96))*8)</f>
        <v/>
      </c>
      <c r="T95" s="102" t="str">
        <f t="shared" ref="T95" si="209">IF(S95="","",ROUND(S95/8,2))</f>
        <v/>
      </c>
      <c r="U95" s="48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104"/>
    </row>
    <row r="96" spans="2:107" ht="13.5" customHeight="1" x14ac:dyDescent="0.15">
      <c r="B96" s="106"/>
      <c r="C96" s="108"/>
      <c r="D96" s="110"/>
      <c r="E96" s="110"/>
      <c r="F96" s="112"/>
      <c r="G96" s="112"/>
      <c r="H96" s="114"/>
      <c r="I96" s="116"/>
      <c r="J96" s="116"/>
      <c r="K96" s="116"/>
      <c r="L96" s="116"/>
      <c r="M96" s="122"/>
      <c r="N96" s="122"/>
      <c r="O96" s="118"/>
      <c r="P96" s="120"/>
      <c r="Q96" s="101"/>
      <c r="R96" s="103"/>
      <c r="S96" s="101"/>
      <c r="T96" s="103"/>
      <c r="U96" s="50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104"/>
    </row>
    <row r="97" spans="2:107" ht="13.5" customHeight="1" x14ac:dyDescent="0.15">
      <c r="B97" s="105">
        <f t="shared" ref="B97" si="210">(ROW()-10)/2+0.5</f>
        <v>44</v>
      </c>
      <c r="C97" s="107"/>
      <c r="D97" s="109"/>
      <c r="E97" s="109"/>
      <c r="F97" s="111" t="s">
        <v>70</v>
      </c>
      <c r="G97" s="111"/>
      <c r="H97" s="113"/>
      <c r="I97" s="115"/>
      <c r="J97" s="115"/>
      <c r="K97" s="115">
        <v>42104</v>
      </c>
      <c r="L97" s="115">
        <v>42104</v>
      </c>
      <c r="M97" s="121"/>
      <c r="N97" s="121"/>
      <c r="O97" s="117"/>
      <c r="P97" s="119" t="str">
        <f ca="1">IF(B97="","",IF(AND(K97="",L97="",M97="",N97=""),"",IF(OR(K97="",L97=""),"?",IF(AND(K97&lt;&gt;"",L97&lt;&gt;"",M97&lt;&gt;"",N97&lt;&gt;"",O97=100),"○",IF(AND(K97&lt;=TODAY(),L97&gt;=TODAY(),M97=""),"▲",  IF(L97&lt;TODAY(),"★",IF(M97&lt;&gt;"","△",IF(AND(K97&lt;&gt;""),"◇",""))))))))</f>
        <v>★</v>
      </c>
      <c r="Q97" s="100" t="str">
        <f t="shared" ref="Q97" si="211">IF(COUNTA(U97:DB97)=0,"",SUMPRODUCT(--(ISNUMBER(U97:DB97)),U97:DB97)+ (COUNTA(U97:DB97)-COUNT(U97:DB97))*8)</f>
        <v/>
      </c>
      <c r="R97" s="102" t="str">
        <f t="shared" ref="R97" si="212">IF(Q97="","",ROUND(Q97/8,2))</f>
        <v/>
      </c>
      <c r="S97" s="100" t="str">
        <f t="shared" ref="S97" si="213">IF(COUNTA(U98:DB98)=0,"",SUMPRODUCT(--(ISNUMBER(U98:DB98)),U98:DB98)+ (COUNTA(U98:DB98)-COUNT(U98:DB98))*8)</f>
        <v/>
      </c>
      <c r="T97" s="102" t="str">
        <f t="shared" ref="T97" si="214">IF(S97="","",ROUND(S97/8,2))</f>
        <v/>
      </c>
      <c r="U97" s="48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104"/>
    </row>
    <row r="98" spans="2:107" ht="13.5" customHeight="1" x14ac:dyDescent="0.15">
      <c r="B98" s="106"/>
      <c r="C98" s="108"/>
      <c r="D98" s="110"/>
      <c r="E98" s="110"/>
      <c r="F98" s="112"/>
      <c r="G98" s="112"/>
      <c r="H98" s="114"/>
      <c r="I98" s="116"/>
      <c r="J98" s="116"/>
      <c r="K98" s="116"/>
      <c r="L98" s="116"/>
      <c r="M98" s="122"/>
      <c r="N98" s="122"/>
      <c r="O98" s="118"/>
      <c r="P98" s="120"/>
      <c r="Q98" s="101"/>
      <c r="R98" s="103"/>
      <c r="S98" s="101"/>
      <c r="T98" s="103"/>
      <c r="U98" s="50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L98" s="51"/>
      <c r="CM98" s="51"/>
      <c r="CN98" s="51"/>
      <c r="CO98" s="51"/>
      <c r="CP98" s="51"/>
      <c r="CQ98" s="51"/>
      <c r="CR98" s="51"/>
      <c r="CS98" s="51"/>
      <c r="CT98" s="51"/>
      <c r="CU98" s="51"/>
      <c r="CV98" s="51"/>
      <c r="CW98" s="51"/>
      <c r="CX98" s="51"/>
      <c r="CY98" s="51"/>
      <c r="CZ98" s="51"/>
      <c r="DA98" s="51"/>
      <c r="DB98" s="51"/>
      <c r="DC98" s="104"/>
    </row>
    <row r="99" spans="2:107" ht="13.5" customHeight="1" x14ac:dyDescent="0.15">
      <c r="B99" s="105">
        <f t="shared" ref="B99:B101" si="215">(ROW()-10)/2+0.5</f>
        <v>45</v>
      </c>
      <c r="C99" s="107"/>
      <c r="D99" s="109"/>
      <c r="E99" s="109" t="s">
        <v>81</v>
      </c>
      <c r="F99" s="111" t="s">
        <v>42</v>
      </c>
      <c r="G99" s="111"/>
      <c r="H99" s="113" t="s">
        <v>78</v>
      </c>
      <c r="I99" s="115"/>
      <c r="J99" s="115"/>
      <c r="K99" s="115">
        <v>42101</v>
      </c>
      <c r="L99" s="115">
        <v>42101</v>
      </c>
      <c r="M99" s="115">
        <v>42100</v>
      </c>
      <c r="N99" s="115">
        <v>42100</v>
      </c>
      <c r="O99" s="117">
        <v>100</v>
      </c>
      <c r="P99" s="119" t="str">
        <f ca="1">IF(B99="","",IF(AND(K99="",L99="",M99="",N99=""),"",IF(OR(K99="",L99=""),"?",IF(AND(K99&lt;&gt;"",L99&lt;&gt;"",M99&lt;&gt;"",N99&lt;&gt;"",O99=100),"○",IF(AND(K99&lt;=TODAY(),L99&gt;=TODAY(),M99=""),"▲",  IF(L99&lt;TODAY(),"★",IF(M99&lt;&gt;"","△",IF(AND(K99&lt;&gt;""),"◇",""))))))))</f>
        <v>○</v>
      </c>
      <c r="Q99" s="100" t="str">
        <f t="shared" ref="Q99" si="216">IF(COUNTA(U99:DB99)=0,"",SUMPRODUCT(--(ISNUMBER(U99:DB99)),U99:DB99)+ (COUNTA(U99:DB99)-COUNT(U99:DB99))*8)</f>
        <v/>
      </c>
      <c r="R99" s="102" t="str">
        <f t="shared" ref="R99" si="217">IF(Q99="","",ROUND(Q99/8,2))</f>
        <v/>
      </c>
      <c r="S99" s="100" t="str">
        <f t="shared" ref="S99" si="218">IF(COUNTA(U100:DB100)=0,"",SUMPRODUCT(--(ISNUMBER(U100:DB100)),U100:DB100)+ (COUNTA(U100:DB100)-COUNT(U100:DB100))*8)</f>
        <v/>
      </c>
      <c r="T99" s="102" t="str">
        <f t="shared" ref="T99" si="219">IF(S99="","",ROUND(S99/8,2))</f>
        <v/>
      </c>
      <c r="U99" s="48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104"/>
    </row>
    <row r="100" spans="2:107" ht="13.5" customHeight="1" x14ac:dyDescent="0.15">
      <c r="B100" s="106"/>
      <c r="C100" s="108"/>
      <c r="D100" s="110"/>
      <c r="E100" s="110"/>
      <c r="F100" s="112"/>
      <c r="G100" s="112"/>
      <c r="H100" s="114"/>
      <c r="I100" s="116"/>
      <c r="J100" s="116"/>
      <c r="K100" s="116"/>
      <c r="L100" s="116"/>
      <c r="M100" s="116"/>
      <c r="N100" s="116"/>
      <c r="O100" s="118"/>
      <c r="P100" s="120"/>
      <c r="Q100" s="101"/>
      <c r="R100" s="103"/>
      <c r="S100" s="101"/>
      <c r="T100" s="103"/>
      <c r="U100" s="50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104"/>
    </row>
    <row r="101" spans="2:107" ht="13.5" customHeight="1" x14ac:dyDescent="0.15">
      <c r="B101" s="105">
        <f t="shared" si="215"/>
        <v>46</v>
      </c>
      <c r="C101" s="107"/>
      <c r="D101" s="109"/>
      <c r="E101" s="109"/>
      <c r="F101" s="111" t="s">
        <v>43</v>
      </c>
      <c r="G101" s="111"/>
      <c r="H101" s="113" t="s">
        <v>78</v>
      </c>
      <c r="I101" s="115"/>
      <c r="J101" s="115"/>
      <c r="K101" s="115">
        <v>42101</v>
      </c>
      <c r="L101" s="115">
        <v>42101</v>
      </c>
      <c r="M101" s="115">
        <v>42100</v>
      </c>
      <c r="N101" s="115">
        <v>42100</v>
      </c>
      <c r="O101" s="117">
        <v>100</v>
      </c>
      <c r="P101" s="119" t="str">
        <f ca="1">IF(B101="","",IF(AND(K101="",L101="",M101="",N101=""),"",IF(OR(K101="",L101=""),"?",IF(AND(K101&lt;&gt;"",L101&lt;&gt;"",M101&lt;&gt;"",N101&lt;&gt;"",O101=100),"○",IF(AND(K101&lt;=TODAY(),L101&gt;=TODAY(),M101=""),"▲",  IF(L101&lt;TODAY(),"★",IF(M101&lt;&gt;"","△",IF(AND(K101&lt;&gt;""),"◇",""))))))))</f>
        <v>○</v>
      </c>
      <c r="Q101" s="100" t="str">
        <f t="shared" ref="Q101" si="220">IF(COUNTA(U101:DB101)=0,"",SUMPRODUCT(--(ISNUMBER(U101:DB101)),U101:DB101)+ (COUNTA(U101:DB101)-COUNT(U101:DB101))*8)</f>
        <v/>
      </c>
      <c r="R101" s="102" t="str">
        <f t="shared" ref="R101" si="221">IF(Q101="","",ROUND(Q101/8,2))</f>
        <v/>
      </c>
      <c r="S101" s="100" t="str">
        <f t="shared" ref="S101" si="222">IF(COUNTA(U102:DB102)=0,"",SUMPRODUCT(--(ISNUMBER(U102:DB102)),U102:DB102)+ (COUNTA(U102:DB102)-COUNT(U102:DB102))*8)</f>
        <v/>
      </c>
      <c r="T101" s="102" t="str">
        <f t="shared" ref="T101" si="223">IF(S101="","",ROUND(S101/8,2))</f>
        <v/>
      </c>
      <c r="U101" s="48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104"/>
    </row>
    <row r="102" spans="2:107" ht="13.5" customHeight="1" x14ac:dyDescent="0.15">
      <c r="B102" s="106"/>
      <c r="C102" s="108"/>
      <c r="D102" s="110"/>
      <c r="E102" s="110"/>
      <c r="F102" s="112"/>
      <c r="G102" s="112"/>
      <c r="H102" s="114"/>
      <c r="I102" s="116"/>
      <c r="J102" s="116"/>
      <c r="K102" s="116"/>
      <c r="L102" s="116"/>
      <c r="M102" s="116"/>
      <c r="N102" s="116"/>
      <c r="O102" s="118"/>
      <c r="P102" s="120"/>
      <c r="Q102" s="101"/>
      <c r="R102" s="103"/>
      <c r="S102" s="101"/>
      <c r="T102" s="103"/>
      <c r="U102" s="50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51"/>
      <c r="DB102" s="51"/>
      <c r="DC102" s="104"/>
    </row>
    <row r="103" spans="2:107" ht="13.5" customHeight="1" x14ac:dyDescent="0.15">
      <c r="B103" s="105">
        <f t="shared" ref="B103" si="224">(ROW()-10)/2+0.5</f>
        <v>47</v>
      </c>
      <c r="C103" s="107"/>
      <c r="D103" s="109"/>
      <c r="E103" s="109"/>
      <c r="F103" s="111" t="s">
        <v>44</v>
      </c>
      <c r="G103" s="111"/>
      <c r="H103" s="113" t="s">
        <v>78</v>
      </c>
      <c r="I103" s="115"/>
      <c r="J103" s="115"/>
      <c r="K103" s="115">
        <v>42101</v>
      </c>
      <c r="L103" s="115">
        <v>42101</v>
      </c>
      <c r="M103" s="115">
        <v>42100</v>
      </c>
      <c r="N103" s="115">
        <v>42100</v>
      </c>
      <c r="O103" s="117">
        <v>100</v>
      </c>
      <c r="P103" s="119" t="str">
        <f ca="1">IF(B103="","",IF(AND(K103="",L103="",M103="",N103=""),"",IF(OR(K103="",L103=""),"?",IF(AND(K103&lt;&gt;"",L103&lt;&gt;"",M103&lt;&gt;"",N103&lt;&gt;"",O103=100),"○",IF(AND(K103&lt;=TODAY(),L103&gt;=TODAY(),M103=""),"▲",  IF(L103&lt;TODAY(),"★",IF(M103&lt;&gt;"","△",IF(AND(K103&lt;&gt;""),"◇",""))))))))</f>
        <v>○</v>
      </c>
      <c r="Q103" s="100" t="str">
        <f t="shared" ref="Q103" si="225">IF(COUNTA(U103:DB103)=0,"",SUMPRODUCT(--(ISNUMBER(U103:DB103)),U103:DB103)+ (COUNTA(U103:DB103)-COUNT(U103:DB103))*8)</f>
        <v/>
      </c>
      <c r="R103" s="102" t="str">
        <f t="shared" ref="R103" si="226">IF(Q103="","",ROUND(Q103/8,2))</f>
        <v/>
      </c>
      <c r="S103" s="100" t="str">
        <f t="shared" ref="S103" si="227">IF(COUNTA(U104:DB104)=0,"",SUMPRODUCT(--(ISNUMBER(U104:DB104)),U104:DB104)+ (COUNTA(U104:DB104)-COUNT(U104:DB104))*8)</f>
        <v/>
      </c>
      <c r="T103" s="102" t="str">
        <f t="shared" ref="T103" si="228">IF(S103="","",ROUND(S103/8,2))</f>
        <v/>
      </c>
      <c r="U103" s="48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104"/>
    </row>
    <row r="104" spans="2:107" ht="13.5" customHeight="1" x14ac:dyDescent="0.15">
      <c r="B104" s="106"/>
      <c r="C104" s="108"/>
      <c r="D104" s="110"/>
      <c r="E104" s="110"/>
      <c r="F104" s="112"/>
      <c r="G104" s="112"/>
      <c r="H104" s="114"/>
      <c r="I104" s="116"/>
      <c r="J104" s="116"/>
      <c r="K104" s="116"/>
      <c r="L104" s="116"/>
      <c r="M104" s="116"/>
      <c r="N104" s="116"/>
      <c r="O104" s="118"/>
      <c r="P104" s="120"/>
      <c r="Q104" s="101"/>
      <c r="R104" s="103"/>
      <c r="S104" s="101"/>
      <c r="T104" s="103"/>
      <c r="U104" s="50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L104" s="51"/>
      <c r="CM104" s="51"/>
      <c r="CN104" s="51"/>
      <c r="CO104" s="51"/>
      <c r="CP104" s="51"/>
      <c r="CQ104" s="51"/>
      <c r="CR104" s="51"/>
      <c r="CS104" s="51"/>
      <c r="CT104" s="51"/>
      <c r="CU104" s="51"/>
      <c r="CV104" s="51"/>
      <c r="CW104" s="51"/>
      <c r="CX104" s="51"/>
      <c r="CY104" s="51"/>
      <c r="CZ104" s="51"/>
      <c r="DA104" s="51"/>
      <c r="DB104" s="51"/>
      <c r="DC104" s="104"/>
    </row>
    <row r="105" spans="2:107" ht="13.5" customHeight="1" x14ac:dyDescent="0.15">
      <c r="B105" s="105">
        <f t="shared" ref="B105" si="229">(ROW()-10)/2+0.5</f>
        <v>48</v>
      </c>
      <c r="C105" s="123"/>
      <c r="D105" s="125"/>
      <c r="E105" s="109"/>
      <c r="F105" s="111" t="s">
        <v>45</v>
      </c>
      <c r="G105" s="111"/>
      <c r="H105" s="113" t="s">
        <v>35</v>
      </c>
      <c r="I105" s="127"/>
      <c r="J105" s="127"/>
      <c r="K105" s="115">
        <v>42102</v>
      </c>
      <c r="L105" s="115">
        <v>42102</v>
      </c>
      <c r="M105" s="115">
        <v>42102</v>
      </c>
      <c r="N105" s="115">
        <v>42102</v>
      </c>
      <c r="O105" s="129">
        <v>100</v>
      </c>
      <c r="P105" s="119" t="str">
        <f ca="1">IF(B105="","",IF(AND(K105="",L105="",M105="",N105=""),"",IF(OR(K105="",L105=""),"?",IF(AND(K105&lt;&gt;"",L105&lt;&gt;"",M105&lt;&gt;"",N105&lt;&gt;"",O105=100),"○",IF(AND(K105&lt;=TODAY(),L105&gt;=TODAY(),M105=""),"▲",  IF(L105&lt;TODAY(),"★",IF(M105&lt;&gt;"","△",IF(AND(K105&lt;&gt;""),"◇",""))))))))</f>
        <v>○</v>
      </c>
      <c r="Q105" s="100" t="str">
        <f t="shared" ref="Q105" si="230">IF(COUNTA(U105:DB105)=0,"",SUMPRODUCT(--(ISNUMBER(U105:DB105)),U105:DB105)+ (COUNTA(U105:DB105)-COUNT(U105:DB105))*8)</f>
        <v/>
      </c>
      <c r="R105" s="102" t="str">
        <f t="shared" ref="R105" si="231">IF(Q105="","",ROUND(Q105/8,2))</f>
        <v/>
      </c>
      <c r="S105" s="100" t="str">
        <f t="shared" ref="S105" si="232">IF(COUNTA(U106:DB106)=0,"",SUMPRODUCT(--(ISNUMBER(U106:DB106)),U106:DB106)+ (COUNTA(U106:DB106)-COUNT(U106:DB106))*8)</f>
        <v/>
      </c>
      <c r="T105" s="102" t="str">
        <f t="shared" ref="T105" si="233">IF(S105="","",ROUND(S105/8,2))</f>
        <v/>
      </c>
      <c r="U105" s="48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104"/>
    </row>
    <row r="106" spans="2:107" ht="13.5" customHeight="1" x14ac:dyDescent="0.15">
      <c r="B106" s="106"/>
      <c r="C106" s="124"/>
      <c r="D106" s="126"/>
      <c r="E106" s="110"/>
      <c r="F106" s="112"/>
      <c r="G106" s="112"/>
      <c r="H106" s="114"/>
      <c r="I106" s="128"/>
      <c r="J106" s="128"/>
      <c r="K106" s="116"/>
      <c r="L106" s="116"/>
      <c r="M106" s="116"/>
      <c r="N106" s="116"/>
      <c r="O106" s="130"/>
      <c r="P106" s="120"/>
      <c r="Q106" s="101"/>
      <c r="R106" s="103"/>
      <c r="S106" s="101"/>
      <c r="T106" s="103"/>
      <c r="U106" s="50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1"/>
      <c r="BU106" s="51"/>
      <c r="BV106" s="51"/>
      <c r="BW106" s="51"/>
      <c r="BX106" s="51"/>
      <c r="BY106" s="51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L106" s="51"/>
      <c r="CM106" s="51"/>
      <c r="CN106" s="51"/>
      <c r="CO106" s="51"/>
      <c r="CP106" s="51"/>
      <c r="CQ106" s="51"/>
      <c r="CR106" s="51"/>
      <c r="CS106" s="51"/>
      <c r="CT106" s="51"/>
      <c r="CU106" s="51"/>
      <c r="CV106" s="51"/>
      <c r="CW106" s="51"/>
      <c r="CX106" s="51"/>
      <c r="CY106" s="51"/>
      <c r="CZ106" s="51"/>
      <c r="DA106" s="51"/>
      <c r="DB106" s="51"/>
      <c r="DC106" s="104"/>
    </row>
    <row r="107" spans="2:107" ht="13.5" customHeight="1" x14ac:dyDescent="0.15">
      <c r="B107" s="105">
        <f t="shared" ref="B107" si="234">(ROW()-10)/2+0.5</f>
        <v>49</v>
      </c>
      <c r="C107" s="107"/>
      <c r="D107" s="109"/>
      <c r="E107" s="109"/>
      <c r="F107" s="111" t="s">
        <v>46</v>
      </c>
      <c r="G107" s="111"/>
      <c r="H107" s="113" t="s">
        <v>78</v>
      </c>
      <c r="I107" s="115"/>
      <c r="J107" s="115"/>
      <c r="K107" s="115">
        <v>42102</v>
      </c>
      <c r="L107" s="115">
        <v>42102</v>
      </c>
      <c r="M107" s="121">
        <v>42102</v>
      </c>
      <c r="N107" s="121">
        <v>42102</v>
      </c>
      <c r="O107" s="117">
        <v>100</v>
      </c>
      <c r="P107" s="119" t="str">
        <f ca="1">IF(B107="","",IF(AND(K107="",L107="",M107="",N107=""),"",IF(OR(K107="",L107=""),"?",IF(AND(K107&lt;&gt;"",L107&lt;&gt;"",M107&lt;&gt;"",N107&lt;&gt;"",O107=100),"○",IF(AND(K107&lt;=TODAY(),L107&gt;=TODAY(),M107=""),"▲",  IF(L107&lt;TODAY(),"★",IF(M107&lt;&gt;"","△",IF(AND(K107&lt;&gt;""),"◇",""))))))))</f>
        <v>○</v>
      </c>
      <c r="Q107" s="100" t="str">
        <f t="shared" ref="Q107" si="235">IF(COUNTA(U107:DB107)=0,"",SUMPRODUCT(--(ISNUMBER(U107:DB107)),U107:DB107)+ (COUNTA(U107:DB107)-COUNT(U107:DB107))*8)</f>
        <v/>
      </c>
      <c r="R107" s="102" t="str">
        <f t="shared" ref="R107" si="236">IF(Q107="","",ROUND(Q107/8,2))</f>
        <v/>
      </c>
      <c r="S107" s="100" t="str">
        <f t="shared" ref="S107" si="237">IF(COUNTA(U108:DB108)=0,"",SUMPRODUCT(--(ISNUMBER(U108:DB108)),U108:DB108)+ (COUNTA(U108:DB108)-COUNT(U108:DB108))*8)</f>
        <v/>
      </c>
      <c r="T107" s="102" t="str">
        <f t="shared" ref="T107" si="238">IF(S107="","",ROUND(S107/8,2))</f>
        <v/>
      </c>
      <c r="U107" s="48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104"/>
    </row>
    <row r="108" spans="2:107" ht="13.5" customHeight="1" x14ac:dyDescent="0.15">
      <c r="B108" s="106"/>
      <c r="C108" s="108"/>
      <c r="D108" s="110"/>
      <c r="E108" s="110"/>
      <c r="F108" s="112"/>
      <c r="G108" s="112"/>
      <c r="H108" s="114"/>
      <c r="I108" s="116"/>
      <c r="J108" s="116"/>
      <c r="K108" s="116"/>
      <c r="L108" s="116"/>
      <c r="M108" s="122"/>
      <c r="N108" s="122"/>
      <c r="O108" s="118"/>
      <c r="P108" s="120"/>
      <c r="Q108" s="101"/>
      <c r="R108" s="103"/>
      <c r="S108" s="101"/>
      <c r="T108" s="103"/>
      <c r="U108" s="50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1"/>
      <c r="BU108" s="51"/>
      <c r="BV108" s="51"/>
      <c r="BW108" s="51"/>
      <c r="BX108" s="51"/>
      <c r="BY108" s="51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L108" s="51"/>
      <c r="CM108" s="51"/>
      <c r="CN108" s="51"/>
      <c r="CO108" s="51"/>
      <c r="CP108" s="51"/>
      <c r="CQ108" s="51"/>
      <c r="CR108" s="51"/>
      <c r="CS108" s="51"/>
      <c r="CT108" s="51"/>
      <c r="CU108" s="51"/>
      <c r="CV108" s="51"/>
      <c r="CW108" s="51"/>
      <c r="CX108" s="51"/>
      <c r="CY108" s="51"/>
      <c r="CZ108" s="51"/>
      <c r="DA108" s="51"/>
      <c r="DB108" s="51"/>
      <c r="DC108" s="104"/>
    </row>
    <row r="109" spans="2:107" ht="13.5" customHeight="1" x14ac:dyDescent="0.15">
      <c r="B109" s="105">
        <f t="shared" ref="B109" si="239">(ROW()-10)/2+0.5</f>
        <v>50</v>
      </c>
      <c r="C109" s="107"/>
      <c r="D109" s="109"/>
      <c r="E109" s="109"/>
      <c r="F109" s="111" t="s">
        <v>70</v>
      </c>
      <c r="G109" s="111"/>
      <c r="H109" s="113"/>
      <c r="I109" s="115"/>
      <c r="J109" s="115"/>
      <c r="K109" s="115">
        <v>42104</v>
      </c>
      <c r="L109" s="115">
        <v>42104</v>
      </c>
      <c r="M109" s="121"/>
      <c r="N109" s="121"/>
      <c r="O109" s="117"/>
      <c r="P109" s="119" t="str">
        <f ca="1">IF(B109="","",IF(AND(K109="",L109="",M109="",N109=""),"",IF(OR(K109="",L109=""),"?",IF(AND(K109&lt;&gt;"",L109&lt;&gt;"",M109&lt;&gt;"",N109&lt;&gt;"",O109=100),"○",IF(AND(K109&lt;=TODAY(),L109&gt;=TODAY(),M109=""),"▲",  IF(L109&lt;TODAY(),"★",IF(M109&lt;&gt;"","△",IF(AND(K109&lt;&gt;""),"◇",""))))))))</f>
        <v>★</v>
      </c>
      <c r="Q109" s="100" t="str">
        <f t="shared" ref="Q109" si="240">IF(COUNTA(U109:DB109)=0,"",SUMPRODUCT(--(ISNUMBER(U109:DB109)),U109:DB109)+ (COUNTA(U109:DB109)-COUNT(U109:DB109))*8)</f>
        <v/>
      </c>
      <c r="R109" s="102" t="str">
        <f t="shared" ref="R109" si="241">IF(Q109="","",ROUND(Q109/8,2))</f>
        <v/>
      </c>
      <c r="S109" s="100" t="str">
        <f t="shared" ref="S109" si="242">IF(COUNTA(U110:DB110)=0,"",SUMPRODUCT(--(ISNUMBER(U110:DB110)),U110:DB110)+ (COUNTA(U110:DB110)-COUNT(U110:DB110))*8)</f>
        <v/>
      </c>
      <c r="T109" s="102" t="str">
        <f t="shared" ref="T109" si="243">IF(S109="","",ROUND(S109/8,2))</f>
        <v/>
      </c>
      <c r="U109" s="48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104"/>
    </row>
    <row r="110" spans="2:107" ht="13.5" customHeight="1" x14ac:dyDescent="0.15">
      <c r="B110" s="106"/>
      <c r="C110" s="108"/>
      <c r="D110" s="110"/>
      <c r="E110" s="110"/>
      <c r="F110" s="112"/>
      <c r="G110" s="112"/>
      <c r="H110" s="114"/>
      <c r="I110" s="116"/>
      <c r="J110" s="116"/>
      <c r="K110" s="116"/>
      <c r="L110" s="116"/>
      <c r="M110" s="122"/>
      <c r="N110" s="122"/>
      <c r="O110" s="118"/>
      <c r="P110" s="120"/>
      <c r="Q110" s="101"/>
      <c r="R110" s="103"/>
      <c r="S110" s="101"/>
      <c r="T110" s="103"/>
      <c r="U110" s="50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1"/>
      <c r="BU110" s="51"/>
      <c r="BV110" s="51"/>
      <c r="BW110" s="51"/>
      <c r="BX110" s="51"/>
      <c r="BY110" s="51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L110" s="51"/>
      <c r="CM110" s="51"/>
      <c r="CN110" s="51"/>
      <c r="CO110" s="51"/>
      <c r="CP110" s="51"/>
      <c r="CQ110" s="51"/>
      <c r="CR110" s="51"/>
      <c r="CS110" s="51"/>
      <c r="CT110" s="51"/>
      <c r="CU110" s="51"/>
      <c r="CV110" s="51"/>
      <c r="CW110" s="51"/>
      <c r="CX110" s="51"/>
      <c r="CY110" s="51"/>
      <c r="CZ110" s="51"/>
      <c r="DA110" s="51"/>
      <c r="DB110" s="51"/>
      <c r="DC110" s="104"/>
    </row>
    <row r="111" spans="2:107" ht="13.5" customHeight="1" x14ac:dyDescent="0.15">
      <c r="B111" s="105">
        <f t="shared" ref="B111:B113" si="244">(ROW()-10)/2+0.5</f>
        <v>51</v>
      </c>
      <c r="C111" s="107"/>
      <c r="D111" s="109"/>
      <c r="E111" s="109" t="s">
        <v>87</v>
      </c>
      <c r="F111" s="111" t="s">
        <v>42</v>
      </c>
      <c r="G111" s="111"/>
      <c r="H111" s="113" t="s">
        <v>116</v>
      </c>
      <c r="I111" s="115"/>
      <c r="J111" s="115"/>
      <c r="K111" s="115">
        <v>42101</v>
      </c>
      <c r="L111" s="115">
        <v>42101</v>
      </c>
      <c r="M111" s="115">
        <v>42101</v>
      </c>
      <c r="N111" s="115">
        <v>42101</v>
      </c>
      <c r="O111" s="117">
        <v>100</v>
      </c>
      <c r="P111" s="119" t="str">
        <f ca="1">IF(B111="","",IF(AND(K111="",L111="",M111="",N111=""),"",IF(OR(K111="",L111=""),"?",IF(AND(K111&lt;&gt;"",L111&lt;&gt;"",M111&lt;&gt;"",N111&lt;&gt;"",O111=100),"○",IF(AND(K111&lt;=TODAY(),L111&gt;=TODAY(),M111=""),"▲",  IF(L111&lt;TODAY(),"★",IF(M111&lt;&gt;"","△",IF(AND(K111&lt;&gt;""),"◇",""))))))))</f>
        <v>○</v>
      </c>
      <c r="Q111" s="100" t="str">
        <f t="shared" ref="Q111" si="245">IF(COUNTA(U111:DB111)=0,"",SUMPRODUCT(--(ISNUMBER(U111:DB111)),U111:DB111)+ (COUNTA(U111:DB111)-COUNT(U111:DB111))*8)</f>
        <v/>
      </c>
      <c r="R111" s="102" t="str">
        <f t="shared" ref="R111" si="246">IF(Q111="","",ROUND(Q111/8,2))</f>
        <v/>
      </c>
      <c r="S111" s="100" t="str">
        <f t="shared" ref="S111" si="247">IF(COUNTA(U112:DB112)=0,"",SUMPRODUCT(--(ISNUMBER(U112:DB112)),U112:DB112)+ (COUNTA(U112:DB112)-COUNT(U112:DB112))*8)</f>
        <v/>
      </c>
      <c r="T111" s="102" t="str">
        <f t="shared" ref="T111" si="248">IF(S111="","",ROUND(S111/8,2))</f>
        <v/>
      </c>
      <c r="U111" s="48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104"/>
    </row>
    <row r="112" spans="2:107" ht="13.5" customHeight="1" x14ac:dyDescent="0.15">
      <c r="B112" s="106"/>
      <c r="C112" s="108"/>
      <c r="D112" s="110"/>
      <c r="E112" s="110"/>
      <c r="F112" s="112"/>
      <c r="G112" s="112"/>
      <c r="H112" s="114"/>
      <c r="I112" s="116"/>
      <c r="J112" s="116"/>
      <c r="K112" s="116"/>
      <c r="L112" s="116"/>
      <c r="M112" s="116"/>
      <c r="N112" s="116"/>
      <c r="O112" s="118"/>
      <c r="P112" s="120"/>
      <c r="Q112" s="101"/>
      <c r="R112" s="103"/>
      <c r="S112" s="101"/>
      <c r="T112" s="103"/>
      <c r="U112" s="50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/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104"/>
    </row>
    <row r="113" spans="2:107" ht="13.5" customHeight="1" x14ac:dyDescent="0.15">
      <c r="B113" s="105">
        <f t="shared" si="244"/>
        <v>52</v>
      </c>
      <c r="C113" s="107"/>
      <c r="D113" s="109"/>
      <c r="E113" s="109"/>
      <c r="F113" s="111" t="s">
        <v>43</v>
      </c>
      <c r="G113" s="111"/>
      <c r="H113" s="113" t="s">
        <v>116</v>
      </c>
      <c r="I113" s="115"/>
      <c r="J113" s="115"/>
      <c r="K113" s="115">
        <v>42101</v>
      </c>
      <c r="L113" s="115">
        <v>42101</v>
      </c>
      <c r="M113" s="115">
        <v>42101</v>
      </c>
      <c r="N113" s="115">
        <v>42101</v>
      </c>
      <c r="O113" s="117">
        <v>100</v>
      </c>
      <c r="P113" s="119" t="str">
        <f ca="1">IF(B113="","",IF(AND(K113="",L113="",M113="",N113=""),"",IF(OR(K113="",L113=""),"?",IF(AND(K113&lt;&gt;"",L113&lt;&gt;"",M113&lt;&gt;"",N113&lt;&gt;"",O113=100),"○",IF(AND(K113&lt;=TODAY(),L113&gt;=TODAY(),M113=""),"▲",  IF(L113&lt;TODAY(),"★",IF(M113&lt;&gt;"","△",IF(AND(K113&lt;&gt;""),"◇",""))))))))</f>
        <v>○</v>
      </c>
      <c r="Q113" s="100" t="str">
        <f t="shared" ref="Q113" si="249">IF(COUNTA(U113:DB113)=0,"",SUMPRODUCT(--(ISNUMBER(U113:DB113)),U113:DB113)+ (COUNTA(U113:DB113)-COUNT(U113:DB113))*8)</f>
        <v/>
      </c>
      <c r="R113" s="102" t="str">
        <f t="shared" ref="R113" si="250">IF(Q113="","",ROUND(Q113/8,2))</f>
        <v/>
      </c>
      <c r="S113" s="100" t="str">
        <f t="shared" ref="S113" si="251">IF(COUNTA(U114:DB114)=0,"",SUMPRODUCT(--(ISNUMBER(U114:DB114)),U114:DB114)+ (COUNTA(U114:DB114)-COUNT(U114:DB114))*8)</f>
        <v/>
      </c>
      <c r="T113" s="102" t="str">
        <f t="shared" ref="T113" si="252">IF(S113="","",ROUND(S113/8,2))</f>
        <v/>
      </c>
      <c r="U113" s="48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104"/>
    </row>
    <row r="114" spans="2:107" ht="13.5" customHeight="1" x14ac:dyDescent="0.15">
      <c r="B114" s="106"/>
      <c r="C114" s="108"/>
      <c r="D114" s="110"/>
      <c r="E114" s="110"/>
      <c r="F114" s="112"/>
      <c r="G114" s="112"/>
      <c r="H114" s="114"/>
      <c r="I114" s="116"/>
      <c r="J114" s="116"/>
      <c r="K114" s="116"/>
      <c r="L114" s="116"/>
      <c r="M114" s="116"/>
      <c r="N114" s="116"/>
      <c r="O114" s="118"/>
      <c r="P114" s="120"/>
      <c r="Q114" s="101"/>
      <c r="R114" s="103"/>
      <c r="S114" s="101"/>
      <c r="T114" s="103"/>
      <c r="U114" s="50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1"/>
      <c r="BU114" s="51"/>
      <c r="BV114" s="51"/>
      <c r="BW114" s="51"/>
      <c r="BX114" s="51"/>
      <c r="BY114" s="51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L114" s="51"/>
      <c r="CM114" s="51"/>
      <c r="CN114" s="51"/>
      <c r="CO114" s="51"/>
      <c r="CP114" s="51"/>
      <c r="CQ114" s="51"/>
      <c r="CR114" s="51"/>
      <c r="CS114" s="51"/>
      <c r="CT114" s="51"/>
      <c r="CU114" s="51"/>
      <c r="CV114" s="51"/>
      <c r="CW114" s="51"/>
      <c r="CX114" s="51"/>
      <c r="CY114" s="51"/>
      <c r="CZ114" s="51"/>
      <c r="DA114" s="51"/>
      <c r="DB114" s="51"/>
      <c r="DC114" s="104"/>
    </row>
    <row r="115" spans="2:107" ht="13.5" customHeight="1" x14ac:dyDescent="0.15">
      <c r="B115" s="105">
        <f t="shared" ref="B115" si="253">(ROW()-10)/2+0.5</f>
        <v>53</v>
      </c>
      <c r="C115" s="107"/>
      <c r="D115" s="109"/>
      <c r="E115" s="109"/>
      <c r="F115" s="111" t="s">
        <v>44</v>
      </c>
      <c r="G115" s="111"/>
      <c r="H115" s="113" t="s">
        <v>116</v>
      </c>
      <c r="I115" s="115"/>
      <c r="J115" s="115"/>
      <c r="K115" s="115">
        <v>42101</v>
      </c>
      <c r="L115" s="115">
        <v>42101</v>
      </c>
      <c r="M115" s="115">
        <v>42101</v>
      </c>
      <c r="N115" s="115">
        <v>42101</v>
      </c>
      <c r="O115" s="117">
        <v>100</v>
      </c>
      <c r="P115" s="119" t="str">
        <f ca="1">IF(B115="","",IF(AND(K115="",L115="",M115="",N115=""),"",IF(OR(K115="",L115=""),"?",IF(AND(K115&lt;&gt;"",L115&lt;&gt;"",M115&lt;&gt;"",N115&lt;&gt;"",O115=100),"○",IF(AND(K115&lt;=TODAY(),L115&gt;=TODAY(),M115=""),"▲",  IF(L115&lt;TODAY(),"★",IF(M115&lt;&gt;"","△",IF(AND(K115&lt;&gt;""),"◇",""))))))))</f>
        <v>○</v>
      </c>
      <c r="Q115" s="100" t="str">
        <f t="shared" ref="Q115" si="254">IF(COUNTA(U115:DB115)=0,"",SUMPRODUCT(--(ISNUMBER(U115:DB115)),U115:DB115)+ (COUNTA(U115:DB115)-COUNT(U115:DB115))*8)</f>
        <v/>
      </c>
      <c r="R115" s="102" t="str">
        <f t="shared" ref="R115" si="255">IF(Q115="","",ROUND(Q115/8,2))</f>
        <v/>
      </c>
      <c r="S115" s="100" t="str">
        <f t="shared" ref="S115" si="256">IF(COUNTA(U116:DB116)=0,"",SUMPRODUCT(--(ISNUMBER(U116:DB116)),U116:DB116)+ (COUNTA(U116:DB116)-COUNT(U116:DB116))*8)</f>
        <v/>
      </c>
      <c r="T115" s="102" t="str">
        <f t="shared" ref="T115" si="257">IF(S115="","",ROUND(S115/8,2))</f>
        <v/>
      </c>
      <c r="U115" s="48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104"/>
    </row>
    <row r="116" spans="2:107" ht="13.5" customHeight="1" x14ac:dyDescent="0.15">
      <c r="B116" s="106"/>
      <c r="C116" s="108"/>
      <c r="D116" s="110"/>
      <c r="E116" s="110"/>
      <c r="F116" s="112"/>
      <c r="G116" s="112"/>
      <c r="H116" s="114"/>
      <c r="I116" s="116"/>
      <c r="J116" s="116"/>
      <c r="K116" s="116"/>
      <c r="L116" s="116"/>
      <c r="M116" s="116"/>
      <c r="N116" s="116"/>
      <c r="O116" s="118"/>
      <c r="P116" s="120"/>
      <c r="Q116" s="101"/>
      <c r="R116" s="103"/>
      <c r="S116" s="101"/>
      <c r="T116" s="103"/>
      <c r="U116" s="50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51"/>
      <c r="CP116" s="51"/>
      <c r="CQ116" s="51"/>
      <c r="CR116" s="51"/>
      <c r="CS116" s="51"/>
      <c r="CT116" s="51"/>
      <c r="CU116" s="51"/>
      <c r="CV116" s="51"/>
      <c r="CW116" s="51"/>
      <c r="CX116" s="51"/>
      <c r="CY116" s="51"/>
      <c r="CZ116" s="51"/>
      <c r="DA116" s="51"/>
      <c r="DB116" s="51"/>
      <c r="DC116" s="104"/>
    </row>
    <row r="117" spans="2:107" ht="13.5" customHeight="1" x14ac:dyDescent="0.15">
      <c r="B117" s="105">
        <f t="shared" ref="B117" si="258">(ROW()-10)/2+0.5</f>
        <v>54</v>
      </c>
      <c r="C117" s="123"/>
      <c r="D117" s="125"/>
      <c r="E117" s="109"/>
      <c r="F117" s="111" t="s">
        <v>45</v>
      </c>
      <c r="G117" s="111"/>
      <c r="H117" s="113" t="s">
        <v>35</v>
      </c>
      <c r="I117" s="127"/>
      <c r="J117" s="127"/>
      <c r="K117" s="115">
        <v>42102</v>
      </c>
      <c r="L117" s="115">
        <v>42102</v>
      </c>
      <c r="M117" s="115">
        <v>42102</v>
      </c>
      <c r="N117" s="115">
        <v>42102</v>
      </c>
      <c r="O117" s="129">
        <v>100</v>
      </c>
      <c r="P117" s="119" t="str">
        <f ca="1">IF(B117="","",IF(AND(K117="",L117="",M117="",N117=""),"",IF(OR(K117="",L117=""),"?",IF(AND(K117&lt;&gt;"",L117&lt;&gt;"",M117&lt;&gt;"",N117&lt;&gt;"",O117=100),"○",IF(AND(K117&lt;=TODAY(),L117&gt;=TODAY(),M117=""),"▲",  IF(L117&lt;TODAY(),"★",IF(M117&lt;&gt;"","△",IF(AND(K117&lt;&gt;""),"◇",""))))))))</f>
        <v>○</v>
      </c>
      <c r="Q117" s="100" t="str">
        <f t="shared" ref="Q117" si="259">IF(COUNTA(U117:DB117)=0,"",SUMPRODUCT(--(ISNUMBER(U117:DB117)),U117:DB117)+ (COUNTA(U117:DB117)-COUNT(U117:DB117))*8)</f>
        <v/>
      </c>
      <c r="R117" s="102" t="str">
        <f t="shared" ref="R117" si="260">IF(Q117="","",ROUND(Q117/8,2))</f>
        <v/>
      </c>
      <c r="S117" s="100" t="str">
        <f t="shared" ref="S117" si="261">IF(COUNTA(U118:DB118)=0,"",SUMPRODUCT(--(ISNUMBER(U118:DB118)),U118:DB118)+ (COUNTA(U118:DB118)-COUNT(U118:DB118))*8)</f>
        <v/>
      </c>
      <c r="T117" s="102" t="str">
        <f t="shared" ref="T117" si="262">IF(S117="","",ROUND(S117/8,2))</f>
        <v/>
      </c>
      <c r="U117" s="48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104"/>
    </row>
    <row r="118" spans="2:107" ht="13.5" customHeight="1" x14ac:dyDescent="0.15">
      <c r="B118" s="106"/>
      <c r="C118" s="124"/>
      <c r="D118" s="126"/>
      <c r="E118" s="110"/>
      <c r="F118" s="112"/>
      <c r="G118" s="112"/>
      <c r="H118" s="114"/>
      <c r="I118" s="128"/>
      <c r="J118" s="128"/>
      <c r="K118" s="116"/>
      <c r="L118" s="116"/>
      <c r="M118" s="116"/>
      <c r="N118" s="116"/>
      <c r="O118" s="130"/>
      <c r="P118" s="120"/>
      <c r="Q118" s="101"/>
      <c r="R118" s="103"/>
      <c r="S118" s="101"/>
      <c r="T118" s="103"/>
      <c r="U118" s="50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L118" s="51"/>
      <c r="CM118" s="51"/>
      <c r="CN118" s="51"/>
      <c r="CO118" s="51"/>
      <c r="CP118" s="51"/>
      <c r="CQ118" s="51"/>
      <c r="CR118" s="51"/>
      <c r="CS118" s="51"/>
      <c r="CT118" s="51"/>
      <c r="CU118" s="51"/>
      <c r="CV118" s="51"/>
      <c r="CW118" s="51"/>
      <c r="CX118" s="51"/>
      <c r="CY118" s="51"/>
      <c r="CZ118" s="51"/>
      <c r="DA118" s="51"/>
      <c r="DB118" s="51"/>
      <c r="DC118" s="104"/>
    </row>
    <row r="119" spans="2:107" ht="13.5" customHeight="1" x14ac:dyDescent="0.15">
      <c r="B119" s="105">
        <f t="shared" ref="B119" si="263">(ROW()-10)/2+0.5</f>
        <v>55</v>
      </c>
      <c r="C119" s="107"/>
      <c r="D119" s="109"/>
      <c r="E119" s="109"/>
      <c r="F119" s="111" t="s">
        <v>46</v>
      </c>
      <c r="G119" s="111"/>
      <c r="H119" s="113" t="s">
        <v>116</v>
      </c>
      <c r="I119" s="115"/>
      <c r="J119" s="115"/>
      <c r="K119" s="115">
        <v>42102</v>
      </c>
      <c r="L119" s="115">
        <v>42102</v>
      </c>
      <c r="M119" s="121">
        <v>42102</v>
      </c>
      <c r="N119" s="121">
        <v>42102</v>
      </c>
      <c r="O119" s="117">
        <v>100</v>
      </c>
      <c r="P119" s="119" t="str">
        <f ca="1">IF(B119="","",IF(AND(K119="",L119="",M119="",N119=""),"",IF(OR(K119="",L119=""),"?",IF(AND(K119&lt;&gt;"",L119&lt;&gt;"",M119&lt;&gt;"",N119&lt;&gt;"",O119=100),"○",IF(AND(K119&lt;=TODAY(),L119&gt;=TODAY(),M119=""),"▲",  IF(L119&lt;TODAY(),"★",IF(M119&lt;&gt;"","△",IF(AND(K119&lt;&gt;""),"◇",""))))))))</f>
        <v>○</v>
      </c>
      <c r="Q119" s="100" t="str">
        <f t="shared" ref="Q119" si="264">IF(COUNTA(U119:DB119)=0,"",SUMPRODUCT(--(ISNUMBER(U119:DB119)),U119:DB119)+ (COUNTA(U119:DB119)-COUNT(U119:DB119))*8)</f>
        <v/>
      </c>
      <c r="R119" s="102" t="str">
        <f t="shared" ref="R119" si="265">IF(Q119="","",ROUND(Q119/8,2))</f>
        <v/>
      </c>
      <c r="S119" s="100" t="str">
        <f t="shared" ref="S119" si="266">IF(COUNTA(U120:DB120)=0,"",SUMPRODUCT(--(ISNUMBER(U120:DB120)),U120:DB120)+ (COUNTA(U120:DB120)-COUNT(U120:DB120))*8)</f>
        <v/>
      </c>
      <c r="T119" s="102" t="str">
        <f t="shared" ref="T119" si="267">IF(S119="","",ROUND(S119/8,2))</f>
        <v/>
      </c>
      <c r="U119" s="48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104"/>
    </row>
    <row r="120" spans="2:107" ht="13.5" customHeight="1" x14ac:dyDescent="0.15">
      <c r="B120" s="106"/>
      <c r="C120" s="108"/>
      <c r="D120" s="110"/>
      <c r="E120" s="110"/>
      <c r="F120" s="112"/>
      <c r="G120" s="112"/>
      <c r="H120" s="114"/>
      <c r="I120" s="116"/>
      <c r="J120" s="116"/>
      <c r="K120" s="116"/>
      <c r="L120" s="116"/>
      <c r="M120" s="122"/>
      <c r="N120" s="122"/>
      <c r="O120" s="118"/>
      <c r="P120" s="120"/>
      <c r="Q120" s="101"/>
      <c r="R120" s="103"/>
      <c r="S120" s="101"/>
      <c r="T120" s="103"/>
      <c r="U120" s="50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  <c r="CG120" s="51"/>
      <c r="CH120" s="51"/>
      <c r="CI120" s="51"/>
      <c r="CJ120" s="51"/>
      <c r="CK120" s="51"/>
      <c r="CL120" s="51"/>
      <c r="CM120" s="51"/>
      <c r="CN120" s="51"/>
      <c r="CO120" s="51"/>
      <c r="CP120" s="51"/>
      <c r="CQ120" s="51"/>
      <c r="CR120" s="51"/>
      <c r="CS120" s="51"/>
      <c r="CT120" s="51"/>
      <c r="CU120" s="51"/>
      <c r="CV120" s="51"/>
      <c r="CW120" s="51"/>
      <c r="CX120" s="51"/>
      <c r="CY120" s="51"/>
      <c r="CZ120" s="51"/>
      <c r="DA120" s="51"/>
      <c r="DB120" s="51"/>
      <c r="DC120" s="104"/>
    </row>
    <row r="121" spans="2:107" ht="13.5" customHeight="1" x14ac:dyDescent="0.15">
      <c r="B121" s="105">
        <f t="shared" ref="B121" si="268">(ROW()-10)/2+0.5</f>
        <v>56</v>
      </c>
      <c r="C121" s="107"/>
      <c r="D121" s="109"/>
      <c r="E121" s="109"/>
      <c r="F121" s="111" t="s">
        <v>70</v>
      </c>
      <c r="G121" s="111"/>
      <c r="H121" s="113"/>
      <c r="I121" s="115"/>
      <c r="J121" s="115"/>
      <c r="K121" s="115">
        <v>42104</v>
      </c>
      <c r="L121" s="115">
        <v>42104</v>
      </c>
      <c r="M121" s="121"/>
      <c r="N121" s="121"/>
      <c r="O121" s="117"/>
      <c r="P121" s="119" t="str">
        <f ca="1">IF(B121="","",IF(AND(K121="",L121="",M121="",N121=""),"",IF(OR(K121="",L121=""),"?",IF(AND(K121&lt;&gt;"",L121&lt;&gt;"",M121&lt;&gt;"",N121&lt;&gt;"",O121=100),"○",IF(AND(K121&lt;=TODAY(),L121&gt;=TODAY(),M121=""),"▲",  IF(L121&lt;TODAY(),"★",IF(M121&lt;&gt;"","△",IF(AND(K121&lt;&gt;""),"◇",""))))))))</f>
        <v>★</v>
      </c>
      <c r="Q121" s="100" t="str">
        <f t="shared" ref="Q121" si="269">IF(COUNTA(U121:DB121)=0,"",SUMPRODUCT(--(ISNUMBER(U121:DB121)),U121:DB121)+ (COUNTA(U121:DB121)-COUNT(U121:DB121))*8)</f>
        <v/>
      </c>
      <c r="R121" s="102" t="str">
        <f t="shared" ref="R121" si="270">IF(Q121="","",ROUND(Q121/8,2))</f>
        <v/>
      </c>
      <c r="S121" s="100" t="str">
        <f t="shared" ref="S121" si="271">IF(COUNTA(U122:DB122)=0,"",SUMPRODUCT(--(ISNUMBER(U122:DB122)),U122:DB122)+ (COUNTA(U122:DB122)-COUNT(U122:DB122))*8)</f>
        <v/>
      </c>
      <c r="T121" s="102" t="str">
        <f t="shared" ref="T121" si="272">IF(S121="","",ROUND(S121/8,2))</f>
        <v/>
      </c>
      <c r="U121" s="48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104"/>
    </row>
    <row r="122" spans="2:107" ht="13.5" customHeight="1" x14ac:dyDescent="0.15">
      <c r="B122" s="106"/>
      <c r="C122" s="108"/>
      <c r="D122" s="110"/>
      <c r="E122" s="110"/>
      <c r="F122" s="112"/>
      <c r="G122" s="112"/>
      <c r="H122" s="114"/>
      <c r="I122" s="116"/>
      <c r="J122" s="116"/>
      <c r="K122" s="116"/>
      <c r="L122" s="116"/>
      <c r="M122" s="122"/>
      <c r="N122" s="122"/>
      <c r="O122" s="118"/>
      <c r="P122" s="120"/>
      <c r="Q122" s="101"/>
      <c r="R122" s="103"/>
      <c r="S122" s="101"/>
      <c r="T122" s="103"/>
      <c r="U122" s="50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  <c r="CG122" s="51"/>
      <c r="CH122" s="51"/>
      <c r="CI122" s="51"/>
      <c r="CJ122" s="51"/>
      <c r="CK122" s="51"/>
      <c r="CL122" s="51"/>
      <c r="CM122" s="51"/>
      <c r="CN122" s="51"/>
      <c r="CO122" s="51"/>
      <c r="CP122" s="51"/>
      <c r="CQ122" s="51"/>
      <c r="CR122" s="51"/>
      <c r="CS122" s="51"/>
      <c r="CT122" s="51"/>
      <c r="CU122" s="51"/>
      <c r="CV122" s="51"/>
      <c r="CW122" s="51"/>
      <c r="CX122" s="51"/>
      <c r="CY122" s="51"/>
      <c r="CZ122" s="51"/>
      <c r="DA122" s="51"/>
      <c r="DB122" s="51"/>
      <c r="DC122" s="104"/>
    </row>
    <row r="123" spans="2:107" ht="13.5" customHeight="1" x14ac:dyDescent="0.15">
      <c r="B123" s="105">
        <f t="shared" ref="B123:B125" si="273">(ROW()-10)/2+0.5</f>
        <v>57</v>
      </c>
      <c r="C123" s="107"/>
      <c r="D123" s="109"/>
      <c r="E123" s="109" t="s">
        <v>88</v>
      </c>
      <c r="F123" s="111" t="s">
        <v>42</v>
      </c>
      <c r="G123" s="111"/>
      <c r="H123" s="113" t="s">
        <v>116</v>
      </c>
      <c r="I123" s="115"/>
      <c r="J123" s="115"/>
      <c r="K123" s="115">
        <v>42102</v>
      </c>
      <c r="L123" s="115">
        <v>42102</v>
      </c>
      <c r="M123" s="115">
        <v>42101</v>
      </c>
      <c r="N123" s="115">
        <v>42101</v>
      </c>
      <c r="O123" s="117">
        <v>100</v>
      </c>
      <c r="P123" s="119" t="str">
        <f ca="1">IF(B123="","",IF(AND(K123="",L123="",M123="",N123=""),"",IF(OR(K123="",L123=""),"?",IF(AND(K123&lt;&gt;"",L123&lt;&gt;"",M123&lt;&gt;"",N123&lt;&gt;"",O123=100),"○",IF(AND(K123&lt;=TODAY(),L123&gt;=TODAY(),M123=""),"▲",  IF(L123&lt;TODAY(),"★",IF(M123&lt;&gt;"","△",IF(AND(K123&lt;&gt;""),"◇",""))))))))</f>
        <v>○</v>
      </c>
      <c r="Q123" s="100" t="str">
        <f t="shared" ref="Q123" si="274">IF(COUNTA(U123:DB123)=0,"",SUMPRODUCT(--(ISNUMBER(U123:DB123)),U123:DB123)+ (COUNTA(U123:DB123)-COUNT(U123:DB123))*8)</f>
        <v/>
      </c>
      <c r="R123" s="102" t="str">
        <f t="shared" ref="R123" si="275">IF(Q123="","",ROUND(Q123/8,2))</f>
        <v/>
      </c>
      <c r="S123" s="100" t="str">
        <f t="shared" ref="S123" si="276">IF(COUNTA(U124:DB124)=0,"",SUMPRODUCT(--(ISNUMBER(U124:DB124)),U124:DB124)+ (COUNTA(U124:DB124)-COUNT(U124:DB124))*8)</f>
        <v/>
      </c>
      <c r="T123" s="102" t="str">
        <f t="shared" ref="T123" si="277">IF(S123="","",ROUND(S123/8,2))</f>
        <v/>
      </c>
      <c r="U123" s="48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104"/>
    </row>
    <row r="124" spans="2:107" ht="13.5" customHeight="1" x14ac:dyDescent="0.15">
      <c r="B124" s="106"/>
      <c r="C124" s="108"/>
      <c r="D124" s="110"/>
      <c r="E124" s="110"/>
      <c r="F124" s="112"/>
      <c r="G124" s="112"/>
      <c r="H124" s="114"/>
      <c r="I124" s="116"/>
      <c r="J124" s="116"/>
      <c r="K124" s="116"/>
      <c r="L124" s="116"/>
      <c r="M124" s="116"/>
      <c r="N124" s="116"/>
      <c r="O124" s="118"/>
      <c r="P124" s="120"/>
      <c r="Q124" s="101"/>
      <c r="R124" s="103"/>
      <c r="S124" s="101"/>
      <c r="T124" s="103"/>
      <c r="U124" s="50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  <c r="CG124" s="51"/>
      <c r="CH124" s="51"/>
      <c r="CI124" s="51"/>
      <c r="CJ124" s="51"/>
      <c r="CK124" s="51"/>
      <c r="CL124" s="51"/>
      <c r="CM124" s="51"/>
      <c r="CN124" s="51"/>
      <c r="CO124" s="51"/>
      <c r="CP124" s="51"/>
      <c r="CQ124" s="51"/>
      <c r="CR124" s="51"/>
      <c r="CS124" s="51"/>
      <c r="CT124" s="51"/>
      <c r="CU124" s="51"/>
      <c r="CV124" s="51"/>
      <c r="CW124" s="51"/>
      <c r="CX124" s="51"/>
      <c r="CY124" s="51"/>
      <c r="CZ124" s="51"/>
      <c r="DA124" s="51"/>
      <c r="DB124" s="51"/>
      <c r="DC124" s="104"/>
    </row>
    <row r="125" spans="2:107" ht="13.5" customHeight="1" x14ac:dyDescent="0.15">
      <c r="B125" s="105">
        <f t="shared" si="273"/>
        <v>58</v>
      </c>
      <c r="C125" s="107"/>
      <c r="D125" s="109"/>
      <c r="E125" s="109"/>
      <c r="F125" s="111" t="s">
        <v>43</v>
      </c>
      <c r="G125" s="111"/>
      <c r="H125" s="113" t="s">
        <v>116</v>
      </c>
      <c r="I125" s="115"/>
      <c r="J125" s="115"/>
      <c r="K125" s="115">
        <v>42102</v>
      </c>
      <c r="L125" s="115">
        <v>42102</v>
      </c>
      <c r="M125" s="115">
        <v>42101</v>
      </c>
      <c r="N125" s="115">
        <v>42101</v>
      </c>
      <c r="O125" s="117">
        <v>100</v>
      </c>
      <c r="P125" s="119" t="str">
        <f ca="1">IF(B125="","",IF(AND(K125="",L125="",M125="",N125=""),"",IF(OR(K125="",L125=""),"?",IF(AND(K125&lt;&gt;"",L125&lt;&gt;"",M125&lt;&gt;"",N125&lt;&gt;"",O125=100),"○",IF(AND(K125&lt;=TODAY(),L125&gt;=TODAY(),M125=""),"▲",  IF(L125&lt;TODAY(),"★",IF(M125&lt;&gt;"","△",IF(AND(K125&lt;&gt;""),"◇",""))))))))</f>
        <v>○</v>
      </c>
      <c r="Q125" s="100" t="str">
        <f t="shared" ref="Q125" si="278">IF(COUNTA(U125:DB125)=0,"",SUMPRODUCT(--(ISNUMBER(U125:DB125)),U125:DB125)+ (COUNTA(U125:DB125)-COUNT(U125:DB125))*8)</f>
        <v/>
      </c>
      <c r="R125" s="102" t="str">
        <f t="shared" ref="R125" si="279">IF(Q125="","",ROUND(Q125/8,2))</f>
        <v/>
      </c>
      <c r="S125" s="100" t="str">
        <f t="shared" ref="S125" si="280">IF(COUNTA(U126:DB126)=0,"",SUMPRODUCT(--(ISNUMBER(U126:DB126)),U126:DB126)+ (COUNTA(U126:DB126)-COUNT(U126:DB126))*8)</f>
        <v/>
      </c>
      <c r="T125" s="102" t="str">
        <f t="shared" ref="T125" si="281">IF(S125="","",ROUND(S125/8,2))</f>
        <v/>
      </c>
      <c r="U125" s="48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104"/>
    </row>
    <row r="126" spans="2:107" ht="13.5" customHeight="1" x14ac:dyDescent="0.15">
      <c r="B126" s="106"/>
      <c r="C126" s="108"/>
      <c r="D126" s="110"/>
      <c r="E126" s="110"/>
      <c r="F126" s="112"/>
      <c r="G126" s="112"/>
      <c r="H126" s="114"/>
      <c r="I126" s="116"/>
      <c r="J126" s="116"/>
      <c r="K126" s="116"/>
      <c r="L126" s="116"/>
      <c r="M126" s="116"/>
      <c r="N126" s="116"/>
      <c r="O126" s="118"/>
      <c r="P126" s="120"/>
      <c r="Q126" s="101"/>
      <c r="R126" s="103"/>
      <c r="S126" s="101"/>
      <c r="T126" s="103"/>
      <c r="U126" s="50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  <c r="CG126" s="51"/>
      <c r="CH126" s="51"/>
      <c r="CI126" s="51"/>
      <c r="CJ126" s="51"/>
      <c r="CK126" s="51"/>
      <c r="CL126" s="51"/>
      <c r="CM126" s="51"/>
      <c r="CN126" s="51"/>
      <c r="CO126" s="51"/>
      <c r="CP126" s="51"/>
      <c r="CQ126" s="51"/>
      <c r="CR126" s="51"/>
      <c r="CS126" s="51"/>
      <c r="CT126" s="51"/>
      <c r="CU126" s="51"/>
      <c r="CV126" s="51"/>
      <c r="CW126" s="51"/>
      <c r="CX126" s="51"/>
      <c r="CY126" s="51"/>
      <c r="CZ126" s="51"/>
      <c r="DA126" s="51"/>
      <c r="DB126" s="51"/>
      <c r="DC126" s="104"/>
    </row>
    <row r="127" spans="2:107" ht="13.5" customHeight="1" x14ac:dyDescent="0.15">
      <c r="B127" s="105">
        <f t="shared" ref="B127" si="282">(ROW()-10)/2+0.5</f>
        <v>59</v>
      </c>
      <c r="C127" s="107"/>
      <c r="D127" s="109"/>
      <c r="E127" s="109"/>
      <c r="F127" s="111" t="s">
        <v>44</v>
      </c>
      <c r="G127" s="111"/>
      <c r="H127" s="113" t="s">
        <v>116</v>
      </c>
      <c r="I127" s="115"/>
      <c r="J127" s="115"/>
      <c r="K127" s="115">
        <v>42102</v>
      </c>
      <c r="L127" s="115">
        <v>42103</v>
      </c>
      <c r="M127" s="115">
        <v>42102</v>
      </c>
      <c r="N127" s="115">
        <v>42103</v>
      </c>
      <c r="O127" s="117">
        <v>100</v>
      </c>
      <c r="P127" s="119" t="str">
        <f ca="1">IF(B127="","",IF(AND(K127="",L127="",M127="",N127=""),"",IF(OR(K127="",L127=""),"?",IF(AND(K127&lt;&gt;"",L127&lt;&gt;"",M127&lt;&gt;"",N127&lt;&gt;"",O127=100),"○",IF(AND(K127&lt;=TODAY(),L127&gt;=TODAY(),M127=""),"▲",  IF(L127&lt;TODAY(),"★",IF(M127&lt;&gt;"","△",IF(AND(K127&lt;&gt;""),"◇",""))))))))</f>
        <v>○</v>
      </c>
      <c r="Q127" s="100" t="str">
        <f t="shared" ref="Q127" si="283">IF(COUNTA(U127:DB127)=0,"",SUMPRODUCT(--(ISNUMBER(U127:DB127)),U127:DB127)+ (COUNTA(U127:DB127)-COUNT(U127:DB127))*8)</f>
        <v/>
      </c>
      <c r="R127" s="102" t="str">
        <f t="shared" ref="R127" si="284">IF(Q127="","",ROUND(Q127/8,2))</f>
        <v/>
      </c>
      <c r="S127" s="100" t="str">
        <f t="shared" ref="S127" si="285">IF(COUNTA(U128:DB128)=0,"",SUMPRODUCT(--(ISNUMBER(U128:DB128)),U128:DB128)+ (COUNTA(U128:DB128)-COUNT(U128:DB128))*8)</f>
        <v/>
      </c>
      <c r="T127" s="102" t="str">
        <f t="shared" ref="T127" si="286">IF(S127="","",ROUND(S127/8,2))</f>
        <v/>
      </c>
      <c r="U127" s="48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104"/>
    </row>
    <row r="128" spans="2:107" ht="13.5" customHeight="1" x14ac:dyDescent="0.15">
      <c r="B128" s="106"/>
      <c r="C128" s="108"/>
      <c r="D128" s="110"/>
      <c r="E128" s="110"/>
      <c r="F128" s="112"/>
      <c r="G128" s="112"/>
      <c r="H128" s="114"/>
      <c r="I128" s="116"/>
      <c r="J128" s="116"/>
      <c r="K128" s="116"/>
      <c r="L128" s="116"/>
      <c r="M128" s="116"/>
      <c r="N128" s="116"/>
      <c r="O128" s="118"/>
      <c r="P128" s="120"/>
      <c r="Q128" s="101"/>
      <c r="R128" s="103"/>
      <c r="S128" s="101"/>
      <c r="T128" s="103"/>
      <c r="U128" s="50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  <c r="CG128" s="51"/>
      <c r="CH128" s="51"/>
      <c r="CI128" s="51"/>
      <c r="CJ128" s="51"/>
      <c r="CK128" s="51"/>
      <c r="CL128" s="51"/>
      <c r="CM128" s="51"/>
      <c r="CN128" s="51"/>
      <c r="CO128" s="51"/>
      <c r="CP128" s="51"/>
      <c r="CQ128" s="51"/>
      <c r="CR128" s="51"/>
      <c r="CS128" s="51"/>
      <c r="CT128" s="51"/>
      <c r="CU128" s="51"/>
      <c r="CV128" s="51"/>
      <c r="CW128" s="51"/>
      <c r="CX128" s="51"/>
      <c r="CY128" s="51"/>
      <c r="CZ128" s="51"/>
      <c r="DA128" s="51"/>
      <c r="DB128" s="51"/>
      <c r="DC128" s="104"/>
    </row>
    <row r="129" spans="2:107" ht="13.5" customHeight="1" x14ac:dyDescent="0.15">
      <c r="B129" s="105">
        <f t="shared" ref="B129" si="287">(ROW()-10)/2+0.5</f>
        <v>60</v>
      </c>
      <c r="C129" s="123"/>
      <c r="D129" s="125"/>
      <c r="E129" s="109"/>
      <c r="F129" s="111" t="s">
        <v>45</v>
      </c>
      <c r="G129" s="111"/>
      <c r="H129" s="113" t="s">
        <v>35</v>
      </c>
      <c r="I129" s="127"/>
      <c r="J129" s="127"/>
      <c r="K129" s="115">
        <v>42104</v>
      </c>
      <c r="L129" s="115">
        <v>42104</v>
      </c>
      <c r="M129" s="115">
        <v>42104</v>
      </c>
      <c r="N129" s="115">
        <v>42104</v>
      </c>
      <c r="O129" s="129">
        <v>100</v>
      </c>
      <c r="P129" s="119" t="str">
        <f ca="1">IF(B129="","",IF(AND(K129="",L129="",M129="",N129=""),"",IF(OR(K129="",L129=""),"?",IF(AND(K129&lt;&gt;"",L129&lt;&gt;"",M129&lt;&gt;"",N129&lt;&gt;"",O129=100),"○",IF(AND(K129&lt;=TODAY(),L129&gt;=TODAY(),M129=""),"▲",  IF(L129&lt;TODAY(),"★",IF(M129&lt;&gt;"","△",IF(AND(K129&lt;&gt;""),"◇",""))))))))</f>
        <v>○</v>
      </c>
      <c r="Q129" s="100" t="str">
        <f t="shared" ref="Q129" si="288">IF(COUNTA(U129:DB129)=0,"",SUMPRODUCT(--(ISNUMBER(U129:DB129)),U129:DB129)+ (COUNTA(U129:DB129)-COUNT(U129:DB129))*8)</f>
        <v/>
      </c>
      <c r="R129" s="102" t="str">
        <f t="shared" ref="R129" si="289">IF(Q129="","",ROUND(Q129/8,2))</f>
        <v/>
      </c>
      <c r="S129" s="100" t="str">
        <f t="shared" ref="S129" si="290">IF(COUNTA(U130:DB130)=0,"",SUMPRODUCT(--(ISNUMBER(U130:DB130)),U130:DB130)+ (COUNTA(U130:DB130)-COUNT(U130:DB130))*8)</f>
        <v/>
      </c>
      <c r="T129" s="102" t="str">
        <f t="shared" ref="T129" si="291">IF(S129="","",ROUND(S129/8,2))</f>
        <v/>
      </c>
      <c r="U129" s="48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104"/>
    </row>
    <row r="130" spans="2:107" ht="13.5" customHeight="1" x14ac:dyDescent="0.15">
      <c r="B130" s="106"/>
      <c r="C130" s="124"/>
      <c r="D130" s="126"/>
      <c r="E130" s="110"/>
      <c r="F130" s="112"/>
      <c r="G130" s="112"/>
      <c r="H130" s="114"/>
      <c r="I130" s="128"/>
      <c r="J130" s="128"/>
      <c r="K130" s="116"/>
      <c r="L130" s="116"/>
      <c r="M130" s="116"/>
      <c r="N130" s="116"/>
      <c r="O130" s="130"/>
      <c r="P130" s="120"/>
      <c r="Q130" s="101"/>
      <c r="R130" s="103"/>
      <c r="S130" s="101"/>
      <c r="T130" s="103"/>
      <c r="U130" s="50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51"/>
      <c r="BU130" s="51"/>
      <c r="BV130" s="51"/>
      <c r="BW130" s="51"/>
      <c r="BX130" s="51"/>
      <c r="BY130" s="51"/>
      <c r="BZ130" s="51"/>
      <c r="CA130" s="51"/>
      <c r="CB130" s="51"/>
      <c r="CC130" s="51"/>
      <c r="CD130" s="51"/>
      <c r="CE130" s="51"/>
      <c r="CF130" s="51"/>
      <c r="CG130" s="51"/>
      <c r="CH130" s="51"/>
      <c r="CI130" s="51"/>
      <c r="CJ130" s="51"/>
      <c r="CK130" s="51"/>
      <c r="CL130" s="51"/>
      <c r="CM130" s="51"/>
      <c r="CN130" s="51"/>
      <c r="CO130" s="51"/>
      <c r="CP130" s="51"/>
      <c r="CQ130" s="51"/>
      <c r="CR130" s="51"/>
      <c r="CS130" s="51"/>
      <c r="CT130" s="51"/>
      <c r="CU130" s="51"/>
      <c r="CV130" s="51"/>
      <c r="CW130" s="51"/>
      <c r="CX130" s="51"/>
      <c r="CY130" s="51"/>
      <c r="CZ130" s="51"/>
      <c r="DA130" s="51"/>
      <c r="DB130" s="51"/>
      <c r="DC130" s="104"/>
    </row>
    <row r="131" spans="2:107" ht="13.5" customHeight="1" x14ac:dyDescent="0.15">
      <c r="B131" s="105">
        <f t="shared" ref="B131" si="292">(ROW()-10)/2+0.5</f>
        <v>61</v>
      </c>
      <c r="C131" s="107"/>
      <c r="D131" s="109"/>
      <c r="E131" s="109"/>
      <c r="F131" s="111" t="s">
        <v>46</v>
      </c>
      <c r="G131" s="111"/>
      <c r="H131" s="113" t="s">
        <v>116</v>
      </c>
      <c r="I131" s="115"/>
      <c r="J131" s="115"/>
      <c r="K131" s="115">
        <v>42104</v>
      </c>
      <c r="L131" s="115">
        <v>42104</v>
      </c>
      <c r="M131" s="121">
        <v>42107</v>
      </c>
      <c r="N131" s="121">
        <v>42107</v>
      </c>
      <c r="O131" s="117">
        <v>100</v>
      </c>
      <c r="P131" s="119" t="str">
        <f ca="1">IF(B131="","",IF(AND(K131="",L131="",M131="",N131=""),"",IF(OR(K131="",L131=""),"?",IF(AND(K131&lt;&gt;"",L131&lt;&gt;"",M131&lt;&gt;"",N131&lt;&gt;"",O131=100),"○",IF(AND(K131&lt;=TODAY(),L131&gt;=TODAY(),M131=""),"▲",  IF(L131&lt;TODAY(),"★",IF(M131&lt;&gt;"","△",IF(AND(K131&lt;&gt;""),"◇",""))))))))</f>
        <v>○</v>
      </c>
      <c r="Q131" s="100" t="str">
        <f t="shared" ref="Q131" si="293">IF(COUNTA(U131:DB131)=0,"",SUMPRODUCT(--(ISNUMBER(U131:DB131)),U131:DB131)+ (COUNTA(U131:DB131)-COUNT(U131:DB131))*8)</f>
        <v/>
      </c>
      <c r="R131" s="102" t="str">
        <f t="shared" ref="R131" si="294">IF(Q131="","",ROUND(Q131/8,2))</f>
        <v/>
      </c>
      <c r="S131" s="100" t="str">
        <f t="shared" ref="S131" si="295">IF(COUNTA(U132:DB132)=0,"",SUMPRODUCT(--(ISNUMBER(U132:DB132)),U132:DB132)+ (COUNTA(U132:DB132)-COUNT(U132:DB132))*8)</f>
        <v/>
      </c>
      <c r="T131" s="102" t="str">
        <f t="shared" ref="T131" si="296">IF(S131="","",ROUND(S131/8,2))</f>
        <v/>
      </c>
      <c r="U131" s="48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104"/>
    </row>
    <row r="132" spans="2:107" ht="13.5" customHeight="1" x14ac:dyDescent="0.15">
      <c r="B132" s="106"/>
      <c r="C132" s="108"/>
      <c r="D132" s="110"/>
      <c r="E132" s="110"/>
      <c r="F132" s="112"/>
      <c r="G132" s="112"/>
      <c r="H132" s="114"/>
      <c r="I132" s="116"/>
      <c r="J132" s="116"/>
      <c r="K132" s="116"/>
      <c r="L132" s="116"/>
      <c r="M132" s="122"/>
      <c r="N132" s="122"/>
      <c r="O132" s="118"/>
      <c r="P132" s="120"/>
      <c r="Q132" s="101"/>
      <c r="R132" s="103"/>
      <c r="S132" s="101"/>
      <c r="T132" s="103"/>
      <c r="U132" s="50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  <c r="CM132" s="51"/>
      <c r="CN132" s="51"/>
      <c r="CO132" s="51"/>
      <c r="CP132" s="51"/>
      <c r="CQ132" s="51"/>
      <c r="CR132" s="51"/>
      <c r="CS132" s="51"/>
      <c r="CT132" s="51"/>
      <c r="CU132" s="51"/>
      <c r="CV132" s="51"/>
      <c r="CW132" s="51"/>
      <c r="CX132" s="51"/>
      <c r="CY132" s="51"/>
      <c r="CZ132" s="51"/>
      <c r="DA132" s="51"/>
      <c r="DB132" s="51"/>
      <c r="DC132" s="104"/>
    </row>
    <row r="133" spans="2:107" ht="13.5" customHeight="1" x14ac:dyDescent="0.15">
      <c r="B133" s="105">
        <f t="shared" ref="B133" si="297">(ROW()-10)/2+0.5</f>
        <v>62</v>
      </c>
      <c r="C133" s="107"/>
      <c r="D133" s="109"/>
      <c r="E133" s="109"/>
      <c r="F133" s="111" t="s">
        <v>70</v>
      </c>
      <c r="G133" s="111"/>
      <c r="H133" s="113"/>
      <c r="I133" s="115"/>
      <c r="J133" s="115"/>
      <c r="K133" s="115">
        <v>42108</v>
      </c>
      <c r="L133" s="115">
        <v>42108</v>
      </c>
      <c r="M133" s="121"/>
      <c r="N133" s="121"/>
      <c r="O133" s="117"/>
      <c r="P133" s="119" t="str">
        <f ca="1">IF(B133="","",IF(AND(K133="",L133="",M133="",N133=""),"",IF(OR(K133="",L133=""),"?",IF(AND(K133&lt;&gt;"",L133&lt;&gt;"",M133&lt;&gt;"",N133&lt;&gt;"",O133=100),"○",IF(AND(K133&lt;=TODAY(),L133&gt;=TODAY(),M133=""),"▲",  IF(L133&lt;TODAY(),"★",IF(M133&lt;&gt;"","△",IF(AND(K133&lt;&gt;""),"◇",""))))))))</f>
        <v>★</v>
      </c>
      <c r="Q133" s="100" t="str">
        <f t="shared" ref="Q133" si="298">IF(COUNTA(U133:DB133)=0,"",SUMPRODUCT(--(ISNUMBER(U133:DB133)),U133:DB133)+ (COUNTA(U133:DB133)-COUNT(U133:DB133))*8)</f>
        <v/>
      </c>
      <c r="R133" s="102" t="str">
        <f t="shared" ref="R133" si="299">IF(Q133="","",ROUND(Q133/8,2))</f>
        <v/>
      </c>
      <c r="S133" s="100" t="str">
        <f t="shared" ref="S133" si="300">IF(COUNTA(U134:DB134)=0,"",SUMPRODUCT(--(ISNUMBER(U134:DB134)),U134:DB134)+ (COUNTA(U134:DB134)-COUNT(U134:DB134))*8)</f>
        <v/>
      </c>
      <c r="T133" s="102" t="str">
        <f t="shared" ref="T133" si="301">IF(S133="","",ROUND(S133/8,2))</f>
        <v/>
      </c>
      <c r="U133" s="48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104"/>
    </row>
    <row r="134" spans="2:107" ht="13.5" customHeight="1" x14ac:dyDescent="0.15">
      <c r="B134" s="106"/>
      <c r="C134" s="108"/>
      <c r="D134" s="110"/>
      <c r="E134" s="110"/>
      <c r="F134" s="112"/>
      <c r="G134" s="112"/>
      <c r="H134" s="114"/>
      <c r="I134" s="116"/>
      <c r="J134" s="116"/>
      <c r="K134" s="116"/>
      <c r="L134" s="116"/>
      <c r="M134" s="122"/>
      <c r="N134" s="122"/>
      <c r="O134" s="118"/>
      <c r="P134" s="120"/>
      <c r="Q134" s="101"/>
      <c r="R134" s="103"/>
      <c r="S134" s="101"/>
      <c r="T134" s="103"/>
      <c r="U134" s="50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  <c r="CM134" s="51"/>
      <c r="CN134" s="51"/>
      <c r="CO134" s="51"/>
      <c r="CP134" s="51"/>
      <c r="CQ134" s="51"/>
      <c r="CR134" s="51"/>
      <c r="CS134" s="51"/>
      <c r="CT134" s="51"/>
      <c r="CU134" s="51"/>
      <c r="CV134" s="51"/>
      <c r="CW134" s="51"/>
      <c r="CX134" s="51"/>
      <c r="CY134" s="51"/>
      <c r="CZ134" s="51"/>
      <c r="DA134" s="51"/>
      <c r="DB134" s="51"/>
      <c r="DC134" s="104"/>
    </row>
    <row r="135" spans="2:107" ht="13.5" customHeight="1" x14ac:dyDescent="0.15">
      <c r="B135" s="105">
        <f t="shared" ref="B135:B137" si="302">(ROW()-10)/2+0.5</f>
        <v>63</v>
      </c>
      <c r="C135" s="107"/>
      <c r="D135" s="109"/>
      <c r="E135" s="109" t="s">
        <v>89</v>
      </c>
      <c r="F135" s="111" t="s">
        <v>42</v>
      </c>
      <c r="G135" s="111"/>
      <c r="H135" s="113" t="s">
        <v>116</v>
      </c>
      <c r="I135" s="115"/>
      <c r="J135" s="115"/>
      <c r="K135" s="115">
        <v>42103</v>
      </c>
      <c r="L135" s="115">
        <v>42103</v>
      </c>
      <c r="M135" s="115">
        <v>42103</v>
      </c>
      <c r="N135" s="115">
        <v>42103</v>
      </c>
      <c r="O135" s="117">
        <v>100</v>
      </c>
      <c r="P135" s="119" t="str">
        <f ca="1">IF(B135="","",IF(AND(K135="",L135="",M135="",N135=""),"",IF(OR(K135="",L135=""),"?",IF(AND(K135&lt;&gt;"",L135&lt;&gt;"",M135&lt;&gt;"",N135&lt;&gt;"",O135=100),"○",IF(AND(K135&lt;=TODAY(),L135&gt;=TODAY(),M135=""),"▲",  IF(L135&lt;TODAY(),"★",IF(M135&lt;&gt;"","△",IF(AND(K135&lt;&gt;""),"◇",""))))))))</f>
        <v>○</v>
      </c>
      <c r="Q135" s="100" t="str">
        <f t="shared" ref="Q135" si="303">IF(COUNTA(U135:DB135)=0,"",SUMPRODUCT(--(ISNUMBER(U135:DB135)),U135:DB135)+ (COUNTA(U135:DB135)-COUNT(U135:DB135))*8)</f>
        <v/>
      </c>
      <c r="R135" s="102" t="str">
        <f t="shared" ref="R135" si="304">IF(Q135="","",ROUND(Q135/8,2))</f>
        <v/>
      </c>
      <c r="S135" s="100" t="str">
        <f t="shared" ref="S135" si="305">IF(COUNTA(U136:DB136)=0,"",SUMPRODUCT(--(ISNUMBER(U136:DB136)),U136:DB136)+ (COUNTA(U136:DB136)-COUNT(U136:DB136))*8)</f>
        <v/>
      </c>
      <c r="T135" s="102" t="str">
        <f t="shared" ref="T135" si="306">IF(S135="","",ROUND(S135/8,2))</f>
        <v/>
      </c>
      <c r="U135" s="48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104"/>
    </row>
    <row r="136" spans="2:107" ht="13.5" customHeight="1" x14ac:dyDescent="0.15">
      <c r="B136" s="106"/>
      <c r="C136" s="108"/>
      <c r="D136" s="110"/>
      <c r="E136" s="110"/>
      <c r="F136" s="112"/>
      <c r="G136" s="112"/>
      <c r="H136" s="114"/>
      <c r="I136" s="116"/>
      <c r="J136" s="116"/>
      <c r="K136" s="116"/>
      <c r="L136" s="116"/>
      <c r="M136" s="116"/>
      <c r="N136" s="116"/>
      <c r="O136" s="118"/>
      <c r="P136" s="120"/>
      <c r="Q136" s="101"/>
      <c r="R136" s="103"/>
      <c r="S136" s="101"/>
      <c r="T136" s="103"/>
      <c r="U136" s="50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  <c r="CM136" s="51"/>
      <c r="CN136" s="51"/>
      <c r="CO136" s="51"/>
      <c r="CP136" s="51"/>
      <c r="CQ136" s="51"/>
      <c r="CR136" s="51"/>
      <c r="CS136" s="51"/>
      <c r="CT136" s="51"/>
      <c r="CU136" s="51"/>
      <c r="CV136" s="51"/>
      <c r="CW136" s="51"/>
      <c r="CX136" s="51"/>
      <c r="CY136" s="51"/>
      <c r="CZ136" s="51"/>
      <c r="DA136" s="51"/>
      <c r="DB136" s="51"/>
      <c r="DC136" s="104"/>
    </row>
    <row r="137" spans="2:107" ht="13.5" customHeight="1" x14ac:dyDescent="0.15">
      <c r="B137" s="105">
        <f t="shared" si="302"/>
        <v>64</v>
      </c>
      <c r="C137" s="107"/>
      <c r="D137" s="109"/>
      <c r="E137" s="109"/>
      <c r="F137" s="111" t="s">
        <v>43</v>
      </c>
      <c r="G137" s="111"/>
      <c r="H137" s="113" t="s">
        <v>116</v>
      </c>
      <c r="I137" s="115"/>
      <c r="J137" s="115"/>
      <c r="K137" s="115">
        <v>42103</v>
      </c>
      <c r="L137" s="115">
        <v>42103</v>
      </c>
      <c r="M137" s="115">
        <v>42103</v>
      </c>
      <c r="N137" s="115">
        <v>42103</v>
      </c>
      <c r="O137" s="117">
        <v>100</v>
      </c>
      <c r="P137" s="119" t="str">
        <f ca="1">IF(B137="","",IF(AND(K137="",L137="",M137="",N137=""),"",IF(OR(K137="",L137=""),"?",IF(AND(K137&lt;&gt;"",L137&lt;&gt;"",M137&lt;&gt;"",N137&lt;&gt;"",O137=100),"○",IF(AND(K137&lt;=TODAY(),L137&gt;=TODAY(),M137=""),"▲",  IF(L137&lt;TODAY(),"★",IF(M137&lt;&gt;"","△",IF(AND(K137&lt;&gt;""),"◇",""))))))))</f>
        <v>○</v>
      </c>
      <c r="Q137" s="100" t="str">
        <f t="shared" ref="Q137" si="307">IF(COUNTA(U137:DB137)=0,"",SUMPRODUCT(--(ISNUMBER(U137:DB137)),U137:DB137)+ (COUNTA(U137:DB137)-COUNT(U137:DB137))*8)</f>
        <v/>
      </c>
      <c r="R137" s="102" t="str">
        <f t="shared" ref="R137" si="308">IF(Q137="","",ROUND(Q137/8,2))</f>
        <v/>
      </c>
      <c r="S137" s="100" t="str">
        <f t="shared" ref="S137" si="309">IF(COUNTA(U138:DB138)=0,"",SUMPRODUCT(--(ISNUMBER(U138:DB138)),U138:DB138)+ (COUNTA(U138:DB138)-COUNT(U138:DB138))*8)</f>
        <v/>
      </c>
      <c r="T137" s="102" t="str">
        <f t="shared" ref="T137" si="310">IF(S137="","",ROUND(S137/8,2))</f>
        <v/>
      </c>
      <c r="U137" s="48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104"/>
    </row>
    <row r="138" spans="2:107" ht="13.5" customHeight="1" x14ac:dyDescent="0.15">
      <c r="B138" s="106"/>
      <c r="C138" s="108"/>
      <c r="D138" s="110"/>
      <c r="E138" s="110"/>
      <c r="F138" s="112"/>
      <c r="G138" s="112"/>
      <c r="H138" s="114"/>
      <c r="I138" s="116"/>
      <c r="J138" s="116"/>
      <c r="K138" s="116"/>
      <c r="L138" s="116"/>
      <c r="M138" s="116"/>
      <c r="N138" s="116"/>
      <c r="O138" s="118"/>
      <c r="P138" s="120"/>
      <c r="Q138" s="101"/>
      <c r="R138" s="103"/>
      <c r="S138" s="101"/>
      <c r="T138" s="103"/>
      <c r="U138" s="50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  <c r="CM138" s="51"/>
      <c r="CN138" s="51"/>
      <c r="CO138" s="51"/>
      <c r="CP138" s="51"/>
      <c r="CQ138" s="51"/>
      <c r="CR138" s="51"/>
      <c r="CS138" s="51"/>
      <c r="CT138" s="51"/>
      <c r="CU138" s="51"/>
      <c r="CV138" s="51"/>
      <c r="CW138" s="51"/>
      <c r="CX138" s="51"/>
      <c r="CY138" s="51"/>
      <c r="CZ138" s="51"/>
      <c r="DA138" s="51"/>
      <c r="DB138" s="51"/>
      <c r="DC138" s="104"/>
    </row>
    <row r="139" spans="2:107" ht="13.5" customHeight="1" x14ac:dyDescent="0.15">
      <c r="B139" s="105">
        <f t="shared" ref="B139" si="311">(ROW()-10)/2+0.5</f>
        <v>65</v>
      </c>
      <c r="C139" s="107"/>
      <c r="D139" s="109"/>
      <c r="E139" s="109"/>
      <c r="F139" s="111" t="s">
        <v>44</v>
      </c>
      <c r="G139" s="111"/>
      <c r="H139" s="113" t="s">
        <v>116</v>
      </c>
      <c r="I139" s="115"/>
      <c r="J139" s="115"/>
      <c r="K139" s="115">
        <v>42104</v>
      </c>
      <c r="L139" s="115">
        <v>42104</v>
      </c>
      <c r="M139" s="115">
        <v>42104</v>
      </c>
      <c r="N139" s="115">
        <v>42104</v>
      </c>
      <c r="O139" s="117">
        <v>100</v>
      </c>
      <c r="P139" s="119" t="str">
        <f ca="1">IF(B139="","",IF(AND(K139="",L139="",M139="",N139=""),"",IF(OR(K139="",L139=""),"?",IF(AND(K139&lt;&gt;"",L139&lt;&gt;"",M139&lt;&gt;"",N139&lt;&gt;"",O139=100),"○",IF(AND(K139&lt;=TODAY(),L139&gt;=TODAY(),M139=""),"▲",  IF(L139&lt;TODAY(),"★",IF(M139&lt;&gt;"","△",IF(AND(K139&lt;&gt;""),"◇",""))))))))</f>
        <v>○</v>
      </c>
      <c r="Q139" s="100" t="str">
        <f t="shared" ref="Q139" si="312">IF(COUNTA(U139:DB139)=0,"",SUMPRODUCT(--(ISNUMBER(U139:DB139)),U139:DB139)+ (COUNTA(U139:DB139)-COUNT(U139:DB139))*8)</f>
        <v/>
      </c>
      <c r="R139" s="102" t="str">
        <f t="shared" ref="R139" si="313">IF(Q139="","",ROUND(Q139/8,2))</f>
        <v/>
      </c>
      <c r="S139" s="100" t="str">
        <f t="shared" ref="S139" si="314">IF(COUNTA(U140:DB140)=0,"",SUMPRODUCT(--(ISNUMBER(U140:DB140)),U140:DB140)+ (COUNTA(U140:DB140)-COUNT(U140:DB140))*8)</f>
        <v/>
      </c>
      <c r="T139" s="102" t="str">
        <f t="shared" ref="T139" si="315">IF(S139="","",ROUND(S139/8,2))</f>
        <v/>
      </c>
      <c r="U139" s="48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104"/>
    </row>
    <row r="140" spans="2:107" ht="13.5" customHeight="1" x14ac:dyDescent="0.15">
      <c r="B140" s="106"/>
      <c r="C140" s="108"/>
      <c r="D140" s="110"/>
      <c r="E140" s="110"/>
      <c r="F140" s="112"/>
      <c r="G140" s="112"/>
      <c r="H140" s="114"/>
      <c r="I140" s="116"/>
      <c r="J140" s="116"/>
      <c r="K140" s="116"/>
      <c r="L140" s="116"/>
      <c r="M140" s="116"/>
      <c r="N140" s="116"/>
      <c r="O140" s="118"/>
      <c r="P140" s="120"/>
      <c r="Q140" s="101"/>
      <c r="R140" s="103"/>
      <c r="S140" s="101"/>
      <c r="T140" s="103"/>
      <c r="U140" s="50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  <c r="CL140" s="51"/>
      <c r="CM140" s="51"/>
      <c r="CN140" s="51"/>
      <c r="CO140" s="51"/>
      <c r="CP140" s="51"/>
      <c r="CQ140" s="51"/>
      <c r="CR140" s="51"/>
      <c r="CS140" s="51"/>
      <c r="CT140" s="51"/>
      <c r="CU140" s="51"/>
      <c r="CV140" s="51"/>
      <c r="CW140" s="51"/>
      <c r="CX140" s="51"/>
      <c r="CY140" s="51"/>
      <c r="CZ140" s="51"/>
      <c r="DA140" s="51"/>
      <c r="DB140" s="51"/>
      <c r="DC140" s="104"/>
    </row>
    <row r="141" spans="2:107" ht="13.5" customHeight="1" x14ac:dyDescent="0.15">
      <c r="B141" s="105">
        <f t="shared" ref="B141" si="316">(ROW()-10)/2+0.5</f>
        <v>66</v>
      </c>
      <c r="C141" s="123"/>
      <c r="D141" s="125"/>
      <c r="E141" s="109"/>
      <c r="F141" s="111" t="s">
        <v>45</v>
      </c>
      <c r="G141" s="111"/>
      <c r="H141" s="113" t="s">
        <v>35</v>
      </c>
      <c r="I141" s="127"/>
      <c r="J141" s="127"/>
      <c r="K141" s="115">
        <v>42107</v>
      </c>
      <c r="L141" s="115">
        <v>42107</v>
      </c>
      <c r="M141" s="115">
        <v>42108</v>
      </c>
      <c r="N141" s="115">
        <v>42108</v>
      </c>
      <c r="O141" s="129">
        <v>100</v>
      </c>
      <c r="P141" s="119" t="str">
        <f ca="1">IF(B141="","",IF(AND(K141="",L141="",M141="",N141=""),"",IF(OR(K141="",L141=""),"?",IF(AND(K141&lt;&gt;"",L141&lt;&gt;"",M141&lt;&gt;"",N141&lt;&gt;"",O141=100),"○",IF(AND(K141&lt;=TODAY(),L141&gt;=TODAY(),M141=""),"▲",  IF(L141&lt;TODAY(),"★",IF(M141&lt;&gt;"","△",IF(AND(K141&lt;&gt;""),"◇",""))))))))</f>
        <v>○</v>
      </c>
      <c r="Q141" s="100" t="str">
        <f t="shared" ref="Q141" si="317">IF(COUNTA(U141:DB141)=0,"",SUMPRODUCT(--(ISNUMBER(U141:DB141)),U141:DB141)+ (COUNTA(U141:DB141)-COUNT(U141:DB141))*8)</f>
        <v/>
      </c>
      <c r="R141" s="102" t="str">
        <f t="shared" ref="R141" si="318">IF(Q141="","",ROUND(Q141/8,2))</f>
        <v/>
      </c>
      <c r="S141" s="100" t="str">
        <f t="shared" ref="S141" si="319">IF(COUNTA(U142:DB142)=0,"",SUMPRODUCT(--(ISNUMBER(U142:DB142)),U142:DB142)+ (COUNTA(U142:DB142)-COUNT(U142:DB142))*8)</f>
        <v/>
      </c>
      <c r="T141" s="102" t="str">
        <f t="shared" ref="T141" si="320">IF(S141="","",ROUND(S141/8,2))</f>
        <v/>
      </c>
      <c r="U141" s="48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104"/>
    </row>
    <row r="142" spans="2:107" ht="13.5" customHeight="1" x14ac:dyDescent="0.15">
      <c r="B142" s="106"/>
      <c r="C142" s="124"/>
      <c r="D142" s="126"/>
      <c r="E142" s="110"/>
      <c r="F142" s="112"/>
      <c r="G142" s="112"/>
      <c r="H142" s="114"/>
      <c r="I142" s="128"/>
      <c r="J142" s="128"/>
      <c r="K142" s="116"/>
      <c r="L142" s="116"/>
      <c r="M142" s="116"/>
      <c r="N142" s="116"/>
      <c r="O142" s="130"/>
      <c r="P142" s="120"/>
      <c r="Q142" s="101"/>
      <c r="R142" s="103"/>
      <c r="S142" s="101"/>
      <c r="T142" s="103"/>
      <c r="U142" s="50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  <c r="CM142" s="51"/>
      <c r="CN142" s="51"/>
      <c r="CO142" s="51"/>
      <c r="CP142" s="51"/>
      <c r="CQ142" s="51"/>
      <c r="CR142" s="51"/>
      <c r="CS142" s="51"/>
      <c r="CT142" s="51"/>
      <c r="CU142" s="51"/>
      <c r="CV142" s="51"/>
      <c r="CW142" s="51"/>
      <c r="CX142" s="51"/>
      <c r="CY142" s="51"/>
      <c r="CZ142" s="51"/>
      <c r="DA142" s="51"/>
      <c r="DB142" s="51"/>
      <c r="DC142" s="104"/>
    </row>
    <row r="143" spans="2:107" ht="13.5" customHeight="1" x14ac:dyDescent="0.15">
      <c r="B143" s="105">
        <f t="shared" ref="B143" si="321">(ROW()-10)/2+0.5</f>
        <v>67</v>
      </c>
      <c r="C143" s="107"/>
      <c r="D143" s="109"/>
      <c r="E143" s="109"/>
      <c r="F143" s="111" t="s">
        <v>46</v>
      </c>
      <c r="G143" s="111"/>
      <c r="H143" s="113" t="s">
        <v>116</v>
      </c>
      <c r="I143" s="115"/>
      <c r="J143" s="115"/>
      <c r="K143" s="115">
        <v>42107</v>
      </c>
      <c r="L143" s="115">
        <v>42107</v>
      </c>
      <c r="M143" s="121">
        <v>42108</v>
      </c>
      <c r="N143" s="121">
        <v>42108</v>
      </c>
      <c r="O143" s="117">
        <v>100</v>
      </c>
      <c r="P143" s="119" t="str">
        <f ca="1">IF(B143="","",IF(AND(K143="",L143="",M143="",N143=""),"",IF(OR(K143="",L143=""),"?",IF(AND(K143&lt;&gt;"",L143&lt;&gt;"",M143&lt;&gt;"",N143&lt;&gt;"",O143=100),"○",IF(AND(K143&lt;=TODAY(),L143&gt;=TODAY(),M143=""),"▲",  IF(L143&lt;TODAY(),"★",IF(M143&lt;&gt;"","△",IF(AND(K143&lt;&gt;""),"◇",""))))))))</f>
        <v>○</v>
      </c>
      <c r="Q143" s="100" t="str">
        <f t="shared" ref="Q143" si="322">IF(COUNTA(U143:DB143)=0,"",SUMPRODUCT(--(ISNUMBER(U143:DB143)),U143:DB143)+ (COUNTA(U143:DB143)-COUNT(U143:DB143))*8)</f>
        <v/>
      </c>
      <c r="R143" s="102" t="str">
        <f t="shared" ref="R143" si="323">IF(Q143="","",ROUND(Q143/8,2))</f>
        <v/>
      </c>
      <c r="S143" s="100" t="str">
        <f t="shared" ref="S143" si="324">IF(COUNTA(U144:DB144)=0,"",SUMPRODUCT(--(ISNUMBER(U144:DB144)),U144:DB144)+ (COUNTA(U144:DB144)-COUNT(U144:DB144))*8)</f>
        <v/>
      </c>
      <c r="T143" s="102" t="str">
        <f t="shared" ref="T143" si="325">IF(S143="","",ROUND(S143/8,2))</f>
        <v/>
      </c>
      <c r="U143" s="48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104"/>
    </row>
    <row r="144" spans="2:107" ht="13.5" customHeight="1" x14ac:dyDescent="0.15">
      <c r="B144" s="106"/>
      <c r="C144" s="108"/>
      <c r="D144" s="110"/>
      <c r="E144" s="110"/>
      <c r="F144" s="112"/>
      <c r="G144" s="112"/>
      <c r="H144" s="114"/>
      <c r="I144" s="116"/>
      <c r="J144" s="116"/>
      <c r="K144" s="116"/>
      <c r="L144" s="116"/>
      <c r="M144" s="122"/>
      <c r="N144" s="122"/>
      <c r="O144" s="118"/>
      <c r="P144" s="120"/>
      <c r="Q144" s="101"/>
      <c r="R144" s="103"/>
      <c r="S144" s="101"/>
      <c r="T144" s="103"/>
      <c r="U144" s="50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  <c r="CM144" s="51"/>
      <c r="CN144" s="51"/>
      <c r="CO144" s="51"/>
      <c r="CP144" s="51"/>
      <c r="CQ144" s="51"/>
      <c r="CR144" s="51"/>
      <c r="CS144" s="51"/>
      <c r="CT144" s="51"/>
      <c r="CU144" s="51"/>
      <c r="CV144" s="51"/>
      <c r="CW144" s="51"/>
      <c r="CX144" s="51"/>
      <c r="CY144" s="51"/>
      <c r="CZ144" s="51"/>
      <c r="DA144" s="51"/>
      <c r="DB144" s="51"/>
      <c r="DC144" s="104"/>
    </row>
    <row r="145" spans="2:107" ht="13.5" customHeight="1" x14ac:dyDescent="0.15">
      <c r="B145" s="105">
        <f t="shared" ref="B145" si="326">(ROW()-10)/2+0.5</f>
        <v>68</v>
      </c>
      <c r="C145" s="107"/>
      <c r="D145" s="109"/>
      <c r="E145" s="109"/>
      <c r="F145" s="111" t="s">
        <v>70</v>
      </c>
      <c r="G145" s="111"/>
      <c r="H145" s="113"/>
      <c r="I145" s="115"/>
      <c r="J145" s="115"/>
      <c r="K145" s="115">
        <v>42109</v>
      </c>
      <c r="L145" s="115">
        <v>42109</v>
      </c>
      <c r="M145" s="121"/>
      <c r="N145" s="121"/>
      <c r="O145" s="117"/>
      <c r="P145" s="119" t="str">
        <f ca="1">IF(B145="","",IF(AND(K145="",L145="",M145="",N145=""),"",IF(OR(K145="",L145=""),"?",IF(AND(K145&lt;&gt;"",L145&lt;&gt;"",M145&lt;&gt;"",N145&lt;&gt;"",O145=100),"○",IF(AND(K145&lt;=TODAY(),L145&gt;=TODAY(),M145=""),"▲",  IF(L145&lt;TODAY(),"★",IF(M145&lt;&gt;"","△",IF(AND(K145&lt;&gt;""),"◇",""))))))))</f>
        <v>★</v>
      </c>
      <c r="Q145" s="100" t="str">
        <f t="shared" ref="Q145" si="327">IF(COUNTA(U145:DB145)=0,"",SUMPRODUCT(--(ISNUMBER(U145:DB145)),U145:DB145)+ (COUNTA(U145:DB145)-COUNT(U145:DB145))*8)</f>
        <v/>
      </c>
      <c r="R145" s="102" t="str">
        <f t="shared" ref="R145" si="328">IF(Q145="","",ROUND(Q145/8,2))</f>
        <v/>
      </c>
      <c r="S145" s="100" t="str">
        <f t="shared" ref="S145" si="329">IF(COUNTA(U146:DB146)=0,"",SUMPRODUCT(--(ISNUMBER(U146:DB146)),U146:DB146)+ (COUNTA(U146:DB146)-COUNT(U146:DB146))*8)</f>
        <v/>
      </c>
      <c r="T145" s="102" t="str">
        <f t="shared" ref="T145" si="330">IF(S145="","",ROUND(S145/8,2))</f>
        <v/>
      </c>
      <c r="U145" s="48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104"/>
    </row>
    <row r="146" spans="2:107" ht="13.5" customHeight="1" x14ac:dyDescent="0.15">
      <c r="B146" s="106"/>
      <c r="C146" s="108"/>
      <c r="D146" s="110"/>
      <c r="E146" s="110"/>
      <c r="F146" s="112"/>
      <c r="G146" s="112"/>
      <c r="H146" s="114"/>
      <c r="I146" s="116"/>
      <c r="J146" s="116"/>
      <c r="K146" s="116"/>
      <c r="L146" s="116"/>
      <c r="M146" s="122"/>
      <c r="N146" s="122"/>
      <c r="O146" s="118"/>
      <c r="P146" s="120"/>
      <c r="Q146" s="101"/>
      <c r="R146" s="103"/>
      <c r="S146" s="101"/>
      <c r="T146" s="103"/>
      <c r="U146" s="50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51"/>
      <c r="CP146" s="51"/>
      <c r="CQ146" s="51"/>
      <c r="CR146" s="51"/>
      <c r="CS146" s="51"/>
      <c r="CT146" s="51"/>
      <c r="CU146" s="51"/>
      <c r="CV146" s="51"/>
      <c r="CW146" s="51"/>
      <c r="CX146" s="51"/>
      <c r="CY146" s="51"/>
      <c r="CZ146" s="51"/>
      <c r="DA146" s="51"/>
      <c r="DB146" s="51"/>
      <c r="DC146" s="104"/>
    </row>
    <row r="147" spans="2:107" ht="13.5" customHeight="1" x14ac:dyDescent="0.15">
      <c r="B147" s="105">
        <f t="shared" ref="B147:B149" si="331">(ROW()-10)/2+0.5</f>
        <v>69</v>
      </c>
      <c r="C147" s="107"/>
      <c r="D147" s="109"/>
      <c r="E147" s="109" t="s">
        <v>90</v>
      </c>
      <c r="F147" s="111" t="s">
        <v>42</v>
      </c>
      <c r="G147" s="111"/>
      <c r="H147" s="113" t="s">
        <v>38</v>
      </c>
      <c r="I147" s="115"/>
      <c r="J147" s="115"/>
      <c r="K147" s="115">
        <v>42103</v>
      </c>
      <c r="L147" s="115">
        <v>42103</v>
      </c>
      <c r="M147" s="115">
        <v>42103</v>
      </c>
      <c r="N147" s="115">
        <v>42103</v>
      </c>
      <c r="O147" s="117">
        <v>100</v>
      </c>
      <c r="P147" s="119" t="str">
        <f ca="1">IF(B147="","",IF(AND(K147="",L147="",M147="",N147=""),"",IF(OR(K147="",L147=""),"?",IF(AND(K147&lt;&gt;"",L147&lt;&gt;"",M147&lt;&gt;"",N147&lt;&gt;"",O147=100),"○",IF(AND(K147&lt;=TODAY(),L147&gt;=TODAY(),M147=""),"▲",  IF(L147&lt;TODAY(),"★",IF(M147&lt;&gt;"","△",IF(AND(K147&lt;&gt;""),"◇",""))))))))</f>
        <v>○</v>
      </c>
      <c r="Q147" s="100" t="str">
        <f t="shared" ref="Q147" si="332">IF(COUNTA(U147:DB147)=0,"",SUMPRODUCT(--(ISNUMBER(U147:DB147)),U147:DB147)+ (COUNTA(U147:DB147)-COUNT(U147:DB147))*8)</f>
        <v/>
      </c>
      <c r="R147" s="102" t="str">
        <f t="shared" ref="R147" si="333">IF(Q147="","",ROUND(Q147/8,2))</f>
        <v/>
      </c>
      <c r="S147" s="100" t="str">
        <f t="shared" ref="S147" si="334">IF(COUNTA(U148:DB148)=0,"",SUMPRODUCT(--(ISNUMBER(U148:DB148)),U148:DB148)+ (COUNTA(U148:DB148)-COUNT(U148:DB148))*8)</f>
        <v/>
      </c>
      <c r="T147" s="102" t="str">
        <f t="shared" ref="T147" si="335">IF(S147="","",ROUND(S147/8,2))</f>
        <v/>
      </c>
      <c r="U147" s="48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104"/>
    </row>
    <row r="148" spans="2:107" ht="13.5" customHeight="1" x14ac:dyDescent="0.15">
      <c r="B148" s="106"/>
      <c r="C148" s="108"/>
      <c r="D148" s="110"/>
      <c r="E148" s="110"/>
      <c r="F148" s="112"/>
      <c r="G148" s="112"/>
      <c r="H148" s="114"/>
      <c r="I148" s="116"/>
      <c r="J148" s="116"/>
      <c r="K148" s="116"/>
      <c r="L148" s="116"/>
      <c r="M148" s="116"/>
      <c r="N148" s="116"/>
      <c r="O148" s="118"/>
      <c r="P148" s="120"/>
      <c r="Q148" s="101"/>
      <c r="R148" s="103"/>
      <c r="S148" s="101"/>
      <c r="T148" s="103"/>
      <c r="U148" s="50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  <c r="CM148" s="51"/>
      <c r="CN148" s="51"/>
      <c r="CO148" s="51"/>
      <c r="CP148" s="51"/>
      <c r="CQ148" s="51"/>
      <c r="CR148" s="51"/>
      <c r="CS148" s="51"/>
      <c r="CT148" s="51"/>
      <c r="CU148" s="51"/>
      <c r="CV148" s="51"/>
      <c r="CW148" s="51"/>
      <c r="CX148" s="51"/>
      <c r="CY148" s="51"/>
      <c r="CZ148" s="51"/>
      <c r="DA148" s="51"/>
      <c r="DB148" s="51"/>
      <c r="DC148" s="104"/>
    </row>
    <row r="149" spans="2:107" ht="13.5" customHeight="1" x14ac:dyDescent="0.15">
      <c r="B149" s="105">
        <f t="shared" si="331"/>
        <v>70</v>
      </c>
      <c r="C149" s="107"/>
      <c r="D149" s="109"/>
      <c r="E149" s="109"/>
      <c r="F149" s="111" t="s">
        <v>43</v>
      </c>
      <c r="G149" s="111"/>
      <c r="H149" s="113" t="s">
        <v>38</v>
      </c>
      <c r="I149" s="115"/>
      <c r="J149" s="115"/>
      <c r="K149" s="115">
        <v>42103</v>
      </c>
      <c r="L149" s="115">
        <v>42103</v>
      </c>
      <c r="M149" s="115">
        <v>42103</v>
      </c>
      <c r="N149" s="115">
        <v>42104</v>
      </c>
      <c r="O149" s="117">
        <v>100</v>
      </c>
      <c r="P149" s="119" t="str">
        <f ca="1">IF(B149="","",IF(AND(K149="",L149="",M149="",N149=""),"",IF(OR(K149="",L149=""),"?",IF(AND(K149&lt;&gt;"",L149&lt;&gt;"",M149&lt;&gt;"",N149&lt;&gt;"",O149=100),"○",IF(AND(K149&lt;=TODAY(),L149&gt;=TODAY(),M149=""),"▲",  IF(L149&lt;TODAY(),"★",IF(M149&lt;&gt;"","△",IF(AND(K149&lt;&gt;""),"◇",""))))))))</f>
        <v>○</v>
      </c>
      <c r="Q149" s="100" t="str">
        <f t="shared" ref="Q149" si="336">IF(COUNTA(U149:DB149)=0,"",SUMPRODUCT(--(ISNUMBER(U149:DB149)),U149:DB149)+ (COUNTA(U149:DB149)-COUNT(U149:DB149))*8)</f>
        <v/>
      </c>
      <c r="R149" s="102" t="str">
        <f t="shared" ref="R149" si="337">IF(Q149="","",ROUND(Q149/8,2))</f>
        <v/>
      </c>
      <c r="S149" s="100" t="str">
        <f t="shared" ref="S149" si="338">IF(COUNTA(U150:DB150)=0,"",SUMPRODUCT(--(ISNUMBER(U150:DB150)),U150:DB150)+ (COUNTA(U150:DB150)-COUNT(U150:DB150))*8)</f>
        <v/>
      </c>
      <c r="T149" s="102" t="str">
        <f t="shared" ref="T149" si="339">IF(S149="","",ROUND(S149/8,2))</f>
        <v/>
      </c>
      <c r="U149" s="48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104"/>
    </row>
    <row r="150" spans="2:107" ht="13.5" customHeight="1" x14ac:dyDescent="0.15">
      <c r="B150" s="106"/>
      <c r="C150" s="108"/>
      <c r="D150" s="110"/>
      <c r="E150" s="110"/>
      <c r="F150" s="112"/>
      <c r="G150" s="112"/>
      <c r="H150" s="114"/>
      <c r="I150" s="116"/>
      <c r="J150" s="116"/>
      <c r="K150" s="116"/>
      <c r="L150" s="116"/>
      <c r="M150" s="116"/>
      <c r="N150" s="116"/>
      <c r="O150" s="118"/>
      <c r="P150" s="120"/>
      <c r="Q150" s="101"/>
      <c r="R150" s="103"/>
      <c r="S150" s="101"/>
      <c r="T150" s="103"/>
      <c r="U150" s="50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  <c r="CM150" s="51"/>
      <c r="CN150" s="51"/>
      <c r="CO150" s="51"/>
      <c r="CP150" s="51"/>
      <c r="CQ150" s="51"/>
      <c r="CR150" s="51"/>
      <c r="CS150" s="51"/>
      <c r="CT150" s="51"/>
      <c r="CU150" s="51"/>
      <c r="CV150" s="51"/>
      <c r="CW150" s="51"/>
      <c r="CX150" s="51"/>
      <c r="CY150" s="51"/>
      <c r="CZ150" s="51"/>
      <c r="DA150" s="51"/>
      <c r="DB150" s="51"/>
      <c r="DC150" s="104"/>
    </row>
    <row r="151" spans="2:107" ht="13.5" customHeight="1" x14ac:dyDescent="0.15">
      <c r="B151" s="105">
        <f t="shared" ref="B151" si="340">(ROW()-10)/2+0.5</f>
        <v>71</v>
      </c>
      <c r="C151" s="107"/>
      <c r="D151" s="109"/>
      <c r="E151" s="109"/>
      <c r="F151" s="111" t="s">
        <v>44</v>
      </c>
      <c r="G151" s="111"/>
      <c r="H151" s="113" t="s">
        <v>38</v>
      </c>
      <c r="I151" s="115"/>
      <c r="J151" s="115"/>
      <c r="K151" s="115">
        <v>42103</v>
      </c>
      <c r="L151" s="115">
        <v>42104</v>
      </c>
      <c r="M151" s="115">
        <v>42103</v>
      </c>
      <c r="N151" s="115">
        <v>42104</v>
      </c>
      <c r="O151" s="117">
        <v>100</v>
      </c>
      <c r="P151" s="119" t="str">
        <f ca="1">IF(B151="","",IF(AND(K151="",L151="",M151="",N151=""),"",IF(OR(K151="",L151=""),"?",IF(AND(K151&lt;&gt;"",L151&lt;&gt;"",M151&lt;&gt;"",N151&lt;&gt;"",O151=100),"○",IF(AND(K151&lt;=TODAY(),L151&gt;=TODAY(),M151=""),"▲",  IF(L151&lt;TODAY(),"★",IF(M151&lt;&gt;"","△",IF(AND(K151&lt;&gt;""),"◇",""))))))))</f>
        <v>○</v>
      </c>
      <c r="Q151" s="100" t="str">
        <f t="shared" ref="Q151" si="341">IF(COUNTA(U151:DB151)=0,"",SUMPRODUCT(--(ISNUMBER(U151:DB151)),U151:DB151)+ (COUNTA(U151:DB151)-COUNT(U151:DB151))*8)</f>
        <v/>
      </c>
      <c r="R151" s="102" t="str">
        <f t="shared" ref="R151" si="342">IF(Q151="","",ROUND(Q151/8,2))</f>
        <v/>
      </c>
      <c r="S151" s="100" t="str">
        <f t="shared" ref="S151" si="343">IF(COUNTA(U152:DB152)=0,"",SUMPRODUCT(--(ISNUMBER(U152:DB152)),U152:DB152)+ (COUNTA(U152:DB152)-COUNT(U152:DB152))*8)</f>
        <v/>
      </c>
      <c r="T151" s="102" t="str">
        <f t="shared" ref="T151" si="344">IF(S151="","",ROUND(S151/8,2))</f>
        <v/>
      </c>
      <c r="U151" s="48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104"/>
    </row>
    <row r="152" spans="2:107" ht="13.5" customHeight="1" x14ac:dyDescent="0.15">
      <c r="B152" s="106"/>
      <c r="C152" s="108"/>
      <c r="D152" s="110"/>
      <c r="E152" s="110"/>
      <c r="F152" s="112"/>
      <c r="G152" s="112"/>
      <c r="H152" s="114"/>
      <c r="I152" s="116"/>
      <c r="J152" s="116"/>
      <c r="K152" s="116"/>
      <c r="L152" s="116"/>
      <c r="M152" s="116"/>
      <c r="N152" s="116"/>
      <c r="O152" s="118"/>
      <c r="P152" s="120"/>
      <c r="Q152" s="101"/>
      <c r="R152" s="103"/>
      <c r="S152" s="101"/>
      <c r="T152" s="103"/>
      <c r="U152" s="50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  <c r="CL152" s="51"/>
      <c r="CM152" s="51"/>
      <c r="CN152" s="51"/>
      <c r="CO152" s="51"/>
      <c r="CP152" s="51"/>
      <c r="CQ152" s="51"/>
      <c r="CR152" s="51"/>
      <c r="CS152" s="51"/>
      <c r="CT152" s="51"/>
      <c r="CU152" s="51"/>
      <c r="CV152" s="51"/>
      <c r="CW152" s="51"/>
      <c r="CX152" s="51"/>
      <c r="CY152" s="51"/>
      <c r="CZ152" s="51"/>
      <c r="DA152" s="51"/>
      <c r="DB152" s="51"/>
      <c r="DC152" s="104"/>
    </row>
    <row r="153" spans="2:107" ht="13.5" customHeight="1" x14ac:dyDescent="0.15">
      <c r="B153" s="105">
        <f t="shared" ref="B153" si="345">(ROW()-10)/2+0.5</f>
        <v>72</v>
      </c>
      <c r="C153" s="123"/>
      <c r="D153" s="125"/>
      <c r="E153" s="109"/>
      <c r="F153" s="111" t="s">
        <v>45</v>
      </c>
      <c r="G153" s="111"/>
      <c r="H153" s="113" t="s">
        <v>66</v>
      </c>
      <c r="I153" s="127"/>
      <c r="J153" s="127"/>
      <c r="K153" s="115">
        <v>42107</v>
      </c>
      <c r="L153" s="115">
        <v>42107</v>
      </c>
      <c r="M153" s="115">
        <v>42107</v>
      </c>
      <c r="N153" s="115">
        <v>42107</v>
      </c>
      <c r="O153" s="129">
        <v>100</v>
      </c>
      <c r="P153" s="119" t="str">
        <f ca="1">IF(B153="","",IF(AND(K153="",L153="",M153="",N153=""),"",IF(OR(K153="",L153=""),"?",IF(AND(K153&lt;&gt;"",L153&lt;&gt;"",M153&lt;&gt;"",N153&lt;&gt;"",O153=100),"○",IF(AND(K153&lt;=TODAY(),L153&gt;=TODAY(),M153=""),"▲",  IF(L153&lt;TODAY(),"★",IF(M153&lt;&gt;"","△",IF(AND(K153&lt;&gt;""),"◇",""))))))))</f>
        <v>○</v>
      </c>
      <c r="Q153" s="100" t="str">
        <f t="shared" ref="Q153" si="346">IF(COUNTA(U153:DB153)=0,"",SUMPRODUCT(--(ISNUMBER(U153:DB153)),U153:DB153)+ (COUNTA(U153:DB153)-COUNT(U153:DB153))*8)</f>
        <v/>
      </c>
      <c r="R153" s="102" t="str">
        <f t="shared" ref="R153" si="347">IF(Q153="","",ROUND(Q153/8,2))</f>
        <v/>
      </c>
      <c r="S153" s="100" t="str">
        <f t="shared" ref="S153" si="348">IF(COUNTA(U154:DB154)=0,"",SUMPRODUCT(--(ISNUMBER(U154:DB154)),U154:DB154)+ (COUNTA(U154:DB154)-COUNT(U154:DB154))*8)</f>
        <v/>
      </c>
      <c r="T153" s="102" t="str">
        <f t="shared" ref="T153" si="349">IF(S153="","",ROUND(S153/8,2))</f>
        <v/>
      </c>
      <c r="U153" s="48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104"/>
    </row>
    <row r="154" spans="2:107" ht="13.5" customHeight="1" x14ac:dyDescent="0.15">
      <c r="B154" s="106"/>
      <c r="C154" s="124"/>
      <c r="D154" s="126"/>
      <c r="E154" s="110"/>
      <c r="F154" s="112"/>
      <c r="G154" s="112"/>
      <c r="H154" s="114"/>
      <c r="I154" s="128"/>
      <c r="J154" s="128"/>
      <c r="K154" s="116"/>
      <c r="L154" s="116"/>
      <c r="M154" s="116"/>
      <c r="N154" s="116"/>
      <c r="O154" s="130"/>
      <c r="P154" s="120"/>
      <c r="Q154" s="101"/>
      <c r="R154" s="103"/>
      <c r="S154" s="101"/>
      <c r="T154" s="103"/>
      <c r="U154" s="50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  <c r="CM154" s="51"/>
      <c r="CN154" s="51"/>
      <c r="CO154" s="51"/>
      <c r="CP154" s="51"/>
      <c r="CQ154" s="51"/>
      <c r="CR154" s="51"/>
      <c r="CS154" s="51"/>
      <c r="CT154" s="51"/>
      <c r="CU154" s="51"/>
      <c r="CV154" s="51"/>
      <c r="CW154" s="51"/>
      <c r="CX154" s="51"/>
      <c r="CY154" s="51"/>
      <c r="CZ154" s="51"/>
      <c r="DA154" s="51"/>
      <c r="DB154" s="51"/>
      <c r="DC154" s="104"/>
    </row>
    <row r="155" spans="2:107" ht="13.5" customHeight="1" x14ac:dyDescent="0.15">
      <c r="B155" s="105">
        <f t="shared" ref="B155" si="350">(ROW()-10)/2+0.5</f>
        <v>73</v>
      </c>
      <c r="C155" s="107"/>
      <c r="D155" s="109"/>
      <c r="E155" s="109"/>
      <c r="F155" s="111" t="s">
        <v>46</v>
      </c>
      <c r="G155" s="111"/>
      <c r="H155" s="113" t="s">
        <v>38</v>
      </c>
      <c r="I155" s="115"/>
      <c r="J155" s="115"/>
      <c r="K155" s="115">
        <v>42107</v>
      </c>
      <c r="L155" s="115">
        <v>42107</v>
      </c>
      <c r="M155" s="121">
        <v>42107</v>
      </c>
      <c r="N155" s="121">
        <v>42107</v>
      </c>
      <c r="O155" s="117">
        <v>100</v>
      </c>
      <c r="P155" s="119" t="str">
        <f ca="1">IF(B155="","",IF(AND(K155="",L155="",M155="",N155=""),"",IF(OR(K155="",L155=""),"?",IF(AND(K155&lt;&gt;"",L155&lt;&gt;"",M155&lt;&gt;"",N155&lt;&gt;"",O155=100),"○",IF(AND(K155&lt;=TODAY(),L155&gt;=TODAY(),M155=""),"▲",  IF(L155&lt;TODAY(),"★",IF(M155&lt;&gt;"","△",IF(AND(K155&lt;&gt;""),"◇",""))))))))</f>
        <v>○</v>
      </c>
      <c r="Q155" s="100" t="str">
        <f t="shared" ref="Q155" si="351">IF(COUNTA(U155:DB155)=0,"",SUMPRODUCT(--(ISNUMBER(U155:DB155)),U155:DB155)+ (COUNTA(U155:DB155)-COUNT(U155:DB155))*8)</f>
        <v/>
      </c>
      <c r="R155" s="102" t="str">
        <f t="shared" ref="R155" si="352">IF(Q155="","",ROUND(Q155/8,2))</f>
        <v/>
      </c>
      <c r="S155" s="100" t="str">
        <f t="shared" ref="S155" si="353">IF(COUNTA(U156:DB156)=0,"",SUMPRODUCT(--(ISNUMBER(U156:DB156)),U156:DB156)+ (COUNTA(U156:DB156)-COUNT(U156:DB156))*8)</f>
        <v/>
      </c>
      <c r="T155" s="102" t="str">
        <f t="shared" ref="T155" si="354">IF(S155="","",ROUND(S155/8,2))</f>
        <v/>
      </c>
      <c r="U155" s="48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104"/>
    </row>
    <row r="156" spans="2:107" ht="13.5" customHeight="1" x14ac:dyDescent="0.15">
      <c r="B156" s="106"/>
      <c r="C156" s="108"/>
      <c r="D156" s="110"/>
      <c r="E156" s="110"/>
      <c r="F156" s="112"/>
      <c r="G156" s="112"/>
      <c r="H156" s="114"/>
      <c r="I156" s="116"/>
      <c r="J156" s="116"/>
      <c r="K156" s="116"/>
      <c r="L156" s="116"/>
      <c r="M156" s="122"/>
      <c r="N156" s="122"/>
      <c r="O156" s="118"/>
      <c r="P156" s="120"/>
      <c r="Q156" s="101"/>
      <c r="R156" s="103"/>
      <c r="S156" s="101"/>
      <c r="T156" s="103"/>
      <c r="U156" s="50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  <c r="CL156" s="51"/>
      <c r="CM156" s="51"/>
      <c r="CN156" s="51"/>
      <c r="CO156" s="51"/>
      <c r="CP156" s="51"/>
      <c r="CQ156" s="51"/>
      <c r="CR156" s="51"/>
      <c r="CS156" s="51"/>
      <c r="CT156" s="51"/>
      <c r="CU156" s="51"/>
      <c r="CV156" s="51"/>
      <c r="CW156" s="51"/>
      <c r="CX156" s="51"/>
      <c r="CY156" s="51"/>
      <c r="CZ156" s="51"/>
      <c r="DA156" s="51"/>
      <c r="DB156" s="51"/>
      <c r="DC156" s="104"/>
    </row>
    <row r="157" spans="2:107" ht="13.5" customHeight="1" x14ac:dyDescent="0.15">
      <c r="B157" s="105">
        <f t="shared" ref="B157" si="355">(ROW()-10)/2+0.5</f>
        <v>74</v>
      </c>
      <c r="C157" s="107"/>
      <c r="D157" s="109"/>
      <c r="E157" s="109"/>
      <c r="F157" s="111" t="s">
        <v>70</v>
      </c>
      <c r="G157" s="111"/>
      <c r="H157" s="113"/>
      <c r="I157" s="115"/>
      <c r="J157" s="115"/>
      <c r="K157" s="115">
        <v>42109</v>
      </c>
      <c r="L157" s="115">
        <v>42109</v>
      </c>
      <c r="M157" s="121"/>
      <c r="N157" s="121"/>
      <c r="O157" s="117"/>
      <c r="P157" s="119" t="str">
        <f ca="1">IF(B157="","",IF(AND(K157="",L157="",M157="",N157=""),"",IF(OR(K157="",L157=""),"?",IF(AND(K157&lt;&gt;"",L157&lt;&gt;"",M157&lt;&gt;"",N157&lt;&gt;"",O157=100),"○",IF(AND(K157&lt;=TODAY(),L157&gt;=TODAY(),M157=""),"▲",  IF(L157&lt;TODAY(),"★",IF(M157&lt;&gt;"","△",IF(AND(K157&lt;&gt;""),"◇",""))))))))</f>
        <v>★</v>
      </c>
      <c r="Q157" s="100" t="str">
        <f t="shared" ref="Q157" si="356">IF(COUNTA(U157:DB157)=0,"",SUMPRODUCT(--(ISNUMBER(U157:DB157)),U157:DB157)+ (COUNTA(U157:DB157)-COUNT(U157:DB157))*8)</f>
        <v/>
      </c>
      <c r="R157" s="102" t="str">
        <f t="shared" ref="R157" si="357">IF(Q157="","",ROUND(Q157/8,2))</f>
        <v/>
      </c>
      <c r="S157" s="100" t="str">
        <f t="shared" ref="S157" si="358">IF(COUNTA(U158:DB158)=0,"",SUMPRODUCT(--(ISNUMBER(U158:DB158)),U158:DB158)+ (COUNTA(U158:DB158)-COUNT(U158:DB158))*8)</f>
        <v/>
      </c>
      <c r="T157" s="102" t="str">
        <f t="shared" ref="T157" si="359">IF(S157="","",ROUND(S157/8,2))</f>
        <v/>
      </c>
      <c r="U157" s="48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104"/>
    </row>
    <row r="158" spans="2:107" ht="13.5" customHeight="1" x14ac:dyDescent="0.15">
      <c r="B158" s="106"/>
      <c r="C158" s="108"/>
      <c r="D158" s="110"/>
      <c r="E158" s="110"/>
      <c r="F158" s="112"/>
      <c r="G158" s="112"/>
      <c r="H158" s="114"/>
      <c r="I158" s="116"/>
      <c r="J158" s="116"/>
      <c r="K158" s="116"/>
      <c r="L158" s="116"/>
      <c r="M158" s="122"/>
      <c r="N158" s="122"/>
      <c r="O158" s="118"/>
      <c r="P158" s="120"/>
      <c r="Q158" s="101"/>
      <c r="R158" s="103"/>
      <c r="S158" s="101"/>
      <c r="T158" s="103"/>
      <c r="U158" s="50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  <c r="CL158" s="51"/>
      <c r="CM158" s="51"/>
      <c r="CN158" s="51"/>
      <c r="CO158" s="51"/>
      <c r="CP158" s="51"/>
      <c r="CQ158" s="51"/>
      <c r="CR158" s="51"/>
      <c r="CS158" s="51"/>
      <c r="CT158" s="51"/>
      <c r="CU158" s="51"/>
      <c r="CV158" s="51"/>
      <c r="CW158" s="51"/>
      <c r="CX158" s="51"/>
      <c r="CY158" s="51"/>
      <c r="CZ158" s="51"/>
      <c r="DA158" s="51"/>
      <c r="DB158" s="51"/>
      <c r="DC158" s="104"/>
    </row>
    <row r="159" spans="2:107" ht="13.5" customHeight="1" x14ac:dyDescent="0.15">
      <c r="B159" s="105">
        <f t="shared" ref="B159:B161" si="360">(ROW()-10)/2+0.5</f>
        <v>75</v>
      </c>
      <c r="C159" s="107"/>
      <c r="D159" s="109"/>
      <c r="E159" s="109" t="s">
        <v>91</v>
      </c>
      <c r="F159" s="111" t="s">
        <v>42</v>
      </c>
      <c r="G159" s="111"/>
      <c r="H159" s="113" t="s">
        <v>38</v>
      </c>
      <c r="I159" s="115"/>
      <c r="J159" s="115"/>
      <c r="K159" s="115">
        <v>42107</v>
      </c>
      <c r="L159" s="115">
        <v>42107</v>
      </c>
      <c r="M159" s="115">
        <v>42104</v>
      </c>
      <c r="N159" s="115">
        <v>42104</v>
      </c>
      <c r="O159" s="117">
        <v>100</v>
      </c>
      <c r="P159" s="119" t="str">
        <f ca="1">IF(B159="","",IF(AND(K159="",L159="",M159="",N159=""),"",IF(OR(K159="",L159=""),"?",IF(AND(K159&lt;&gt;"",L159&lt;&gt;"",M159&lt;&gt;"",N159&lt;&gt;"",O159=100),"○",IF(AND(K159&lt;=TODAY(),L159&gt;=TODAY(),M159=""),"▲",  IF(L159&lt;TODAY(),"★",IF(M159&lt;&gt;"","△",IF(AND(K159&lt;&gt;""),"◇",""))))))))</f>
        <v>○</v>
      </c>
      <c r="Q159" s="100" t="str">
        <f t="shared" ref="Q159" si="361">IF(COUNTA(U159:DB159)=0,"",SUMPRODUCT(--(ISNUMBER(U159:DB159)),U159:DB159)+ (COUNTA(U159:DB159)-COUNT(U159:DB159))*8)</f>
        <v/>
      </c>
      <c r="R159" s="102" t="str">
        <f t="shared" ref="R159" si="362">IF(Q159="","",ROUND(Q159/8,2))</f>
        <v/>
      </c>
      <c r="S159" s="100" t="str">
        <f t="shared" ref="S159" si="363">IF(COUNTA(U160:DB160)=0,"",SUMPRODUCT(--(ISNUMBER(U160:DB160)),U160:DB160)+ (COUNTA(U160:DB160)-COUNT(U160:DB160))*8)</f>
        <v/>
      </c>
      <c r="T159" s="102" t="str">
        <f t="shared" ref="T159" si="364">IF(S159="","",ROUND(S159/8,2))</f>
        <v/>
      </c>
      <c r="U159" s="48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104"/>
    </row>
    <row r="160" spans="2:107" ht="13.5" customHeight="1" x14ac:dyDescent="0.15">
      <c r="B160" s="106"/>
      <c r="C160" s="108"/>
      <c r="D160" s="110"/>
      <c r="E160" s="110"/>
      <c r="F160" s="112"/>
      <c r="G160" s="112"/>
      <c r="H160" s="114"/>
      <c r="I160" s="116"/>
      <c r="J160" s="116"/>
      <c r="K160" s="116"/>
      <c r="L160" s="116"/>
      <c r="M160" s="116"/>
      <c r="N160" s="116"/>
      <c r="O160" s="118"/>
      <c r="P160" s="120"/>
      <c r="Q160" s="101"/>
      <c r="R160" s="103"/>
      <c r="S160" s="101"/>
      <c r="T160" s="103"/>
      <c r="U160" s="50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  <c r="CM160" s="51"/>
      <c r="CN160" s="51"/>
      <c r="CO160" s="51"/>
      <c r="CP160" s="51"/>
      <c r="CQ160" s="51"/>
      <c r="CR160" s="51"/>
      <c r="CS160" s="51"/>
      <c r="CT160" s="51"/>
      <c r="CU160" s="51"/>
      <c r="CV160" s="51"/>
      <c r="CW160" s="51"/>
      <c r="CX160" s="51"/>
      <c r="CY160" s="51"/>
      <c r="CZ160" s="51"/>
      <c r="DA160" s="51"/>
      <c r="DB160" s="51"/>
      <c r="DC160" s="104"/>
    </row>
    <row r="161" spans="2:107" ht="13.5" customHeight="1" x14ac:dyDescent="0.15">
      <c r="B161" s="105">
        <f t="shared" si="360"/>
        <v>76</v>
      </c>
      <c r="C161" s="107"/>
      <c r="D161" s="109"/>
      <c r="E161" s="109"/>
      <c r="F161" s="111" t="s">
        <v>43</v>
      </c>
      <c r="G161" s="111"/>
      <c r="H161" s="113" t="s">
        <v>38</v>
      </c>
      <c r="I161" s="115"/>
      <c r="J161" s="115"/>
      <c r="K161" s="115">
        <v>42107</v>
      </c>
      <c r="L161" s="115">
        <v>42107</v>
      </c>
      <c r="M161" s="115">
        <v>42104</v>
      </c>
      <c r="N161" s="115">
        <v>42104</v>
      </c>
      <c r="O161" s="117">
        <v>100</v>
      </c>
      <c r="P161" s="119" t="str">
        <f ca="1">IF(B161="","",IF(AND(K161="",L161="",M161="",N161=""),"",IF(OR(K161="",L161=""),"?",IF(AND(K161&lt;&gt;"",L161&lt;&gt;"",M161&lt;&gt;"",N161&lt;&gt;"",O161=100),"○",IF(AND(K161&lt;=TODAY(),L161&gt;=TODAY(),M161=""),"▲",  IF(L161&lt;TODAY(),"★",IF(M161&lt;&gt;"","△",IF(AND(K161&lt;&gt;""),"◇",""))))))))</f>
        <v>○</v>
      </c>
      <c r="Q161" s="100" t="str">
        <f t="shared" ref="Q161" si="365">IF(COUNTA(U161:DB161)=0,"",SUMPRODUCT(--(ISNUMBER(U161:DB161)),U161:DB161)+ (COUNTA(U161:DB161)-COUNT(U161:DB161))*8)</f>
        <v/>
      </c>
      <c r="R161" s="102" t="str">
        <f t="shared" ref="R161" si="366">IF(Q161="","",ROUND(Q161/8,2))</f>
        <v/>
      </c>
      <c r="S161" s="100" t="str">
        <f t="shared" ref="S161" si="367">IF(COUNTA(U162:DB162)=0,"",SUMPRODUCT(--(ISNUMBER(U162:DB162)),U162:DB162)+ (COUNTA(U162:DB162)-COUNT(U162:DB162))*8)</f>
        <v/>
      </c>
      <c r="T161" s="102" t="str">
        <f t="shared" ref="T161" si="368">IF(S161="","",ROUND(S161/8,2))</f>
        <v/>
      </c>
      <c r="U161" s="48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104"/>
    </row>
    <row r="162" spans="2:107" ht="13.5" customHeight="1" x14ac:dyDescent="0.15">
      <c r="B162" s="106"/>
      <c r="C162" s="108"/>
      <c r="D162" s="110"/>
      <c r="E162" s="110"/>
      <c r="F162" s="112"/>
      <c r="G162" s="112"/>
      <c r="H162" s="114"/>
      <c r="I162" s="116"/>
      <c r="J162" s="116"/>
      <c r="K162" s="116"/>
      <c r="L162" s="116"/>
      <c r="M162" s="116"/>
      <c r="N162" s="116"/>
      <c r="O162" s="118"/>
      <c r="P162" s="120"/>
      <c r="Q162" s="101"/>
      <c r="R162" s="103"/>
      <c r="S162" s="101"/>
      <c r="T162" s="103"/>
      <c r="U162" s="50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  <c r="CM162" s="51"/>
      <c r="CN162" s="51"/>
      <c r="CO162" s="51"/>
      <c r="CP162" s="51"/>
      <c r="CQ162" s="51"/>
      <c r="CR162" s="51"/>
      <c r="CS162" s="51"/>
      <c r="CT162" s="51"/>
      <c r="CU162" s="51"/>
      <c r="CV162" s="51"/>
      <c r="CW162" s="51"/>
      <c r="CX162" s="51"/>
      <c r="CY162" s="51"/>
      <c r="CZ162" s="51"/>
      <c r="DA162" s="51"/>
      <c r="DB162" s="51"/>
      <c r="DC162" s="104"/>
    </row>
    <row r="163" spans="2:107" ht="13.5" customHeight="1" x14ac:dyDescent="0.15">
      <c r="B163" s="105">
        <f t="shared" ref="B163" si="369">(ROW()-10)/2+0.5</f>
        <v>77</v>
      </c>
      <c r="C163" s="107"/>
      <c r="D163" s="109"/>
      <c r="E163" s="109"/>
      <c r="F163" s="111" t="s">
        <v>44</v>
      </c>
      <c r="G163" s="111"/>
      <c r="H163" s="113" t="s">
        <v>38</v>
      </c>
      <c r="I163" s="115"/>
      <c r="J163" s="115"/>
      <c r="K163" s="115">
        <v>42107</v>
      </c>
      <c r="L163" s="115">
        <v>42108</v>
      </c>
      <c r="M163" s="115">
        <v>42104</v>
      </c>
      <c r="N163" s="115">
        <v>42104</v>
      </c>
      <c r="O163" s="117">
        <v>100</v>
      </c>
      <c r="P163" s="119" t="str">
        <f ca="1">IF(B163="","",IF(AND(K163="",L163="",M163="",N163=""),"",IF(OR(K163="",L163=""),"?",IF(AND(K163&lt;&gt;"",L163&lt;&gt;"",M163&lt;&gt;"",N163&lt;&gt;"",O163=100),"○",IF(AND(K163&lt;=TODAY(),L163&gt;=TODAY(),M163=""),"▲",  IF(L163&lt;TODAY(),"★",IF(M163&lt;&gt;"","△",IF(AND(K163&lt;&gt;""),"◇",""))))))))</f>
        <v>○</v>
      </c>
      <c r="Q163" s="100" t="str">
        <f t="shared" ref="Q163" si="370">IF(COUNTA(U163:DB163)=0,"",SUMPRODUCT(--(ISNUMBER(U163:DB163)),U163:DB163)+ (COUNTA(U163:DB163)-COUNT(U163:DB163))*8)</f>
        <v/>
      </c>
      <c r="R163" s="102" t="str">
        <f t="shared" ref="R163" si="371">IF(Q163="","",ROUND(Q163/8,2))</f>
        <v/>
      </c>
      <c r="S163" s="100" t="str">
        <f t="shared" ref="S163" si="372">IF(COUNTA(U164:DB164)=0,"",SUMPRODUCT(--(ISNUMBER(U164:DB164)),U164:DB164)+ (COUNTA(U164:DB164)-COUNT(U164:DB164))*8)</f>
        <v/>
      </c>
      <c r="T163" s="102" t="str">
        <f t="shared" ref="T163" si="373">IF(S163="","",ROUND(S163/8,2))</f>
        <v/>
      </c>
      <c r="U163" s="48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104"/>
    </row>
    <row r="164" spans="2:107" ht="13.5" customHeight="1" x14ac:dyDescent="0.15">
      <c r="B164" s="106"/>
      <c r="C164" s="108"/>
      <c r="D164" s="110"/>
      <c r="E164" s="110"/>
      <c r="F164" s="112"/>
      <c r="G164" s="112"/>
      <c r="H164" s="114"/>
      <c r="I164" s="116"/>
      <c r="J164" s="116"/>
      <c r="K164" s="116"/>
      <c r="L164" s="116"/>
      <c r="M164" s="116"/>
      <c r="N164" s="116"/>
      <c r="O164" s="118"/>
      <c r="P164" s="120"/>
      <c r="Q164" s="101"/>
      <c r="R164" s="103"/>
      <c r="S164" s="101"/>
      <c r="T164" s="103"/>
      <c r="U164" s="50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  <c r="CP164" s="51"/>
      <c r="CQ164" s="51"/>
      <c r="CR164" s="51"/>
      <c r="CS164" s="51"/>
      <c r="CT164" s="51"/>
      <c r="CU164" s="51"/>
      <c r="CV164" s="51"/>
      <c r="CW164" s="51"/>
      <c r="CX164" s="51"/>
      <c r="CY164" s="51"/>
      <c r="CZ164" s="51"/>
      <c r="DA164" s="51"/>
      <c r="DB164" s="51"/>
      <c r="DC164" s="104"/>
    </row>
    <row r="165" spans="2:107" ht="13.5" customHeight="1" x14ac:dyDescent="0.15">
      <c r="B165" s="105">
        <f t="shared" ref="B165" si="374">(ROW()-10)/2+0.5</f>
        <v>78</v>
      </c>
      <c r="C165" s="123"/>
      <c r="D165" s="125"/>
      <c r="E165" s="109"/>
      <c r="F165" s="111" t="s">
        <v>45</v>
      </c>
      <c r="G165" s="111"/>
      <c r="H165" s="113" t="s">
        <v>35</v>
      </c>
      <c r="I165" s="127"/>
      <c r="J165" s="127"/>
      <c r="K165" s="115">
        <v>42109</v>
      </c>
      <c r="L165" s="115">
        <v>42109</v>
      </c>
      <c r="M165" s="115">
        <v>42109</v>
      </c>
      <c r="N165" s="115">
        <v>42109</v>
      </c>
      <c r="O165" s="129">
        <v>100</v>
      </c>
      <c r="P165" s="119" t="str">
        <f ca="1">IF(B165="","",IF(AND(K165="",L165="",M165="",N165=""),"",IF(OR(K165="",L165=""),"?",IF(AND(K165&lt;&gt;"",L165&lt;&gt;"",M165&lt;&gt;"",N165&lt;&gt;"",O165=100),"○",IF(AND(K165&lt;=TODAY(),L165&gt;=TODAY(),M165=""),"▲",  IF(L165&lt;TODAY(),"★",IF(M165&lt;&gt;"","△",IF(AND(K165&lt;&gt;""),"◇",""))))))))</f>
        <v>○</v>
      </c>
      <c r="Q165" s="100" t="str">
        <f t="shared" ref="Q165" si="375">IF(COUNTA(U165:DB165)=0,"",SUMPRODUCT(--(ISNUMBER(U165:DB165)),U165:DB165)+ (COUNTA(U165:DB165)-COUNT(U165:DB165))*8)</f>
        <v/>
      </c>
      <c r="R165" s="102" t="str">
        <f t="shared" ref="R165" si="376">IF(Q165="","",ROUND(Q165/8,2))</f>
        <v/>
      </c>
      <c r="S165" s="100" t="str">
        <f t="shared" ref="S165" si="377">IF(COUNTA(U166:DB166)=0,"",SUMPRODUCT(--(ISNUMBER(U166:DB166)),U166:DB166)+ (COUNTA(U166:DB166)-COUNT(U166:DB166))*8)</f>
        <v/>
      </c>
      <c r="T165" s="102" t="str">
        <f t="shared" ref="T165" si="378">IF(S165="","",ROUND(S165/8,2))</f>
        <v/>
      </c>
      <c r="U165" s="48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104"/>
    </row>
    <row r="166" spans="2:107" ht="13.5" customHeight="1" x14ac:dyDescent="0.15">
      <c r="B166" s="106"/>
      <c r="C166" s="124"/>
      <c r="D166" s="126"/>
      <c r="E166" s="110"/>
      <c r="F166" s="112"/>
      <c r="G166" s="112"/>
      <c r="H166" s="114"/>
      <c r="I166" s="128"/>
      <c r="J166" s="128"/>
      <c r="K166" s="116"/>
      <c r="L166" s="116"/>
      <c r="M166" s="116"/>
      <c r="N166" s="116"/>
      <c r="O166" s="130"/>
      <c r="P166" s="120"/>
      <c r="Q166" s="101"/>
      <c r="R166" s="103"/>
      <c r="S166" s="101"/>
      <c r="T166" s="103"/>
      <c r="U166" s="50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  <c r="CL166" s="51"/>
      <c r="CM166" s="51"/>
      <c r="CN166" s="51"/>
      <c r="CO166" s="51"/>
      <c r="CP166" s="51"/>
      <c r="CQ166" s="51"/>
      <c r="CR166" s="51"/>
      <c r="CS166" s="51"/>
      <c r="CT166" s="51"/>
      <c r="CU166" s="51"/>
      <c r="CV166" s="51"/>
      <c r="CW166" s="51"/>
      <c r="CX166" s="51"/>
      <c r="CY166" s="51"/>
      <c r="CZ166" s="51"/>
      <c r="DA166" s="51"/>
      <c r="DB166" s="51"/>
      <c r="DC166" s="104"/>
    </row>
    <row r="167" spans="2:107" ht="13.5" customHeight="1" x14ac:dyDescent="0.15">
      <c r="B167" s="105">
        <f t="shared" ref="B167" si="379">(ROW()-10)/2+0.5</f>
        <v>79</v>
      </c>
      <c r="C167" s="107"/>
      <c r="D167" s="109"/>
      <c r="E167" s="109"/>
      <c r="F167" s="111" t="s">
        <v>46</v>
      </c>
      <c r="G167" s="111"/>
      <c r="H167" s="113" t="s">
        <v>38</v>
      </c>
      <c r="I167" s="115"/>
      <c r="J167" s="115"/>
      <c r="K167" s="115">
        <v>42109</v>
      </c>
      <c r="L167" s="115">
        <v>42109</v>
      </c>
      <c r="M167" s="121">
        <v>42109</v>
      </c>
      <c r="N167" s="121">
        <v>42109</v>
      </c>
      <c r="O167" s="117">
        <v>100</v>
      </c>
      <c r="P167" s="119" t="str">
        <f ca="1">IF(B167="","",IF(AND(K167="",L167="",M167="",N167=""),"",IF(OR(K167="",L167=""),"?",IF(AND(K167&lt;&gt;"",L167&lt;&gt;"",M167&lt;&gt;"",N167&lt;&gt;"",O167=100),"○",IF(AND(K167&lt;=TODAY(),L167&gt;=TODAY(),M167=""),"▲",  IF(L167&lt;TODAY(),"★",IF(M167&lt;&gt;"","△",IF(AND(K167&lt;&gt;""),"◇",""))))))))</f>
        <v>○</v>
      </c>
      <c r="Q167" s="100" t="str">
        <f t="shared" ref="Q167" si="380">IF(COUNTA(U167:DB167)=0,"",SUMPRODUCT(--(ISNUMBER(U167:DB167)),U167:DB167)+ (COUNTA(U167:DB167)-COUNT(U167:DB167))*8)</f>
        <v/>
      </c>
      <c r="R167" s="102" t="str">
        <f t="shared" ref="R167" si="381">IF(Q167="","",ROUND(Q167/8,2))</f>
        <v/>
      </c>
      <c r="S167" s="100" t="str">
        <f t="shared" ref="S167" si="382">IF(COUNTA(U168:DB168)=0,"",SUMPRODUCT(--(ISNUMBER(U168:DB168)),U168:DB168)+ (COUNTA(U168:DB168)-COUNT(U168:DB168))*8)</f>
        <v/>
      </c>
      <c r="T167" s="102" t="str">
        <f t="shared" ref="T167" si="383">IF(S167="","",ROUND(S167/8,2))</f>
        <v/>
      </c>
      <c r="U167" s="48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104"/>
    </row>
    <row r="168" spans="2:107" ht="13.5" customHeight="1" x14ac:dyDescent="0.15">
      <c r="B168" s="106"/>
      <c r="C168" s="108"/>
      <c r="D168" s="110"/>
      <c r="E168" s="110"/>
      <c r="F168" s="112"/>
      <c r="G168" s="112"/>
      <c r="H168" s="114"/>
      <c r="I168" s="116"/>
      <c r="J168" s="116"/>
      <c r="K168" s="116"/>
      <c r="L168" s="116"/>
      <c r="M168" s="122"/>
      <c r="N168" s="122"/>
      <c r="O168" s="118"/>
      <c r="P168" s="120"/>
      <c r="Q168" s="101"/>
      <c r="R168" s="103"/>
      <c r="S168" s="101"/>
      <c r="T168" s="103"/>
      <c r="U168" s="50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  <c r="CM168" s="51"/>
      <c r="CN168" s="51"/>
      <c r="CO168" s="51"/>
      <c r="CP168" s="51"/>
      <c r="CQ168" s="51"/>
      <c r="CR168" s="51"/>
      <c r="CS168" s="51"/>
      <c r="CT168" s="51"/>
      <c r="CU168" s="51"/>
      <c r="CV168" s="51"/>
      <c r="CW168" s="51"/>
      <c r="CX168" s="51"/>
      <c r="CY168" s="51"/>
      <c r="CZ168" s="51"/>
      <c r="DA168" s="51"/>
      <c r="DB168" s="51"/>
      <c r="DC168" s="104"/>
    </row>
    <row r="169" spans="2:107" ht="13.5" customHeight="1" x14ac:dyDescent="0.15">
      <c r="B169" s="105">
        <f t="shared" ref="B169" si="384">(ROW()-10)/2+0.5</f>
        <v>80</v>
      </c>
      <c r="C169" s="107"/>
      <c r="D169" s="109"/>
      <c r="E169" s="109"/>
      <c r="F169" s="111" t="s">
        <v>70</v>
      </c>
      <c r="G169" s="111"/>
      <c r="H169" s="113"/>
      <c r="I169" s="115"/>
      <c r="J169" s="115"/>
      <c r="K169" s="115">
        <v>42111</v>
      </c>
      <c r="L169" s="115">
        <v>42111</v>
      </c>
      <c r="M169" s="121"/>
      <c r="N169" s="121"/>
      <c r="O169" s="117"/>
      <c r="P169" s="119" t="str">
        <f ca="1">IF(B169="","",IF(AND(K169="",L169="",M169="",N169=""),"",IF(OR(K169="",L169=""),"?",IF(AND(K169&lt;&gt;"",L169&lt;&gt;"",M169&lt;&gt;"",N169&lt;&gt;"",O169=100),"○",IF(AND(K169&lt;=TODAY(),L169&gt;=TODAY(),M169=""),"▲",  IF(L169&lt;TODAY(),"★",IF(M169&lt;&gt;"","△",IF(AND(K169&lt;&gt;""),"◇",""))))))))</f>
        <v>★</v>
      </c>
      <c r="Q169" s="100" t="str">
        <f t="shared" ref="Q169" si="385">IF(COUNTA(U169:DB169)=0,"",SUMPRODUCT(--(ISNUMBER(U169:DB169)),U169:DB169)+ (COUNTA(U169:DB169)-COUNT(U169:DB169))*8)</f>
        <v/>
      </c>
      <c r="R169" s="102" t="str">
        <f t="shared" ref="R169" si="386">IF(Q169="","",ROUND(Q169/8,2))</f>
        <v/>
      </c>
      <c r="S169" s="100" t="str">
        <f t="shared" ref="S169" si="387">IF(COUNTA(U170:DB170)=0,"",SUMPRODUCT(--(ISNUMBER(U170:DB170)),U170:DB170)+ (COUNTA(U170:DB170)-COUNT(U170:DB170))*8)</f>
        <v/>
      </c>
      <c r="T169" s="102" t="str">
        <f t="shared" ref="T169" si="388">IF(S169="","",ROUND(S169/8,2))</f>
        <v/>
      </c>
      <c r="U169" s="48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104"/>
    </row>
    <row r="170" spans="2:107" ht="13.5" customHeight="1" x14ac:dyDescent="0.15">
      <c r="B170" s="106"/>
      <c r="C170" s="108"/>
      <c r="D170" s="110"/>
      <c r="E170" s="110"/>
      <c r="F170" s="112"/>
      <c r="G170" s="112"/>
      <c r="H170" s="114"/>
      <c r="I170" s="116"/>
      <c r="J170" s="116"/>
      <c r="K170" s="116"/>
      <c r="L170" s="116"/>
      <c r="M170" s="122"/>
      <c r="N170" s="122"/>
      <c r="O170" s="118"/>
      <c r="P170" s="120"/>
      <c r="Q170" s="101"/>
      <c r="R170" s="103"/>
      <c r="S170" s="101"/>
      <c r="T170" s="103"/>
      <c r="U170" s="50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  <c r="CM170" s="51"/>
      <c r="CN170" s="51"/>
      <c r="CO170" s="51"/>
      <c r="CP170" s="51"/>
      <c r="CQ170" s="51"/>
      <c r="CR170" s="51"/>
      <c r="CS170" s="51"/>
      <c r="CT170" s="51"/>
      <c r="CU170" s="51"/>
      <c r="CV170" s="51"/>
      <c r="CW170" s="51"/>
      <c r="CX170" s="51"/>
      <c r="CY170" s="51"/>
      <c r="CZ170" s="51"/>
      <c r="DA170" s="51"/>
      <c r="DB170" s="51"/>
      <c r="DC170" s="104"/>
    </row>
    <row r="171" spans="2:107" ht="13.5" customHeight="1" x14ac:dyDescent="0.15">
      <c r="B171" s="105">
        <f t="shared" ref="B171:B173" si="389">(ROW()-10)/2+0.5</f>
        <v>81</v>
      </c>
      <c r="C171" s="107"/>
      <c r="D171" s="109"/>
      <c r="E171" s="109" t="s">
        <v>92</v>
      </c>
      <c r="F171" s="111" t="s">
        <v>42</v>
      </c>
      <c r="G171" s="111"/>
      <c r="H171" s="113" t="s">
        <v>116</v>
      </c>
      <c r="I171" s="115"/>
      <c r="J171" s="115"/>
      <c r="K171" s="115">
        <v>42109</v>
      </c>
      <c r="L171" s="115">
        <v>42109</v>
      </c>
      <c r="M171" s="115">
        <v>42110</v>
      </c>
      <c r="N171" s="115">
        <v>42110</v>
      </c>
      <c r="O171" s="117">
        <v>100</v>
      </c>
      <c r="P171" s="119" t="str">
        <f ca="1">IF(B171="","",IF(AND(K171="",L171="",M171="",N171=""),"",IF(OR(K171="",L171=""),"?",IF(AND(K171&lt;&gt;"",L171&lt;&gt;"",M171&lt;&gt;"",N171&lt;&gt;"",O171=100),"○",IF(AND(K171&lt;=TODAY(),L171&gt;=TODAY(),M171=""),"▲",  IF(L171&lt;TODAY(),"★",IF(M171&lt;&gt;"","△",IF(AND(K171&lt;&gt;""),"◇",""))))))))</f>
        <v>○</v>
      </c>
      <c r="Q171" s="100" t="str">
        <f t="shared" ref="Q171" si="390">IF(COUNTA(U171:DB171)=0,"",SUMPRODUCT(--(ISNUMBER(U171:DB171)),U171:DB171)+ (COUNTA(U171:DB171)-COUNT(U171:DB171))*8)</f>
        <v/>
      </c>
      <c r="R171" s="102" t="str">
        <f t="shared" ref="R171" si="391">IF(Q171="","",ROUND(Q171/8,2))</f>
        <v/>
      </c>
      <c r="S171" s="100" t="str">
        <f t="shared" ref="S171" si="392">IF(COUNTA(U172:DB172)=0,"",SUMPRODUCT(--(ISNUMBER(U172:DB172)),U172:DB172)+ (COUNTA(U172:DB172)-COUNT(U172:DB172))*8)</f>
        <v/>
      </c>
      <c r="T171" s="102" t="str">
        <f t="shared" ref="T171" si="393">IF(S171="","",ROUND(S171/8,2))</f>
        <v/>
      </c>
      <c r="U171" s="48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104"/>
    </row>
    <row r="172" spans="2:107" ht="13.5" customHeight="1" x14ac:dyDescent="0.15">
      <c r="B172" s="106"/>
      <c r="C172" s="108"/>
      <c r="D172" s="110"/>
      <c r="E172" s="110"/>
      <c r="F172" s="112"/>
      <c r="G172" s="112"/>
      <c r="H172" s="114"/>
      <c r="I172" s="116"/>
      <c r="J172" s="116"/>
      <c r="K172" s="116"/>
      <c r="L172" s="116"/>
      <c r="M172" s="116"/>
      <c r="N172" s="116"/>
      <c r="O172" s="118"/>
      <c r="P172" s="120"/>
      <c r="Q172" s="101"/>
      <c r="R172" s="103"/>
      <c r="S172" s="101"/>
      <c r="T172" s="103"/>
      <c r="U172" s="50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  <c r="CM172" s="51"/>
      <c r="CN172" s="51"/>
      <c r="CO172" s="51"/>
      <c r="CP172" s="51"/>
      <c r="CQ172" s="51"/>
      <c r="CR172" s="51"/>
      <c r="CS172" s="51"/>
      <c r="CT172" s="51"/>
      <c r="CU172" s="51"/>
      <c r="CV172" s="51"/>
      <c r="CW172" s="51"/>
      <c r="CX172" s="51"/>
      <c r="CY172" s="51"/>
      <c r="CZ172" s="51"/>
      <c r="DA172" s="51"/>
      <c r="DB172" s="51"/>
      <c r="DC172" s="104"/>
    </row>
    <row r="173" spans="2:107" ht="13.5" customHeight="1" x14ac:dyDescent="0.15">
      <c r="B173" s="105">
        <f t="shared" si="389"/>
        <v>82</v>
      </c>
      <c r="C173" s="107"/>
      <c r="D173" s="109"/>
      <c r="E173" s="109"/>
      <c r="F173" s="111" t="s">
        <v>43</v>
      </c>
      <c r="G173" s="111"/>
      <c r="H173" s="113" t="s">
        <v>116</v>
      </c>
      <c r="I173" s="115"/>
      <c r="J173" s="115"/>
      <c r="K173" s="115">
        <v>42109</v>
      </c>
      <c r="L173" s="115">
        <v>42109</v>
      </c>
      <c r="M173" s="115">
        <v>42111</v>
      </c>
      <c r="N173" s="115">
        <v>42111</v>
      </c>
      <c r="O173" s="117">
        <v>100</v>
      </c>
      <c r="P173" s="119" t="str">
        <f ca="1">IF(B173="","",IF(AND(K173="",L173="",M173="",N173=""),"",IF(OR(K173="",L173=""),"?",IF(AND(K173&lt;&gt;"",L173&lt;&gt;"",M173&lt;&gt;"",N173&lt;&gt;"",O173=100),"○",IF(AND(K173&lt;=TODAY(),L173&gt;=TODAY(),M173=""),"▲",  IF(L173&lt;TODAY(),"★",IF(M173&lt;&gt;"","△",IF(AND(K173&lt;&gt;""),"◇",""))))))))</f>
        <v>○</v>
      </c>
      <c r="Q173" s="100" t="str">
        <f t="shared" ref="Q173" si="394">IF(COUNTA(U173:DB173)=0,"",SUMPRODUCT(--(ISNUMBER(U173:DB173)),U173:DB173)+ (COUNTA(U173:DB173)-COUNT(U173:DB173))*8)</f>
        <v/>
      </c>
      <c r="R173" s="102" t="str">
        <f t="shared" ref="R173" si="395">IF(Q173="","",ROUND(Q173/8,2))</f>
        <v/>
      </c>
      <c r="S173" s="100" t="str">
        <f t="shared" ref="S173" si="396">IF(COUNTA(U174:DB174)=0,"",SUMPRODUCT(--(ISNUMBER(U174:DB174)),U174:DB174)+ (COUNTA(U174:DB174)-COUNT(U174:DB174))*8)</f>
        <v/>
      </c>
      <c r="T173" s="102" t="str">
        <f t="shared" ref="T173" si="397">IF(S173="","",ROUND(S173/8,2))</f>
        <v/>
      </c>
      <c r="U173" s="48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104"/>
    </row>
    <row r="174" spans="2:107" ht="13.5" customHeight="1" x14ac:dyDescent="0.15">
      <c r="B174" s="106"/>
      <c r="C174" s="108"/>
      <c r="D174" s="110"/>
      <c r="E174" s="110"/>
      <c r="F174" s="112"/>
      <c r="G174" s="112"/>
      <c r="H174" s="114"/>
      <c r="I174" s="116"/>
      <c r="J174" s="116"/>
      <c r="K174" s="116"/>
      <c r="L174" s="116"/>
      <c r="M174" s="116"/>
      <c r="N174" s="116"/>
      <c r="O174" s="118"/>
      <c r="P174" s="120"/>
      <c r="Q174" s="101"/>
      <c r="R174" s="103"/>
      <c r="S174" s="101"/>
      <c r="T174" s="103"/>
      <c r="U174" s="50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  <c r="CL174" s="51"/>
      <c r="CM174" s="51"/>
      <c r="CN174" s="51"/>
      <c r="CO174" s="51"/>
      <c r="CP174" s="51"/>
      <c r="CQ174" s="51"/>
      <c r="CR174" s="51"/>
      <c r="CS174" s="51"/>
      <c r="CT174" s="51"/>
      <c r="CU174" s="51"/>
      <c r="CV174" s="51"/>
      <c r="CW174" s="51"/>
      <c r="CX174" s="51"/>
      <c r="CY174" s="51"/>
      <c r="CZ174" s="51"/>
      <c r="DA174" s="51"/>
      <c r="DB174" s="51"/>
      <c r="DC174" s="104"/>
    </row>
    <row r="175" spans="2:107" ht="13.5" customHeight="1" x14ac:dyDescent="0.15">
      <c r="B175" s="105">
        <f t="shared" ref="B175" si="398">(ROW()-10)/2+0.5</f>
        <v>83</v>
      </c>
      <c r="C175" s="107"/>
      <c r="D175" s="109"/>
      <c r="E175" s="109"/>
      <c r="F175" s="111" t="s">
        <v>44</v>
      </c>
      <c r="G175" s="111"/>
      <c r="H175" s="113" t="s">
        <v>116</v>
      </c>
      <c r="I175" s="115"/>
      <c r="J175" s="115"/>
      <c r="K175" s="115">
        <v>42109</v>
      </c>
      <c r="L175" s="115">
        <v>42110</v>
      </c>
      <c r="M175" s="115">
        <v>42110</v>
      </c>
      <c r="N175" s="115">
        <v>42111</v>
      </c>
      <c r="O175" s="117">
        <v>100</v>
      </c>
      <c r="P175" s="119" t="str">
        <f ca="1">IF(B175="","",IF(AND(K175="",L175="",M175="",N175=""),"",IF(OR(K175="",L175=""),"?",IF(AND(K175&lt;&gt;"",L175&lt;&gt;"",M175&lt;&gt;"",N175&lt;&gt;"",O175=100),"○",IF(AND(K175&lt;=TODAY(),L175&gt;=TODAY(),M175=""),"▲",  IF(L175&lt;TODAY(),"★",IF(M175&lt;&gt;"","△",IF(AND(K175&lt;&gt;""),"◇",""))))))))</f>
        <v>○</v>
      </c>
      <c r="Q175" s="100" t="str">
        <f t="shared" ref="Q175" si="399">IF(COUNTA(U175:DB175)=0,"",SUMPRODUCT(--(ISNUMBER(U175:DB175)),U175:DB175)+ (COUNTA(U175:DB175)-COUNT(U175:DB175))*8)</f>
        <v/>
      </c>
      <c r="R175" s="102" t="str">
        <f t="shared" ref="R175" si="400">IF(Q175="","",ROUND(Q175/8,2))</f>
        <v/>
      </c>
      <c r="S175" s="100" t="str">
        <f t="shared" ref="S175" si="401">IF(COUNTA(U176:DB176)=0,"",SUMPRODUCT(--(ISNUMBER(U176:DB176)),U176:DB176)+ (COUNTA(U176:DB176)-COUNT(U176:DB176))*8)</f>
        <v/>
      </c>
      <c r="T175" s="102" t="str">
        <f t="shared" ref="T175" si="402">IF(S175="","",ROUND(S175/8,2))</f>
        <v/>
      </c>
      <c r="U175" s="48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104"/>
    </row>
    <row r="176" spans="2:107" ht="13.5" customHeight="1" x14ac:dyDescent="0.15">
      <c r="B176" s="106"/>
      <c r="C176" s="108"/>
      <c r="D176" s="110"/>
      <c r="E176" s="110"/>
      <c r="F176" s="112"/>
      <c r="G176" s="112"/>
      <c r="H176" s="114"/>
      <c r="I176" s="116"/>
      <c r="J176" s="116"/>
      <c r="K176" s="116"/>
      <c r="L176" s="116"/>
      <c r="M176" s="116"/>
      <c r="N176" s="116"/>
      <c r="O176" s="118"/>
      <c r="P176" s="120"/>
      <c r="Q176" s="101"/>
      <c r="R176" s="103"/>
      <c r="S176" s="101"/>
      <c r="T176" s="103"/>
      <c r="U176" s="50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  <c r="CL176" s="51"/>
      <c r="CM176" s="51"/>
      <c r="CN176" s="51"/>
      <c r="CO176" s="51"/>
      <c r="CP176" s="51"/>
      <c r="CQ176" s="51"/>
      <c r="CR176" s="51"/>
      <c r="CS176" s="51"/>
      <c r="CT176" s="51"/>
      <c r="CU176" s="51"/>
      <c r="CV176" s="51"/>
      <c r="CW176" s="51"/>
      <c r="CX176" s="51"/>
      <c r="CY176" s="51"/>
      <c r="CZ176" s="51"/>
      <c r="DA176" s="51"/>
      <c r="DB176" s="51"/>
      <c r="DC176" s="104"/>
    </row>
    <row r="177" spans="2:107" ht="13.5" customHeight="1" x14ac:dyDescent="0.15">
      <c r="B177" s="105">
        <f t="shared" ref="B177" si="403">(ROW()-10)/2+0.5</f>
        <v>84</v>
      </c>
      <c r="C177" s="123"/>
      <c r="D177" s="125"/>
      <c r="E177" s="109"/>
      <c r="F177" s="111" t="s">
        <v>45</v>
      </c>
      <c r="G177" s="111"/>
      <c r="H177" s="113" t="s">
        <v>66</v>
      </c>
      <c r="I177" s="127"/>
      <c r="J177" s="127"/>
      <c r="K177" s="115">
        <v>42111</v>
      </c>
      <c r="L177" s="115">
        <v>42111</v>
      </c>
      <c r="M177" s="115">
        <v>42111</v>
      </c>
      <c r="N177" s="115">
        <v>42111</v>
      </c>
      <c r="O177" s="129">
        <v>100</v>
      </c>
      <c r="P177" s="119" t="str">
        <f ca="1">IF(B177="","",IF(AND(K177="",L177="",M177="",N177=""),"",IF(OR(K177="",L177=""),"?",IF(AND(K177&lt;&gt;"",L177&lt;&gt;"",M177&lt;&gt;"",N177&lt;&gt;"",O177=100),"○",IF(AND(K177&lt;=TODAY(),L177&gt;=TODAY(),M177=""),"▲",  IF(L177&lt;TODAY(),"★",IF(M177&lt;&gt;"","△",IF(AND(K177&lt;&gt;""),"◇",""))))))))</f>
        <v>○</v>
      </c>
      <c r="Q177" s="100" t="str">
        <f t="shared" ref="Q177" si="404">IF(COUNTA(U177:DB177)=0,"",SUMPRODUCT(--(ISNUMBER(U177:DB177)),U177:DB177)+ (COUNTA(U177:DB177)-COUNT(U177:DB177))*8)</f>
        <v/>
      </c>
      <c r="R177" s="102" t="str">
        <f t="shared" ref="R177" si="405">IF(Q177="","",ROUND(Q177/8,2))</f>
        <v/>
      </c>
      <c r="S177" s="100" t="str">
        <f t="shared" ref="S177" si="406">IF(COUNTA(U178:DB178)=0,"",SUMPRODUCT(--(ISNUMBER(U178:DB178)),U178:DB178)+ (COUNTA(U178:DB178)-COUNT(U178:DB178))*8)</f>
        <v/>
      </c>
      <c r="T177" s="102" t="str">
        <f t="shared" ref="T177" si="407">IF(S177="","",ROUND(S177/8,2))</f>
        <v/>
      </c>
      <c r="U177" s="48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104"/>
    </row>
    <row r="178" spans="2:107" ht="13.5" customHeight="1" x14ac:dyDescent="0.15">
      <c r="B178" s="106"/>
      <c r="C178" s="124"/>
      <c r="D178" s="126"/>
      <c r="E178" s="110"/>
      <c r="F178" s="112"/>
      <c r="G178" s="112"/>
      <c r="H178" s="114"/>
      <c r="I178" s="128"/>
      <c r="J178" s="128"/>
      <c r="K178" s="116"/>
      <c r="L178" s="116"/>
      <c r="M178" s="116"/>
      <c r="N178" s="116"/>
      <c r="O178" s="130"/>
      <c r="P178" s="120"/>
      <c r="Q178" s="101"/>
      <c r="R178" s="103"/>
      <c r="S178" s="101"/>
      <c r="T178" s="103"/>
      <c r="U178" s="50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  <c r="CM178" s="51"/>
      <c r="CN178" s="51"/>
      <c r="CO178" s="51"/>
      <c r="CP178" s="51"/>
      <c r="CQ178" s="51"/>
      <c r="CR178" s="51"/>
      <c r="CS178" s="51"/>
      <c r="CT178" s="51"/>
      <c r="CU178" s="51"/>
      <c r="CV178" s="51"/>
      <c r="CW178" s="51"/>
      <c r="CX178" s="51"/>
      <c r="CY178" s="51"/>
      <c r="CZ178" s="51"/>
      <c r="DA178" s="51"/>
      <c r="DB178" s="51"/>
      <c r="DC178" s="104"/>
    </row>
    <row r="179" spans="2:107" ht="13.5" customHeight="1" x14ac:dyDescent="0.15">
      <c r="B179" s="105">
        <f t="shared" ref="B179" si="408">(ROW()-10)/2+0.5</f>
        <v>85</v>
      </c>
      <c r="C179" s="107"/>
      <c r="D179" s="109"/>
      <c r="E179" s="109"/>
      <c r="F179" s="111" t="s">
        <v>46</v>
      </c>
      <c r="G179" s="111"/>
      <c r="H179" s="113" t="s">
        <v>116</v>
      </c>
      <c r="I179" s="115"/>
      <c r="J179" s="115"/>
      <c r="K179" s="115">
        <v>42111</v>
      </c>
      <c r="L179" s="115">
        <v>42111</v>
      </c>
      <c r="M179" s="121">
        <v>42111</v>
      </c>
      <c r="N179" s="121">
        <v>42111</v>
      </c>
      <c r="O179" s="117">
        <v>100</v>
      </c>
      <c r="P179" s="119" t="str">
        <f ca="1">IF(B179="","",IF(AND(K179="",L179="",M179="",N179=""),"",IF(OR(K179="",L179=""),"?",IF(AND(K179&lt;&gt;"",L179&lt;&gt;"",M179&lt;&gt;"",N179&lt;&gt;"",O179=100),"○",IF(AND(K179&lt;=TODAY(),L179&gt;=TODAY(),M179=""),"▲",  IF(L179&lt;TODAY(),"★",IF(M179&lt;&gt;"","△",IF(AND(K179&lt;&gt;""),"◇",""))))))))</f>
        <v>○</v>
      </c>
      <c r="Q179" s="100" t="str">
        <f t="shared" ref="Q179" si="409">IF(COUNTA(U179:DB179)=0,"",SUMPRODUCT(--(ISNUMBER(U179:DB179)),U179:DB179)+ (COUNTA(U179:DB179)-COUNT(U179:DB179))*8)</f>
        <v/>
      </c>
      <c r="R179" s="102" t="str">
        <f t="shared" ref="R179" si="410">IF(Q179="","",ROUND(Q179/8,2))</f>
        <v/>
      </c>
      <c r="S179" s="100" t="str">
        <f t="shared" ref="S179" si="411">IF(COUNTA(U180:DB180)=0,"",SUMPRODUCT(--(ISNUMBER(U180:DB180)),U180:DB180)+ (COUNTA(U180:DB180)-COUNT(U180:DB180))*8)</f>
        <v/>
      </c>
      <c r="T179" s="102" t="str">
        <f t="shared" ref="T179" si="412">IF(S179="","",ROUND(S179/8,2))</f>
        <v/>
      </c>
      <c r="U179" s="48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104"/>
    </row>
    <row r="180" spans="2:107" ht="13.5" customHeight="1" x14ac:dyDescent="0.15">
      <c r="B180" s="106"/>
      <c r="C180" s="108"/>
      <c r="D180" s="110"/>
      <c r="E180" s="110"/>
      <c r="F180" s="112"/>
      <c r="G180" s="112"/>
      <c r="H180" s="114"/>
      <c r="I180" s="116"/>
      <c r="J180" s="116"/>
      <c r="K180" s="116"/>
      <c r="L180" s="116"/>
      <c r="M180" s="122"/>
      <c r="N180" s="122"/>
      <c r="O180" s="118"/>
      <c r="P180" s="120"/>
      <c r="Q180" s="101"/>
      <c r="R180" s="103"/>
      <c r="S180" s="101"/>
      <c r="T180" s="103"/>
      <c r="U180" s="50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  <c r="CM180" s="51"/>
      <c r="CN180" s="51"/>
      <c r="CO180" s="51"/>
      <c r="CP180" s="51"/>
      <c r="CQ180" s="51"/>
      <c r="CR180" s="51"/>
      <c r="CS180" s="51"/>
      <c r="CT180" s="51"/>
      <c r="CU180" s="51"/>
      <c r="CV180" s="51"/>
      <c r="CW180" s="51"/>
      <c r="CX180" s="51"/>
      <c r="CY180" s="51"/>
      <c r="CZ180" s="51"/>
      <c r="DA180" s="51"/>
      <c r="DB180" s="51"/>
      <c r="DC180" s="104"/>
    </row>
    <row r="181" spans="2:107" ht="13.5" customHeight="1" x14ac:dyDescent="0.15">
      <c r="B181" s="105">
        <f t="shared" ref="B181" si="413">(ROW()-10)/2+0.5</f>
        <v>86</v>
      </c>
      <c r="C181" s="107"/>
      <c r="D181" s="109"/>
      <c r="E181" s="109"/>
      <c r="F181" s="111" t="s">
        <v>70</v>
      </c>
      <c r="G181" s="111"/>
      <c r="H181" s="113"/>
      <c r="I181" s="115"/>
      <c r="J181" s="115"/>
      <c r="K181" s="115">
        <v>42114</v>
      </c>
      <c r="L181" s="115">
        <v>42114</v>
      </c>
      <c r="M181" s="121"/>
      <c r="N181" s="121"/>
      <c r="O181" s="117"/>
      <c r="P181" s="119" t="str">
        <f ca="1">IF(B181="","",IF(AND(K181="",L181="",M181="",N181=""),"",IF(OR(K181="",L181=""),"?",IF(AND(K181&lt;&gt;"",L181&lt;&gt;"",M181&lt;&gt;"",N181&lt;&gt;"",O181=100),"○",IF(AND(K181&lt;=TODAY(),L181&gt;=TODAY(),M181=""),"▲",  IF(L181&lt;TODAY(),"★",IF(M181&lt;&gt;"","△",IF(AND(K181&lt;&gt;""),"◇",""))))))))</f>
        <v>★</v>
      </c>
      <c r="Q181" s="100" t="str">
        <f t="shared" ref="Q181" si="414">IF(COUNTA(U181:DB181)=0,"",SUMPRODUCT(--(ISNUMBER(U181:DB181)),U181:DB181)+ (COUNTA(U181:DB181)-COUNT(U181:DB181))*8)</f>
        <v/>
      </c>
      <c r="R181" s="102" t="str">
        <f t="shared" ref="R181" si="415">IF(Q181="","",ROUND(Q181/8,2))</f>
        <v/>
      </c>
      <c r="S181" s="100" t="str">
        <f t="shared" ref="S181" si="416">IF(COUNTA(U182:DB182)=0,"",SUMPRODUCT(--(ISNUMBER(U182:DB182)),U182:DB182)+ (COUNTA(U182:DB182)-COUNT(U182:DB182))*8)</f>
        <v/>
      </c>
      <c r="T181" s="102" t="str">
        <f t="shared" ref="T181" si="417">IF(S181="","",ROUND(S181/8,2))</f>
        <v/>
      </c>
      <c r="U181" s="48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104"/>
    </row>
    <row r="182" spans="2:107" ht="13.5" customHeight="1" x14ac:dyDescent="0.15">
      <c r="B182" s="106"/>
      <c r="C182" s="108"/>
      <c r="D182" s="110"/>
      <c r="E182" s="110"/>
      <c r="F182" s="112"/>
      <c r="G182" s="112"/>
      <c r="H182" s="114"/>
      <c r="I182" s="116"/>
      <c r="J182" s="116"/>
      <c r="K182" s="116"/>
      <c r="L182" s="116"/>
      <c r="M182" s="122"/>
      <c r="N182" s="122"/>
      <c r="O182" s="118"/>
      <c r="P182" s="120"/>
      <c r="Q182" s="101"/>
      <c r="R182" s="103"/>
      <c r="S182" s="101"/>
      <c r="T182" s="103"/>
      <c r="U182" s="50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  <c r="CM182" s="51"/>
      <c r="CN182" s="51"/>
      <c r="CO182" s="51"/>
      <c r="CP182" s="51"/>
      <c r="CQ182" s="51"/>
      <c r="CR182" s="51"/>
      <c r="CS182" s="51"/>
      <c r="CT182" s="51"/>
      <c r="CU182" s="51"/>
      <c r="CV182" s="51"/>
      <c r="CW182" s="51"/>
      <c r="CX182" s="51"/>
      <c r="CY182" s="51"/>
      <c r="CZ182" s="51"/>
      <c r="DA182" s="51"/>
      <c r="DB182" s="51"/>
      <c r="DC182" s="104"/>
    </row>
    <row r="183" spans="2:107" ht="13.5" customHeight="1" x14ac:dyDescent="0.15">
      <c r="B183" s="105">
        <f t="shared" ref="B183:B185" si="418">(ROW()-10)/2+0.5</f>
        <v>87</v>
      </c>
      <c r="C183" s="107"/>
      <c r="D183" s="109"/>
      <c r="E183" s="109" t="s">
        <v>93</v>
      </c>
      <c r="F183" s="111" t="s">
        <v>42</v>
      </c>
      <c r="G183" s="111"/>
      <c r="H183" s="113" t="s">
        <v>78</v>
      </c>
      <c r="I183" s="115"/>
      <c r="J183" s="115"/>
      <c r="K183" s="115">
        <v>42103</v>
      </c>
      <c r="L183" s="115">
        <v>42103</v>
      </c>
      <c r="M183" s="115">
        <v>42103</v>
      </c>
      <c r="N183" s="115">
        <v>42103</v>
      </c>
      <c r="O183" s="117">
        <v>100</v>
      </c>
      <c r="P183" s="119" t="str">
        <f ca="1">IF(B183="","",IF(AND(K183="",L183="",M183="",N183=""),"",IF(OR(K183="",L183=""),"?",IF(AND(K183&lt;&gt;"",L183&lt;&gt;"",M183&lt;&gt;"",N183&lt;&gt;"",O183=100),"○",IF(AND(K183&lt;=TODAY(),L183&gt;=TODAY(),M183=""),"▲",  IF(L183&lt;TODAY(),"★",IF(M183&lt;&gt;"","△",IF(AND(K183&lt;&gt;""),"◇",""))))))))</f>
        <v>○</v>
      </c>
      <c r="Q183" s="100" t="str">
        <f t="shared" ref="Q183" si="419">IF(COUNTA(U183:DB183)=0,"",SUMPRODUCT(--(ISNUMBER(U183:DB183)),U183:DB183)+ (COUNTA(U183:DB183)-COUNT(U183:DB183))*8)</f>
        <v/>
      </c>
      <c r="R183" s="102" t="str">
        <f t="shared" ref="R183" si="420">IF(Q183="","",ROUND(Q183/8,2))</f>
        <v/>
      </c>
      <c r="S183" s="100" t="str">
        <f t="shared" ref="S183" si="421">IF(COUNTA(U184:DB184)=0,"",SUMPRODUCT(--(ISNUMBER(U184:DB184)),U184:DB184)+ (COUNTA(U184:DB184)-COUNT(U184:DB184))*8)</f>
        <v/>
      </c>
      <c r="T183" s="102" t="str">
        <f t="shared" ref="T183" si="422">IF(S183="","",ROUND(S183/8,2))</f>
        <v/>
      </c>
      <c r="U183" s="48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104"/>
    </row>
    <row r="184" spans="2:107" ht="13.5" customHeight="1" x14ac:dyDescent="0.15">
      <c r="B184" s="106"/>
      <c r="C184" s="108"/>
      <c r="D184" s="110"/>
      <c r="E184" s="110"/>
      <c r="F184" s="112"/>
      <c r="G184" s="112"/>
      <c r="H184" s="114"/>
      <c r="I184" s="116"/>
      <c r="J184" s="116"/>
      <c r="K184" s="116"/>
      <c r="L184" s="116"/>
      <c r="M184" s="116"/>
      <c r="N184" s="116"/>
      <c r="O184" s="118"/>
      <c r="P184" s="120"/>
      <c r="Q184" s="101"/>
      <c r="R184" s="103"/>
      <c r="S184" s="101"/>
      <c r="T184" s="103"/>
      <c r="U184" s="50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  <c r="CL184" s="51"/>
      <c r="CM184" s="51"/>
      <c r="CN184" s="51"/>
      <c r="CO184" s="51"/>
      <c r="CP184" s="51"/>
      <c r="CQ184" s="51"/>
      <c r="CR184" s="51"/>
      <c r="CS184" s="51"/>
      <c r="CT184" s="51"/>
      <c r="CU184" s="51"/>
      <c r="CV184" s="51"/>
      <c r="CW184" s="51"/>
      <c r="CX184" s="51"/>
      <c r="CY184" s="51"/>
      <c r="CZ184" s="51"/>
      <c r="DA184" s="51"/>
      <c r="DB184" s="51"/>
      <c r="DC184" s="104"/>
    </row>
    <row r="185" spans="2:107" ht="13.5" customHeight="1" x14ac:dyDescent="0.15">
      <c r="B185" s="105">
        <f t="shared" si="418"/>
        <v>88</v>
      </c>
      <c r="C185" s="107"/>
      <c r="D185" s="109"/>
      <c r="E185" s="109"/>
      <c r="F185" s="111" t="s">
        <v>43</v>
      </c>
      <c r="G185" s="111"/>
      <c r="H185" s="113" t="s">
        <v>78</v>
      </c>
      <c r="I185" s="115"/>
      <c r="J185" s="115"/>
      <c r="K185" s="115">
        <v>42103</v>
      </c>
      <c r="L185" s="115">
        <v>42103</v>
      </c>
      <c r="M185" s="115">
        <v>42103</v>
      </c>
      <c r="N185" s="115">
        <v>42104</v>
      </c>
      <c r="O185" s="117">
        <v>100</v>
      </c>
      <c r="P185" s="119" t="str">
        <f ca="1">IF(B185="","",IF(AND(K185="",L185="",M185="",N185=""),"",IF(OR(K185="",L185=""),"?",IF(AND(K185&lt;&gt;"",L185&lt;&gt;"",M185&lt;&gt;"",N185&lt;&gt;"",O185=100),"○",IF(AND(K185&lt;=TODAY(),L185&gt;=TODAY(),M185=""),"▲",  IF(L185&lt;TODAY(),"★",IF(M185&lt;&gt;"","△",IF(AND(K185&lt;&gt;""),"◇",""))))))))</f>
        <v>○</v>
      </c>
      <c r="Q185" s="100" t="str">
        <f t="shared" ref="Q185" si="423">IF(COUNTA(U185:DB185)=0,"",SUMPRODUCT(--(ISNUMBER(U185:DB185)),U185:DB185)+ (COUNTA(U185:DB185)-COUNT(U185:DB185))*8)</f>
        <v/>
      </c>
      <c r="R185" s="102" t="str">
        <f t="shared" ref="R185" si="424">IF(Q185="","",ROUND(Q185/8,2))</f>
        <v/>
      </c>
      <c r="S185" s="100" t="str">
        <f t="shared" ref="S185" si="425">IF(COUNTA(U186:DB186)=0,"",SUMPRODUCT(--(ISNUMBER(U186:DB186)),U186:DB186)+ (COUNTA(U186:DB186)-COUNT(U186:DB186))*8)</f>
        <v/>
      </c>
      <c r="T185" s="102" t="str">
        <f t="shared" ref="T185" si="426">IF(S185="","",ROUND(S185/8,2))</f>
        <v/>
      </c>
      <c r="U185" s="48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104"/>
    </row>
    <row r="186" spans="2:107" ht="13.5" customHeight="1" x14ac:dyDescent="0.15">
      <c r="B186" s="106"/>
      <c r="C186" s="108"/>
      <c r="D186" s="110"/>
      <c r="E186" s="110"/>
      <c r="F186" s="112"/>
      <c r="G186" s="112"/>
      <c r="H186" s="114"/>
      <c r="I186" s="116"/>
      <c r="J186" s="116"/>
      <c r="K186" s="116"/>
      <c r="L186" s="116"/>
      <c r="M186" s="116"/>
      <c r="N186" s="116"/>
      <c r="O186" s="118"/>
      <c r="P186" s="120"/>
      <c r="Q186" s="101"/>
      <c r="R186" s="103"/>
      <c r="S186" s="101"/>
      <c r="T186" s="103"/>
      <c r="U186" s="50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  <c r="CL186" s="51"/>
      <c r="CM186" s="51"/>
      <c r="CN186" s="51"/>
      <c r="CO186" s="51"/>
      <c r="CP186" s="51"/>
      <c r="CQ186" s="51"/>
      <c r="CR186" s="51"/>
      <c r="CS186" s="51"/>
      <c r="CT186" s="51"/>
      <c r="CU186" s="51"/>
      <c r="CV186" s="51"/>
      <c r="CW186" s="51"/>
      <c r="CX186" s="51"/>
      <c r="CY186" s="51"/>
      <c r="CZ186" s="51"/>
      <c r="DA186" s="51"/>
      <c r="DB186" s="51"/>
      <c r="DC186" s="104"/>
    </row>
    <row r="187" spans="2:107" ht="13.5" customHeight="1" x14ac:dyDescent="0.15">
      <c r="B187" s="105">
        <f t="shared" ref="B187" si="427">(ROW()-10)/2+0.5</f>
        <v>89</v>
      </c>
      <c r="C187" s="107"/>
      <c r="D187" s="109"/>
      <c r="E187" s="109"/>
      <c r="F187" s="111" t="s">
        <v>44</v>
      </c>
      <c r="G187" s="111"/>
      <c r="H187" s="113" t="s">
        <v>78</v>
      </c>
      <c r="I187" s="115"/>
      <c r="J187" s="115"/>
      <c r="K187" s="115">
        <v>42103</v>
      </c>
      <c r="L187" s="115">
        <v>42104</v>
      </c>
      <c r="M187" s="115">
        <v>42103</v>
      </c>
      <c r="N187" s="115">
        <v>42104</v>
      </c>
      <c r="O187" s="117">
        <v>100</v>
      </c>
      <c r="P187" s="119" t="str">
        <f ca="1">IF(B187="","",IF(AND(K187="",L187="",M187="",N187=""),"",IF(OR(K187="",L187=""),"?",IF(AND(K187&lt;&gt;"",L187&lt;&gt;"",M187&lt;&gt;"",N187&lt;&gt;"",O187=100),"○",IF(AND(K187&lt;=TODAY(),L187&gt;=TODAY(),M187=""),"▲",  IF(L187&lt;TODAY(),"★",IF(M187&lt;&gt;"","△",IF(AND(K187&lt;&gt;""),"◇",""))))))))</f>
        <v>○</v>
      </c>
      <c r="Q187" s="100" t="str">
        <f t="shared" ref="Q187" si="428">IF(COUNTA(U187:DB187)=0,"",SUMPRODUCT(--(ISNUMBER(U187:DB187)),U187:DB187)+ (COUNTA(U187:DB187)-COUNT(U187:DB187))*8)</f>
        <v/>
      </c>
      <c r="R187" s="102" t="str">
        <f t="shared" ref="R187" si="429">IF(Q187="","",ROUND(Q187/8,2))</f>
        <v/>
      </c>
      <c r="S187" s="100" t="str">
        <f t="shared" ref="S187" si="430">IF(COUNTA(U188:DB188)=0,"",SUMPRODUCT(--(ISNUMBER(U188:DB188)),U188:DB188)+ (COUNTA(U188:DB188)-COUNT(U188:DB188))*8)</f>
        <v/>
      </c>
      <c r="T187" s="102" t="str">
        <f t="shared" ref="T187" si="431">IF(S187="","",ROUND(S187/8,2))</f>
        <v/>
      </c>
      <c r="U187" s="48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104"/>
    </row>
    <row r="188" spans="2:107" ht="13.5" customHeight="1" x14ac:dyDescent="0.15">
      <c r="B188" s="106"/>
      <c r="C188" s="108"/>
      <c r="D188" s="110"/>
      <c r="E188" s="110"/>
      <c r="F188" s="112"/>
      <c r="G188" s="112"/>
      <c r="H188" s="114"/>
      <c r="I188" s="116"/>
      <c r="J188" s="116"/>
      <c r="K188" s="116"/>
      <c r="L188" s="116"/>
      <c r="M188" s="116"/>
      <c r="N188" s="116"/>
      <c r="O188" s="118"/>
      <c r="P188" s="120"/>
      <c r="Q188" s="101"/>
      <c r="R188" s="103"/>
      <c r="S188" s="101"/>
      <c r="T188" s="103"/>
      <c r="U188" s="50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  <c r="CM188" s="51"/>
      <c r="CN188" s="51"/>
      <c r="CO188" s="51"/>
      <c r="CP188" s="51"/>
      <c r="CQ188" s="51"/>
      <c r="CR188" s="51"/>
      <c r="CS188" s="51"/>
      <c r="CT188" s="51"/>
      <c r="CU188" s="51"/>
      <c r="CV188" s="51"/>
      <c r="CW188" s="51"/>
      <c r="CX188" s="51"/>
      <c r="CY188" s="51"/>
      <c r="CZ188" s="51"/>
      <c r="DA188" s="51"/>
      <c r="DB188" s="51"/>
      <c r="DC188" s="104"/>
    </row>
    <row r="189" spans="2:107" ht="13.5" customHeight="1" x14ac:dyDescent="0.15">
      <c r="B189" s="105">
        <f t="shared" ref="B189" si="432">(ROW()-10)/2+0.5</f>
        <v>90</v>
      </c>
      <c r="C189" s="123"/>
      <c r="D189" s="125"/>
      <c r="E189" s="109"/>
      <c r="F189" s="111" t="s">
        <v>45</v>
      </c>
      <c r="G189" s="111"/>
      <c r="H189" s="113" t="s">
        <v>35</v>
      </c>
      <c r="I189" s="127"/>
      <c r="J189" s="127"/>
      <c r="K189" s="115">
        <v>42107</v>
      </c>
      <c r="L189" s="115">
        <v>42107</v>
      </c>
      <c r="M189" s="115">
        <v>42108</v>
      </c>
      <c r="N189" s="115">
        <v>42108</v>
      </c>
      <c r="O189" s="129">
        <v>100</v>
      </c>
      <c r="P189" s="119" t="str">
        <f ca="1">IF(B189="","",IF(AND(K189="",L189="",M189="",N189=""),"",IF(OR(K189="",L189=""),"?",IF(AND(K189&lt;&gt;"",L189&lt;&gt;"",M189&lt;&gt;"",N189&lt;&gt;"",O189=100),"○",IF(AND(K189&lt;=TODAY(),L189&gt;=TODAY(),M189=""),"▲",  IF(L189&lt;TODAY(),"★",IF(M189&lt;&gt;"","△",IF(AND(K189&lt;&gt;""),"◇",""))))))))</f>
        <v>○</v>
      </c>
      <c r="Q189" s="100" t="str">
        <f t="shared" ref="Q189" si="433">IF(COUNTA(U189:DB189)=0,"",SUMPRODUCT(--(ISNUMBER(U189:DB189)),U189:DB189)+ (COUNTA(U189:DB189)-COUNT(U189:DB189))*8)</f>
        <v/>
      </c>
      <c r="R189" s="102" t="str">
        <f t="shared" ref="R189" si="434">IF(Q189="","",ROUND(Q189/8,2))</f>
        <v/>
      </c>
      <c r="S189" s="100" t="str">
        <f t="shared" ref="S189" si="435">IF(COUNTA(U190:DB190)=0,"",SUMPRODUCT(--(ISNUMBER(U190:DB190)),U190:DB190)+ (COUNTA(U190:DB190)-COUNT(U190:DB190))*8)</f>
        <v/>
      </c>
      <c r="T189" s="102" t="str">
        <f t="shared" ref="T189" si="436">IF(S189="","",ROUND(S189/8,2))</f>
        <v/>
      </c>
      <c r="U189" s="48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104"/>
    </row>
    <row r="190" spans="2:107" ht="13.5" customHeight="1" x14ac:dyDescent="0.15">
      <c r="B190" s="106"/>
      <c r="C190" s="124"/>
      <c r="D190" s="126"/>
      <c r="E190" s="110"/>
      <c r="F190" s="112"/>
      <c r="G190" s="112"/>
      <c r="H190" s="114"/>
      <c r="I190" s="128"/>
      <c r="J190" s="128"/>
      <c r="K190" s="116"/>
      <c r="L190" s="116"/>
      <c r="M190" s="116"/>
      <c r="N190" s="116"/>
      <c r="O190" s="130"/>
      <c r="P190" s="120"/>
      <c r="Q190" s="101"/>
      <c r="R190" s="103"/>
      <c r="S190" s="101"/>
      <c r="T190" s="103"/>
      <c r="U190" s="50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  <c r="CM190" s="51"/>
      <c r="CN190" s="51"/>
      <c r="CO190" s="51"/>
      <c r="CP190" s="51"/>
      <c r="CQ190" s="51"/>
      <c r="CR190" s="51"/>
      <c r="CS190" s="51"/>
      <c r="CT190" s="51"/>
      <c r="CU190" s="51"/>
      <c r="CV190" s="51"/>
      <c r="CW190" s="51"/>
      <c r="CX190" s="51"/>
      <c r="CY190" s="51"/>
      <c r="CZ190" s="51"/>
      <c r="DA190" s="51"/>
      <c r="DB190" s="51"/>
      <c r="DC190" s="104"/>
    </row>
    <row r="191" spans="2:107" ht="13.5" customHeight="1" x14ac:dyDescent="0.15">
      <c r="B191" s="105">
        <f t="shared" ref="B191" si="437">(ROW()-10)/2+0.5</f>
        <v>91</v>
      </c>
      <c r="C191" s="107"/>
      <c r="D191" s="109"/>
      <c r="E191" s="109"/>
      <c r="F191" s="111" t="s">
        <v>46</v>
      </c>
      <c r="G191" s="111"/>
      <c r="H191" s="113" t="s">
        <v>78</v>
      </c>
      <c r="I191" s="115"/>
      <c r="J191" s="115"/>
      <c r="K191" s="115">
        <v>42107</v>
      </c>
      <c r="L191" s="115">
        <v>42107</v>
      </c>
      <c r="M191" s="121">
        <v>42108</v>
      </c>
      <c r="N191" s="121">
        <v>42108</v>
      </c>
      <c r="O191" s="117">
        <v>100</v>
      </c>
      <c r="P191" s="119" t="str">
        <f ca="1">IF(B191="","",IF(AND(K191="",L191="",M191="",N191=""),"",IF(OR(K191="",L191=""),"?",IF(AND(K191&lt;&gt;"",L191&lt;&gt;"",M191&lt;&gt;"",N191&lt;&gt;"",O191=100),"○",IF(AND(K191&lt;=TODAY(),L191&gt;=TODAY(),M191=""),"▲",  IF(L191&lt;TODAY(),"★",IF(M191&lt;&gt;"","△",IF(AND(K191&lt;&gt;""),"◇",""))))))))</f>
        <v>○</v>
      </c>
      <c r="Q191" s="100" t="str">
        <f t="shared" ref="Q191" si="438">IF(COUNTA(U191:DB191)=0,"",SUMPRODUCT(--(ISNUMBER(U191:DB191)),U191:DB191)+ (COUNTA(U191:DB191)-COUNT(U191:DB191))*8)</f>
        <v/>
      </c>
      <c r="R191" s="102" t="str">
        <f t="shared" ref="R191" si="439">IF(Q191="","",ROUND(Q191/8,2))</f>
        <v/>
      </c>
      <c r="S191" s="100" t="str">
        <f t="shared" ref="S191" si="440">IF(COUNTA(U192:DB192)=0,"",SUMPRODUCT(--(ISNUMBER(U192:DB192)),U192:DB192)+ (COUNTA(U192:DB192)-COUNT(U192:DB192))*8)</f>
        <v/>
      </c>
      <c r="T191" s="102" t="str">
        <f t="shared" ref="T191" si="441">IF(S191="","",ROUND(S191/8,2))</f>
        <v/>
      </c>
      <c r="U191" s="48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104"/>
    </row>
    <row r="192" spans="2:107" ht="13.5" customHeight="1" x14ac:dyDescent="0.15">
      <c r="B192" s="106"/>
      <c r="C192" s="108"/>
      <c r="D192" s="110"/>
      <c r="E192" s="110"/>
      <c r="F192" s="112"/>
      <c r="G192" s="112"/>
      <c r="H192" s="114"/>
      <c r="I192" s="116"/>
      <c r="J192" s="116"/>
      <c r="K192" s="116"/>
      <c r="L192" s="116"/>
      <c r="M192" s="122"/>
      <c r="N192" s="122"/>
      <c r="O192" s="118"/>
      <c r="P192" s="120"/>
      <c r="Q192" s="101"/>
      <c r="R192" s="103"/>
      <c r="S192" s="101"/>
      <c r="T192" s="103"/>
      <c r="U192" s="50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CM192" s="51"/>
      <c r="CN192" s="51"/>
      <c r="CO192" s="51"/>
      <c r="CP192" s="51"/>
      <c r="CQ192" s="51"/>
      <c r="CR192" s="51"/>
      <c r="CS192" s="51"/>
      <c r="CT192" s="51"/>
      <c r="CU192" s="51"/>
      <c r="CV192" s="51"/>
      <c r="CW192" s="51"/>
      <c r="CX192" s="51"/>
      <c r="CY192" s="51"/>
      <c r="CZ192" s="51"/>
      <c r="DA192" s="51"/>
      <c r="DB192" s="51"/>
      <c r="DC192" s="104"/>
    </row>
    <row r="193" spans="2:107" ht="13.5" customHeight="1" x14ac:dyDescent="0.15">
      <c r="B193" s="105">
        <f t="shared" ref="B193" si="442">(ROW()-10)/2+0.5</f>
        <v>92</v>
      </c>
      <c r="C193" s="107"/>
      <c r="D193" s="109"/>
      <c r="E193" s="109"/>
      <c r="F193" s="111" t="s">
        <v>70</v>
      </c>
      <c r="G193" s="111"/>
      <c r="H193" s="113"/>
      <c r="I193" s="115"/>
      <c r="J193" s="115"/>
      <c r="K193" s="115">
        <v>42109</v>
      </c>
      <c r="L193" s="115">
        <v>42109</v>
      </c>
      <c r="M193" s="121"/>
      <c r="N193" s="121"/>
      <c r="O193" s="117"/>
      <c r="P193" s="119" t="str">
        <f ca="1">IF(B193="","",IF(AND(K193="",L193="",M193="",N193=""),"",IF(OR(K193="",L193=""),"?",IF(AND(K193&lt;&gt;"",L193&lt;&gt;"",M193&lt;&gt;"",N193&lt;&gt;"",O193=100),"○",IF(AND(K193&lt;=TODAY(),L193&gt;=TODAY(),M193=""),"▲",  IF(L193&lt;TODAY(),"★",IF(M193&lt;&gt;"","△",IF(AND(K193&lt;&gt;""),"◇",""))))))))</f>
        <v>★</v>
      </c>
      <c r="Q193" s="100" t="str">
        <f t="shared" ref="Q193" si="443">IF(COUNTA(U193:DB193)=0,"",SUMPRODUCT(--(ISNUMBER(U193:DB193)),U193:DB193)+ (COUNTA(U193:DB193)-COUNT(U193:DB193))*8)</f>
        <v/>
      </c>
      <c r="R193" s="102" t="str">
        <f t="shared" ref="R193" si="444">IF(Q193="","",ROUND(Q193/8,2))</f>
        <v/>
      </c>
      <c r="S193" s="100" t="str">
        <f t="shared" ref="S193" si="445">IF(COUNTA(U194:DB194)=0,"",SUMPRODUCT(--(ISNUMBER(U194:DB194)),U194:DB194)+ (COUNTA(U194:DB194)-COUNT(U194:DB194))*8)</f>
        <v/>
      </c>
      <c r="T193" s="102" t="str">
        <f t="shared" ref="T193" si="446">IF(S193="","",ROUND(S193/8,2))</f>
        <v/>
      </c>
      <c r="U193" s="48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104"/>
    </row>
    <row r="194" spans="2:107" ht="13.5" customHeight="1" x14ac:dyDescent="0.15">
      <c r="B194" s="106"/>
      <c r="C194" s="108"/>
      <c r="D194" s="110"/>
      <c r="E194" s="110"/>
      <c r="F194" s="112"/>
      <c r="G194" s="112"/>
      <c r="H194" s="114"/>
      <c r="I194" s="116"/>
      <c r="J194" s="116"/>
      <c r="K194" s="116"/>
      <c r="L194" s="116"/>
      <c r="M194" s="122"/>
      <c r="N194" s="122"/>
      <c r="O194" s="118"/>
      <c r="P194" s="120"/>
      <c r="Q194" s="101"/>
      <c r="R194" s="103"/>
      <c r="S194" s="101"/>
      <c r="T194" s="103"/>
      <c r="U194" s="50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104"/>
    </row>
    <row r="195" spans="2:107" ht="13.5" customHeight="1" x14ac:dyDescent="0.15">
      <c r="B195" s="105">
        <f t="shared" ref="B195:B197" si="447">(ROW()-10)/2+0.5</f>
        <v>93</v>
      </c>
      <c r="C195" s="107"/>
      <c r="D195" s="109"/>
      <c r="E195" s="109" t="s">
        <v>94</v>
      </c>
      <c r="F195" s="111" t="s">
        <v>42</v>
      </c>
      <c r="G195" s="111"/>
      <c r="H195" s="113" t="s">
        <v>78</v>
      </c>
      <c r="I195" s="115"/>
      <c r="J195" s="115"/>
      <c r="K195" s="115">
        <v>42107</v>
      </c>
      <c r="L195" s="115">
        <v>42107</v>
      </c>
      <c r="M195" s="115">
        <v>42108</v>
      </c>
      <c r="N195" s="115">
        <v>42108</v>
      </c>
      <c r="O195" s="117">
        <v>100</v>
      </c>
      <c r="P195" s="119" t="str">
        <f ca="1">IF(B195="","",IF(AND(K195="",L195="",M195="",N195=""),"",IF(OR(K195="",L195=""),"?",IF(AND(K195&lt;&gt;"",L195&lt;&gt;"",M195&lt;&gt;"",N195&lt;&gt;"",O195=100),"○",IF(AND(K195&lt;=TODAY(),L195&gt;=TODAY(),M195=""),"▲",  IF(L195&lt;TODAY(),"★",IF(M195&lt;&gt;"","△",IF(AND(K195&lt;&gt;""),"◇",""))))))))</f>
        <v>○</v>
      </c>
      <c r="Q195" s="100" t="str">
        <f t="shared" ref="Q195" si="448">IF(COUNTA(U195:DB195)=0,"",SUMPRODUCT(--(ISNUMBER(U195:DB195)),U195:DB195)+ (COUNTA(U195:DB195)-COUNT(U195:DB195))*8)</f>
        <v/>
      </c>
      <c r="R195" s="102" t="str">
        <f t="shared" ref="R195" si="449">IF(Q195="","",ROUND(Q195/8,2))</f>
        <v/>
      </c>
      <c r="S195" s="100" t="str">
        <f t="shared" ref="S195" si="450">IF(COUNTA(U196:DB196)=0,"",SUMPRODUCT(--(ISNUMBER(U196:DB196)),U196:DB196)+ (COUNTA(U196:DB196)-COUNT(U196:DB196))*8)</f>
        <v/>
      </c>
      <c r="T195" s="102" t="str">
        <f t="shared" ref="T195" si="451">IF(S195="","",ROUND(S195/8,2))</f>
        <v/>
      </c>
      <c r="U195" s="48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104"/>
    </row>
    <row r="196" spans="2:107" ht="13.5" customHeight="1" x14ac:dyDescent="0.15">
      <c r="B196" s="106"/>
      <c r="C196" s="108"/>
      <c r="D196" s="110"/>
      <c r="E196" s="110"/>
      <c r="F196" s="112"/>
      <c r="G196" s="112"/>
      <c r="H196" s="114"/>
      <c r="I196" s="116"/>
      <c r="J196" s="116"/>
      <c r="K196" s="116"/>
      <c r="L196" s="116"/>
      <c r="M196" s="116"/>
      <c r="N196" s="116"/>
      <c r="O196" s="118"/>
      <c r="P196" s="120"/>
      <c r="Q196" s="101"/>
      <c r="R196" s="103"/>
      <c r="S196" s="101"/>
      <c r="T196" s="103"/>
      <c r="U196" s="50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  <c r="CM196" s="51"/>
      <c r="CN196" s="51"/>
      <c r="CO196" s="51"/>
      <c r="CP196" s="51"/>
      <c r="CQ196" s="51"/>
      <c r="CR196" s="51"/>
      <c r="CS196" s="51"/>
      <c r="CT196" s="51"/>
      <c r="CU196" s="51"/>
      <c r="CV196" s="51"/>
      <c r="CW196" s="51"/>
      <c r="CX196" s="51"/>
      <c r="CY196" s="51"/>
      <c r="CZ196" s="51"/>
      <c r="DA196" s="51"/>
      <c r="DB196" s="51"/>
      <c r="DC196" s="104"/>
    </row>
    <row r="197" spans="2:107" ht="13.5" customHeight="1" x14ac:dyDescent="0.15">
      <c r="B197" s="105">
        <f t="shared" si="447"/>
        <v>94</v>
      </c>
      <c r="C197" s="107"/>
      <c r="D197" s="109"/>
      <c r="E197" s="109"/>
      <c r="F197" s="111" t="s">
        <v>43</v>
      </c>
      <c r="G197" s="111"/>
      <c r="H197" s="113" t="s">
        <v>78</v>
      </c>
      <c r="I197" s="115"/>
      <c r="J197" s="115"/>
      <c r="K197" s="115">
        <v>42107</v>
      </c>
      <c r="L197" s="115">
        <v>42107</v>
      </c>
      <c r="M197" s="115">
        <v>42108</v>
      </c>
      <c r="N197" s="115">
        <v>42108</v>
      </c>
      <c r="O197" s="117">
        <v>100</v>
      </c>
      <c r="P197" s="119" t="str">
        <f ca="1">IF(B197="","",IF(AND(K197="",L197="",M197="",N197=""),"",IF(OR(K197="",L197=""),"?",IF(AND(K197&lt;&gt;"",L197&lt;&gt;"",M197&lt;&gt;"",N197&lt;&gt;"",O197=100),"○",IF(AND(K197&lt;=TODAY(),L197&gt;=TODAY(),M197=""),"▲",  IF(L197&lt;TODAY(),"★",IF(M197&lt;&gt;"","△",IF(AND(K197&lt;&gt;""),"◇",""))))))))</f>
        <v>○</v>
      </c>
      <c r="Q197" s="100" t="str">
        <f t="shared" ref="Q197" si="452">IF(COUNTA(U197:DB197)=0,"",SUMPRODUCT(--(ISNUMBER(U197:DB197)),U197:DB197)+ (COUNTA(U197:DB197)-COUNT(U197:DB197))*8)</f>
        <v/>
      </c>
      <c r="R197" s="102" t="str">
        <f t="shared" ref="R197" si="453">IF(Q197="","",ROUND(Q197/8,2))</f>
        <v/>
      </c>
      <c r="S197" s="100" t="str">
        <f t="shared" ref="S197" si="454">IF(COUNTA(U198:DB198)=0,"",SUMPRODUCT(--(ISNUMBER(U198:DB198)),U198:DB198)+ (COUNTA(U198:DB198)-COUNT(U198:DB198))*8)</f>
        <v/>
      </c>
      <c r="T197" s="102" t="str">
        <f t="shared" ref="T197" si="455">IF(S197="","",ROUND(S197/8,2))</f>
        <v/>
      </c>
      <c r="U197" s="48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104"/>
    </row>
    <row r="198" spans="2:107" ht="13.5" customHeight="1" x14ac:dyDescent="0.15">
      <c r="B198" s="106"/>
      <c r="C198" s="108"/>
      <c r="D198" s="110"/>
      <c r="E198" s="110"/>
      <c r="F198" s="112"/>
      <c r="G198" s="112"/>
      <c r="H198" s="114"/>
      <c r="I198" s="116"/>
      <c r="J198" s="116"/>
      <c r="K198" s="116"/>
      <c r="L198" s="116"/>
      <c r="M198" s="116"/>
      <c r="N198" s="116"/>
      <c r="O198" s="118"/>
      <c r="P198" s="120"/>
      <c r="Q198" s="101"/>
      <c r="R198" s="103"/>
      <c r="S198" s="101"/>
      <c r="T198" s="103"/>
      <c r="U198" s="50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  <c r="CL198" s="51"/>
      <c r="CM198" s="51"/>
      <c r="CN198" s="51"/>
      <c r="CO198" s="51"/>
      <c r="CP198" s="51"/>
      <c r="CQ198" s="51"/>
      <c r="CR198" s="51"/>
      <c r="CS198" s="51"/>
      <c r="CT198" s="51"/>
      <c r="CU198" s="51"/>
      <c r="CV198" s="51"/>
      <c r="CW198" s="51"/>
      <c r="CX198" s="51"/>
      <c r="CY198" s="51"/>
      <c r="CZ198" s="51"/>
      <c r="DA198" s="51"/>
      <c r="DB198" s="51"/>
      <c r="DC198" s="104"/>
    </row>
    <row r="199" spans="2:107" ht="13.5" customHeight="1" x14ac:dyDescent="0.15">
      <c r="B199" s="105">
        <f t="shared" ref="B199" si="456">(ROW()-10)/2+0.5</f>
        <v>95</v>
      </c>
      <c r="C199" s="107"/>
      <c r="D199" s="109"/>
      <c r="E199" s="109"/>
      <c r="F199" s="111" t="s">
        <v>44</v>
      </c>
      <c r="G199" s="111"/>
      <c r="H199" s="113" t="s">
        <v>78</v>
      </c>
      <c r="I199" s="115"/>
      <c r="J199" s="115"/>
      <c r="K199" s="115">
        <v>42107</v>
      </c>
      <c r="L199" s="115">
        <v>42107</v>
      </c>
      <c r="M199" s="115">
        <v>42108</v>
      </c>
      <c r="N199" s="115">
        <v>42108</v>
      </c>
      <c r="O199" s="117">
        <v>100</v>
      </c>
      <c r="P199" s="119" t="str">
        <f ca="1">IF(B199="","",IF(AND(K199="",L199="",M199="",N199=""),"",IF(OR(K199="",L199=""),"?",IF(AND(K199&lt;&gt;"",L199&lt;&gt;"",M199&lt;&gt;"",N199&lt;&gt;"",O199=100),"○",IF(AND(K199&lt;=TODAY(),L199&gt;=TODAY(),M199=""),"▲",  IF(L199&lt;TODAY(),"★",IF(M199&lt;&gt;"","△",IF(AND(K199&lt;&gt;""),"◇",""))))))))</f>
        <v>○</v>
      </c>
      <c r="Q199" s="100" t="str">
        <f t="shared" ref="Q199" si="457">IF(COUNTA(U199:DB199)=0,"",SUMPRODUCT(--(ISNUMBER(U199:DB199)),U199:DB199)+ (COUNTA(U199:DB199)-COUNT(U199:DB199))*8)</f>
        <v/>
      </c>
      <c r="R199" s="102" t="str">
        <f t="shared" ref="R199" si="458">IF(Q199="","",ROUND(Q199/8,2))</f>
        <v/>
      </c>
      <c r="S199" s="100" t="str">
        <f t="shared" ref="S199" si="459">IF(COUNTA(U200:DB200)=0,"",SUMPRODUCT(--(ISNUMBER(U200:DB200)),U200:DB200)+ (COUNTA(U200:DB200)-COUNT(U200:DB200))*8)</f>
        <v/>
      </c>
      <c r="T199" s="102" t="str">
        <f t="shared" ref="T199" si="460">IF(S199="","",ROUND(S199/8,2))</f>
        <v/>
      </c>
      <c r="U199" s="48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104"/>
    </row>
    <row r="200" spans="2:107" ht="13.5" customHeight="1" x14ac:dyDescent="0.15">
      <c r="B200" s="106"/>
      <c r="C200" s="108"/>
      <c r="D200" s="110"/>
      <c r="E200" s="110"/>
      <c r="F200" s="112"/>
      <c r="G200" s="112"/>
      <c r="H200" s="114"/>
      <c r="I200" s="116"/>
      <c r="J200" s="116"/>
      <c r="K200" s="116"/>
      <c r="L200" s="116"/>
      <c r="M200" s="116"/>
      <c r="N200" s="116"/>
      <c r="O200" s="118"/>
      <c r="P200" s="120"/>
      <c r="Q200" s="101"/>
      <c r="R200" s="103"/>
      <c r="S200" s="101"/>
      <c r="T200" s="103"/>
      <c r="U200" s="50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  <c r="CM200" s="51"/>
      <c r="CN200" s="51"/>
      <c r="CO200" s="51"/>
      <c r="CP200" s="51"/>
      <c r="CQ200" s="51"/>
      <c r="CR200" s="51"/>
      <c r="CS200" s="51"/>
      <c r="CT200" s="51"/>
      <c r="CU200" s="51"/>
      <c r="CV200" s="51"/>
      <c r="CW200" s="51"/>
      <c r="CX200" s="51"/>
      <c r="CY200" s="51"/>
      <c r="CZ200" s="51"/>
      <c r="DA200" s="51"/>
      <c r="DB200" s="51"/>
      <c r="DC200" s="104"/>
    </row>
    <row r="201" spans="2:107" ht="13.5" customHeight="1" x14ac:dyDescent="0.15">
      <c r="B201" s="105">
        <f t="shared" ref="B201" si="461">(ROW()-10)/2+0.5</f>
        <v>96</v>
      </c>
      <c r="C201" s="123"/>
      <c r="D201" s="125"/>
      <c r="E201" s="109"/>
      <c r="F201" s="111" t="s">
        <v>45</v>
      </c>
      <c r="G201" s="111"/>
      <c r="H201" s="113" t="s">
        <v>35</v>
      </c>
      <c r="I201" s="127"/>
      <c r="J201" s="127"/>
      <c r="K201" s="115">
        <v>42108</v>
      </c>
      <c r="L201" s="115">
        <v>42108</v>
      </c>
      <c r="M201" s="115">
        <v>42109</v>
      </c>
      <c r="N201" s="115">
        <v>42109</v>
      </c>
      <c r="O201" s="129">
        <v>100</v>
      </c>
      <c r="P201" s="119" t="str">
        <f ca="1">IF(B201="","",IF(AND(K201="",L201="",M201="",N201=""),"",IF(OR(K201="",L201=""),"?",IF(AND(K201&lt;&gt;"",L201&lt;&gt;"",M201&lt;&gt;"",N201&lt;&gt;"",O201=100),"○",IF(AND(K201&lt;=TODAY(),L201&gt;=TODAY(),M201=""),"▲",  IF(L201&lt;TODAY(),"★",IF(M201&lt;&gt;"","△",IF(AND(K201&lt;&gt;""),"◇",""))))))))</f>
        <v>○</v>
      </c>
      <c r="Q201" s="100" t="str">
        <f t="shared" ref="Q201" si="462">IF(COUNTA(U201:DB201)=0,"",SUMPRODUCT(--(ISNUMBER(U201:DB201)),U201:DB201)+ (COUNTA(U201:DB201)-COUNT(U201:DB201))*8)</f>
        <v/>
      </c>
      <c r="R201" s="102" t="str">
        <f t="shared" ref="R201" si="463">IF(Q201="","",ROUND(Q201/8,2))</f>
        <v/>
      </c>
      <c r="S201" s="100" t="str">
        <f t="shared" ref="S201" si="464">IF(COUNTA(U202:DB202)=0,"",SUMPRODUCT(--(ISNUMBER(U202:DB202)),U202:DB202)+ (COUNTA(U202:DB202)-COUNT(U202:DB202))*8)</f>
        <v/>
      </c>
      <c r="T201" s="102" t="str">
        <f t="shared" ref="T201" si="465">IF(S201="","",ROUND(S201/8,2))</f>
        <v/>
      </c>
      <c r="U201" s="48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104"/>
    </row>
    <row r="202" spans="2:107" ht="13.5" customHeight="1" x14ac:dyDescent="0.15">
      <c r="B202" s="106"/>
      <c r="C202" s="124"/>
      <c r="D202" s="126"/>
      <c r="E202" s="110"/>
      <c r="F202" s="112"/>
      <c r="G202" s="112"/>
      <c r="H202" s="114"/>
      <c r="I202" s="128"/>
      <c r="J202" s="128"/>
      <c r="K202" s="116"/>
      <c r="L202" s="116"/>
      <c r="M202" s="116"/>
      <c r="N202" s="116"/>
      <c r="O202" s="130"/>
      <c r="P202" s="120"/>
      <c r="Q202" s="101"/>
      <c r="R202" s="103"/>
      <c r="S202" s="101"/>
      <c r="T202" s="103"/>
      <c r="U202" s="50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  <c r="CL202" s="51"/>
      <c r="CM202" s="51"/>
      <c r="CN202" s="51"/>
      <c r="CO202" s="51"/>
      <c r="CP202" s="51"/>
      <c r="CQ202" s="51"/>
      <c r="CR202" s="51"/>
      <c r="CS202" s="51"/>
      <c r="CT202" s="51"/>
      <c r="CU202" s="51"/>
      <c r="CV202" s="51"/>
      <c r="CW202" s="51"/>
      <c r="CX202" s="51"/>
      <c r="CY202" s="51"/>
      <c r="CZ202" s="51"/>
      <c r="DA202" s="51"/>
      <c r="DB202" s="51"/>
      <c r="DC202" s="104"/>
    </row>
    <row r="203" spans="2:107" ht="13.5" customHeight="1" x14ac:dyDescent="0.15">
      <c r="B203" s="105">
        <f t="shared" ref="B203" si="466">(ROW()-10)/2+0.5</f>
        <v>97</v>
      </c>
      <c r="C203" s="107"/>
      <c r="D203" s="109"/>
      <c r="E203" s="109"/>
      <c r="F203" s="111" t="s">
        <v>46</v>
      </c>
      <c r="G203" s="111"/>
      <c r="H203" s="113" t="s">
        <v>78</v>
      </c>
      <c r="I203" s="115"/>
      <c r="J203" s="115"/>
      <c r="K203" s="115">
        <v>42108</v>
      </c>
      <c r="L203" s="115">
        <v>42108</v>
      </c>
      <c r="M203" s="121">
        <v>42111</v>
      </c>
      <c r="N203" s="121">
        <v>42111</v>
      </c>
      <c r="O203" s="117">
        <v>100</v>
      </c>
      <c r="P203" s="119" t="str">
        <f ca="1">IF(B203="","",IF(AND(K203="",L203="",M203="",N203=""),"",IF(OR(K203="",L203=""),"?",IF(AND(K203&lt;&gt;"",L203&lt;&gt;"",M203&lt;&gt;"",N203&lt;&gt;"",O203=100),"○",IF(AND(K203&lt;=TODAY(),L203&gt;=TODAY(),M203=""),"▲",  IF(L203&lt;TODAY(),"★",IF(M203&lt;&gt;"","△",IF(AND(K203&lt;&gt;""),"◇",""))))))))</f>
        <v>○</v>
      </c>
      <c r="Q203" s="100" t="str">
        <f t="shared" ref="Q203" si="467">IF(COUNTA(U203:DB203)=0,"",SUMPRODUCT(--(ISNUMBER(U203:DB203)),U203:DB203)+ (COUNTA(U203:DB203)-COUNT(U203:DB203))*8)</f>
        <v/>
      </c>
      <c r="R203" s="102" t="str">
        <f t="shared" ref="R203" si="468">IF(Q203="","",ROUND(Q203/8,2))</f>
        <v/>
      </c>
      <c r="S203" s="100" t="str">
        <f t="shared" ref="S203" si="469">IF(COUNTA(U204:DB204)=0,"",SUMPRODUCT(--(ISNUMBER(U204:DB204)),U204:DB204)+ (COUNTA(U204:DB204)-COUNT(U204:DB204))*8)</f>
        <v/>
      </c>
      <c r="T203" s="102" t="str">
        <f t="shared" ref="T203" si="470">IF(S203="","",ROUND(S203/8,2))</f>
        <v/>
      </c>
      <c r="U203" s="48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104"/>
    </row>
    <row r="204" spans="2:107" ht="13.5" customHeight="1" x14ac:dyDescent="0.15">
      <c r="B204" s="106"/>
      <c r="C204" s="108"/>
      <c r="D204" s="110"/>
      <c r="E204" s="110"/>
      <c r="F204" s="112"/>
      <c r="G204" s="112"/>
      <c r="H204" s="114"/>
      <c r="I204" s="116"/>
      <c r="J204" s="116"/>
      <c r="K204" s="116"/>
      <c r="L204" s="116"/>
      <c r="M204" s="122"/>
      <c r="N204" s="122"/>
      <c r="O204" s="118"/>
      <c r="P204" s="120"/>
      <c r="Q204" s="101"/>
      <c r="R204" s="103"/>
      <c r="S204" s="101"/>
      <c r="T204" s="103"/>
      <c r="U204" s="50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  <c r="CM204" s="51"/>
      <c r="CN204" s="51"/>
      <c r="CO204" s="51"/>
      <c r="CP204" s="51"/>
      <c r="CQ204" s="51"/>
      <c r="CR204" s="51"/>
      <c r="CS204" s="51"/>
      <c r="CT204" s="51"/>
      <c r="CU204" s="51"/>
      <c r="CV204" s="51"/>
      <c r="CW204" s="51"/>
      <c r="CX204" s="51"/>
      <c r="CY204" s="51"/>
      <c r="CZ204" s="51"/>
      <c r="DA204" s="51"/>
      <c r="DB204" s="51"/>
      <c r="DC204" s="104"/>
    </row>
    <row r="205" spans="2:107" ht="13.5" customHeight="1" x14ac:dyDescent="0.15">
      <c r="B205" s="105">
        <f t="shared" ref="B205" si="471">(ROW()-10)/2+0.5</f>
        <v>98</v>
      </c>
      <c r="C205" s="107"/>
      <c r="D205" s="109"/>
      <c r="E205" s="109"/>
      <c r="F205" s="111" t="s">
        <v>70</v>
      </c>
      <c r="G205" s="111"/>
      <c r="H205" s="113"/>
      <c r="I205" s="115"/>
      <c r="J205" s="115"/>
      <c r="K205" s="115">
        <v>42110</v>
      </c>
      <c r="L205" s="115">
        <v>42110</v>
      </c>
      <c r="M205" s="121"/>
      <c r="N205" s="121"/>
      <c r="O205" s="117"/>
      <c r="P205" s="119" t="str">
        <f ca="1">IF(B205="","",IF(AND(K205="",L205="",M205="",N205=""),"",IF(OR(K205="",L205=""),"?",IF(AND(K205&lt;&gt;"",L205&lt;&gt;"",M205&lt;&gt;"",N205&lt;&gt;"",O205=100),"○",IF(AND(K205&lt;=TODAY(),L205&gt;=TODAY(),M205=""),"▲",  IF(L205&lt;TODAY(),"★",IF(M205&lt;&gt;"","△",IF(AND(K205&lt;&gt;""),"◇",""))))))))</f>
        <v>★</v>
      </c>
      <c r="Q205" s="100" t="str">
        <f t="shared" ref="Q205" si="472">IF(COUNTA(U205:DB205)=0,"",SUMPRODUCT(--(ISNUMBER(U205:DB205)),U205:DB205)+ (COUNTA(U205:DB205)-COUNT(U205:DB205))*8)</f>
        <v/>
      </c>
      <c r="R205" s="102" t="str">
        <f t="shared" ref="R205" si="473">IF(Q205="","",ROUND(Q205/8,2))</f>
        <v/>
      </c>
      <c r="S205" s="100" t="str">
        <f t="shared" ref="S205" si="474">IF(COUNTA(U206:DB206)=0,"",SUMPRODUCT(--(ISNUMBER(U206:DB206)),U206:DB206)+ (COUNTA(U206:DB206)-COUNT(U206:DB206))*8)</f>
        <v/>
      </c>
      <c r="T205" s="102" t="str">
        <f t="shared" ref="T205" si="475">IF(S205="","",ROUND(S205/8,2))</f>
        <v/>
      </c>
      <c r="U205" s="48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104"/>
    </row>
    <row r="206" spans="2:107" ht="13.5" customHeight="1" x14ac:dyDescent="0.15">
      <c r="B206" s="106"/>
      <c r="C206" s="108"/>
      <c r="D206" s="110"/>
      <c r="E206" s="110"/>
      <c r="F206" s="112"/>
      <c r="G206" s="112"/>
      <c r="H206" s="114"/>
      <c r="I206" s="116"/>
      <c r="J206" s="116"/>
      <c r="K206" s="116"/>
      <c r="L206" s="116"/>
      <c r="M206" s="122"/>
      <c r="N206" s="122"/>
      <c r="O206" s="118"/>
      <c r="P206" s="120"/>
      <c r="Q206" s="101"/>
      <c r="R206" s="103"/>
      <c r="S206" s="101"/>
      <c r="T206" s="103"/>
      <c r="U206" s="50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  <c r="CL206" s="51"/>
      <c r="CM206" s="51"/>
      <c r="CN206" s="51"/>
      <c r="CO206" s="51"/>
      <c r="CP206" s="51"/>
      <c r="CQ206" s="51"/>
      <c r="CR206" s="51"/>
      <c r="CS206" s="51"/>
      <c r="CT206" s="51"/>
      <c r="CU206" s="51"/>
      <c r="CV206" s="51"/>
      <c r="CW206" s="51"/>
      <c r="CX206" s="51"/>
      <c r="CY206" s="51"/>
      <c r="CZ206" s="51"/>
      <c r="DA206" s="51"/>
      <c r="DB206" s="51"/>
      <c r="DC206" s="104"/>
    </row>
    <row r="207" spans="2:107" ht="13.5" customHeight="1" x14ac:dyDescent="0.15">
      <c r="B207" s="105">
        <f t="shared" ref="B207:B209" si="476">(ROW()-10)/2+0.5</f>
        <v>99</v>
      </c>
      <c r="C207" s="107"/>
      <c r="D207" s="109"/>
      <c r="E207" s="109" t="s">
        <v>95</v>
      </c>
      <c r="F207" s="111" t="s">
        <v>42</v>
      </c>
      <c r="G207" s="111"/>
      <c r="H207" s="113" t="s">
        <v>78</v>
      </c>
      <c r="I207" s="115"/>
      <c r="J207" s="115"/>
      <c r="K207" s="115">
        <v>42108</v>
      </c>
      <c r="L207" s="115">
        <v>42108</v>
      </c>
      <c r="M207" s="115">
        <v>42108</v>
      </c>
      <c r="N207" s="115">
        <v>42108</v>
      </c>
      <c r="O207" s="117">
        <v>100</v>
      </c>
      <c r="P207" s="119" t="str">
        <f ca="1">IF(B207="","",IF(AND(K207="",L207="",M207="",N207=""),"",IF(OR(K207="",L207=""),"?",IF(AND(K207&lt;&gt;"",L207&lt;&gt;"",M207&lt;&gt;"",N207&lt;&gt;"",O207=100),"○",IF(AND(K207&lt;=TODAY(),L207&gt;=TODAY(),M207=""),"▲",  IF(L207&lt;TODAY(),"★",IF(M207&lt;&gt;"","△",IF(AND(K207&lt;&gt;""),"◇",""))))))))</f>
        <v>○</v>
      </c>
      <c r="Q207" s="100" t="str">
        <f t="shared" ref="Q207" si="477">IF(COUNTA(U207:DB207)=0,"",SUMPRODUCT(--(ISNUMBER(U207:DB207)),U207:DB207)+ (COUNTA(U207:DB207)-COUNT(U207:DB207))*8)</f>
        <v/>
      </c>
      <c r="R207" s="102" t="str">
        <f t="shared" ref="R207" si="478">IF(Q207="","",ROUND(Q207/8,2))</f>
        <v/>
      </c>
      <c r="S207" s="100" t="str">
        <f t="shared" ref="S207" si="479">IF(COUNTA(U208:DB208)=0,"",SUMPRODUCT(--(ISNUMBER(U208:DB208)),U208:DB208)+ (COUNTA(U208:DB208)-COUNT(U208:DB208))*8)</f>
        <v/>
      </c>
      <c r="T207" s="102" t="str">
        <f t="shared" ref="T207" si="480">IF(S207="","",ROUND(S207/8,2))</f>
        <v/>
      </c>
      <c r="U207" s="48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104"/>
    </row>
    <row r="208" spans="2:107" ht="13.5" customHeight="1" x14ac:dyDescent="0.15">
      <c r="B208" s="106"/>
      <c r="C208" s="108"/>
      <c r="D208" s="110"/>
      <c r="E208" s="110"/>
      <c r="F208" s="112"/>
      <c r="G208" s="112"/>
      <c r="H208" s="114"/>
      <c r="I208" s="116"/>
      <c r="J208" s="116"/>
      <c r="K208" s="116"/>
      <c r="L208" s="116"/>
      <c r="M208" s="116"/>
      <c r="N208" s="116"/>
      <c r="O208" s="118"/>
      <c r="P208" s="120"/>
      <c r="Q208" s="101"/>
      <c r="R208" s="103"/>
      <c r="S208" s="101"/>
      <c r="T208" s="103"/>
      <c r="U208" s="50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  <c r="CL208" s="51"/>
      <c r="CM208" s="51"/>
      <c r="CN208" s="51"/>
      <c r="CO208" s="51"/>
      <c r="CP208" s="51"/>
      <c r="CQ208" s="51"/>
      <c r="CR208" s="51"/>
      <c r="CS208" s="51"/>
      <c r="CT208" s="51"/>
      <c r="CU208" s="51"/>
      <c r="CV208" s="51"/>
      <c r="CW208" s="51"/>
      <c r="CX208" s="51"/>
      <c r="CY208" s="51"/>
      <c r="CZ208" s="51"/>
      <c r="DA208" s="51"/>
      <c r="DB208" s="51"/>
      <c r="DC208" s="104"/>
    </row>
    <row r="209" spans="2:107" ht="13.5" customHeight="1" x14ac:dyDescent="0.15">
      <c r="B209" s="105">
        <f t="shared" si="476"/>
        <v>100</v>
      </c>
      <c r="C209" s="107"/>
      <c r="D209" s="109"/>
      <c r="E209" s="109"/>
      <c r="F209" s="111" t="s">
        <v>43</v>
      </c>
      <c r="G209" s="111"/>
      <c r="H209" s="113" t="s">
        <v>78</v>
      </c>
      <c r="I209" s="115"/>
      <c r="J209" s="115"/>
      <c r="K209" s="115">
        <v>42108</v>
      </c>
      <c r="L209" s="115">
        <v>42108</v>
      </c>
      <c r="M209" s="115">
        <v>42108</v>
      </c>
      <c r="N209" s="115">
        <v>42108</v>
      </c>
      <c r="O209" s="117">
        <v>100</v>
      </c>
      <c r="P209" s="119" t="str">
        <f ca="1">IF(B209="","",IF(AND(K209="",L209="",M209="",N209=""),"",IF(OR(K209="",L209=""),"?",IF(AND(K209&lt;&gt;"",L209&lt;&gt;"",M209&lt;&gt;"",N209&lt;&gt;"",O209=100),"○",IF(AND(K209&lt;=TODAY(),L209&gt;=TODAY(),M209=""),"▲",  IF(L209&lt;TODAY(),"★",IF(M209&lt;&gt;"","△",IF(AND(K209&lt;&gt;""),"◇",""))))))))</f>
        <v>○</v>
      </c>
      <c r="Q209" s="100" t="str">
        <f t="shared" ref="Q209" si="481">IF(COUNTA(U209:DB209)=0,"",SUMPRODUCT(--(ISNUMBER(U209:DB209)),U209:DB209)+ (COUNTA(U209:DB209)-COUNT(U209:DB209))*8)</f>
        <v/>
      </c>
      <c r="R209" s="102" t="str">
        <f t="shared" ref="R209" si="482">IF(Q209="","",ROUND(Q209/8,2))</f>
        <v/>
      </c>
      <c r="S209" s="100" t="str">
        <f t="shared" ref="S209" si="483">IF(COUNTA(U210:DB210)=0,"",SUMPRODUCT(--(ISNUMBER(U210:DB210)),U210:DB210)+ (COUNTA(U210:DB210)-COUNT(U210:DB210))*8)</f>
        <v/>
      </c>
      <c r="T209" s="102" t="str">
        <f t="shared" ref="T209" si="484">IF(S209="","",ROUND(S209/8,2))</f>
        <v/>
      </c>
      <c r="U209" s="48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104"/>
    </row>
    <row r="210" spans="2:107" ht="13.5" customHeight="1" x14ac:dyDescent="0.15">
      <c r="B210" s="106"/>
      <c r="C210" s="108"/>
      <c r="D210" s="110"/>
      <c r="E210" s="110"/>
      <c r="F210" s="112"/>
      <c r="G210" s="112"/>
      <c r="H210" s="114"/>
      <c r="I210" s="116"/>
      <c r="J210" s="116"/>
      <c r="K210" s="116"/>
      <c r="L210" s="116"/>
      <c r="M210" s="116"/>
      <c r="N210" s="116"/>
      <c r="O210" s="118"/>
      <c r="P210" s="120"/>
      <c r="Q210" s="101"/>
      <c r="R210" s="103"/>
      <c r="S210" s="101"/>
      <c r="T210" s="103"/>
      <c r="U210" s="50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  <c r="CM210" s="51"/>
      <c r="CN210" s="51"/>
      <c r="CO210" s="51"/>
      <c r="CP210" s="51"/>
      <c r="CQ210" s="51"/>
      <c r="CR210" s="51"/>
      <c r="CS210" s="51"/>
      <c r="CT210" s="51"/>
      <c r="CU210" s="51"/>
      <c r="CV210" s="51"/>
      <c r="CW210" s="51"/>
      <c r="CX210" s="51"/>
      <c r="CY210" s="51"/>
      <c r="CZ210" s="51"/>
      <c r="DA210" s="51"/>
      <c r="DB210" s="51"/>
      <c r="DC210" s="104"/>
    </row>
    <row r="211" spans="2:107" ht="13.5" customHeight="1" x14ac:dyDescent="0.15">
      <c r="B211" s="105">
        <f t="shared" ref="B211" si="485">(ROW()-10)/2+0.5</f>
        <v>101</v>
      </c>
      <c r="C211" s="107"/>
      <c r="D211" s="109"/>
      <c r="E211" s="109"/>
      <c r="F211" s="111" t="s">
        <v>44</v>
      </c>
      <c r="G211" s="111"/>
      <c r="H211" s="113" t="s">
        <v>78</v>
      </c>
      <c r="I211" s="115"/>
      <c r="J211" s="115"/>
      <c r="K211" s="115">
        <v>42109</v>
      </c>
      <c r="L211" s="115">
        <v>42109</v>
      </c>
      <c r="M211" s="115">
        <v>42108</v>
      </c>
      <c r="N211" s="115">
        <v>42108</v>
      </c>
      <c r="O211" s="117">
        <v>100</v>
      </c>
      <c r="P211" s="119" t="str">
        <f ca="1">IF(B211="","",IF(AND(K211="",L211="",M211="",N211=""),"",IF(OR(K211="",L211=""),"?",IF(AND(K211&lt;&gt;"",L211&lt;&gt;"",M211&lt;&gt;"",N211&lt;&gt;"",O211=100),"○",IF(AND(K211&lt;=TODAY(),L211&gt;=TODAY(),M211=""),"▲",  IF(L211&lt;TODAY(),"★",IF(M211&lt;&gt;"","△",IF(AND(K211&lt;&gt;""),"◇",""))))))))</f>
        <v>○</v>
      </c>
      <c r="Q211" s="100" t="str">
        <f t="shared" ref="Q211" si="486">IF(COUNTA(U211:DB211)=0,"",SUMPRODUCT(--(ISNUMBER(U211:DB211)),U211:DB211)+ (COUNTA(U211:DB211)-COUNT(U211:DB211))*8)</f>
        <v/>
      </c>
      <c r="R211" s="102" t="str">
        <f t="shared" ref="R211" si="487">IF(Q211="","",ROUND(Q211/8,2))</f>
        <v/>
      </c>
      <c r="S211" s="100" t="str">
        <f t="shared" ref="S211" si="488">IF(COUNTA(U212:DB212)=0,"",SUMPRODUCT(--(ISNUMBER(U212:DB212)),U212:DB212)+ (COUNTA(U212:DB212)-COUNT(U212:DB212))*8)</f>
        <v/>
      </c>
      <c r="T211" s="102" t="str">
        <f t="shared" ref="T211" si="489">IF(S211="","",ROUND(S211/8,2))</f>
        <v/>
      </c>
      <c r="U211" s="48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104"/>
    </row>
    <row r="212" spans="2:107" ht="13.5" customHeight="1" x14ac:dyDescent="0.15">
      <c r="B212" s="106"/>
      <c r="C212" s="108"/>
      <c r="D212" s="110"/>
      <c r="E212" s="110"/>
      <c r="F212" s="112"/>
      <c r="G212" s="112"/>
      <c r="H212" s="114"/>
      <c r="I212" s="116"/>
      <c r="J212" s="116"/>
      <c r="K212" s="116"/>
      <c r="L212" s="116"/>
      <c r="M212" s="116"/>
      <c r="N212" s="116"/>
      <c r="O212" s="118"/>
      <c r="P212" s="120"/>
      <c r="Q212" s="101"/>
      <c r="R212" s="103"/>
      <c r="S212" s="101"/>
      <c r="T212" s="103"/>
      <c r="U212" s="50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  <c r="CM212" s="51"/>
      <c r="CN212" s="51"/>
      <c r="CO212" s="51"/>
      <c r="CP212" s="51"/>
      <c r="CQ212" s="51"/>
      <c r="CR212" s="51"/>
      <c r="CS212" s="51"/>
      <c r="CT212" s="51"/>
      <c r="CU212" s="51"/>
      <c r="CV212" s="51"/>
      <c r="CW212" s="51"/>
      <c r="CX212" s="51"/>
      <c r="CY212" s="51"/>
      <c r="CZ212" s="51"/>
      <c r="DA212" s="51"/>
      <c r="DB212" s="51"/>
      <c r="DC212" s="104"/>
    </row>
    <row r="213" spans="2:107" ht="13.5" customHeight="1" x14ac:dyDescent="0.15">
      <c r="B213" s="105">
        <f t="shared" ref="B213" si="490">(ROW()-10)/2+0.5</f>
        <v>102</v>
      </c>
      <c r="C213" s="123"/>
      <c r="D213" s="125"/>
      <c r="E213" s="109"/>
      <c r="F213" s="111" t="s">
        <v>45</v>
      </c>
      <c r="G213" s="111"/>
      <c r="H213" s="113" t="s">
        <v>66</v>
      </c>
      <c r="I213" s="127"/>
      <c r="J213" s="127"/>
      <c r="K213" s="115">
        <v>42110</v>
      </c>
      <c r="L213" s="115">
        <v>42110</v>
      </c>
      <c r="M213" s="115">
        <v>42114</v>
      </c>
      <c r="N213" s="115">
        <v>42114</v>
      </c>
      <c r="O213" s="129">
        <v>100</v>
      </c>
      <c r="P213" s="119" t="str">
        <f ca="1">IF(B213="","",IF(AND(K213="",L213="",M213="",N213=""),"",IF(OR(K213="",L213=""),"?",IF(AND(K213&lt;&gt;"",L213&lt;&gt;"",M213&lt;&gt;"",N213&lt;&gt;"",O213=100),"○",IF(AND(K213&lt;=TODAY(),L213&gt;=TODAY(),M213=""),"▲",  IF(L213&lt;TODAY(),"★",IF(M213&lt;&gt;"","△",IF(AND(K213&lt;&gt;""),"◇",""))))))))</f>
        <v>○</v>
      </c>
      <c r="Q213" s="100" t="str">
        <f t="shared" ref="Q213" si="491">IF(COUNTA(U213:DB213)=0,"",SUMPRODUCT(--(ISNUMBER(U213:DB213)),U213:DB213)+ (COUNTA(U213:DB213)-COUNT(U213:DB213))*8)</f>
        <v/>
      </c>
      <c r="R213" s="102" t="str">
        <f t="shared" ref="R213" si="492">IF(Q213="","",ROUND(Q213/8,2))</f>
        <v/>
      </c>
      <c r="S213" s="100" t="str">
        <f t="shared" ref="S213" si="493">IF(COUNTA(U214:DB214)=0,"",SUMPRODUCT(--(ISNUMBER(U214:DB214)),U214:DB214)+ (COUNTA(U214:DB214)-COUNT(U214:DB214))*8)</f>
        <v/>
      </c>
      <c r="T213" s="102" t="str">
        <f t="shared" ref="T213" si="494">IF(S213="","",ROUND(S213/8,2))</f>
        <v/>
      </c>
      <c r="U213" s="48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104"/>
    </row>
    <row r="214" spans="2:107" ht="13.5" customHeight="1" x14ac:dyDescent="0.15">
      <c r="B214" s="106"/>
      <c r="C214" s="124"/>
      <c r="D214" s="126"/>
      <c r="E214" s="110"/>
      <c r="F214" s="112"/>
      <c r="G214" s="112"/>
      <c r="H214" s="114"/>
      <c r="I214" s="128"/>
      <c r="J214" s="128"/>
      <c r="K214" s="116"/>
      <c r="L214" s="116"/>
      <c r="M214" s="116"/>
      <c r="N214" s="116"/>
      <c r="O214" s="130"/>
      <c r="P214" s="120"/>
      <c r="Q214" s="101"/>
      <c r="R214" s="103"/>
      <c r="S214" s="101"/>
      <c r="T214" s="103"/>
      <c r="U214" s="50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  <c r="CL214" s="51"/>
      <c r="CM214" s="51"/>
      <c r="CN214" s="51"/>
      <c r="CO214" s="51"/>
      <c r="CP214" s="51"/>
      <c r="CQ214" s="51"/>
      <c r="CR214" s="51"/>
      <c r="CS214" s="51"/>
      <c r="CT214" s="51"/>
      <c r="CU214" s="51"/>
      <c r="CV214" s="51"/>
      <c r="CW214" s="51"/>
      <c r="CX214" s="51"/>
      <c r="CY214" s="51"/>
      <c r="CZ214" s="51"/>
      <c r="DA214" s="51"/>
      <c r="DB214" s="51"/>
      <c r="DC214" s="104"/>
    </row>
    <row r="215" spans="2:107" ht="13.5" customHeight="1" x14ac:dyDescent="0.15">
      <c r="B215" s="105">
        <f t="shared" ref="B215" si="495">(ROW()-10)/2+0.5</f>
        <v>103</v>
      </c>
      <c r="C215" s="107"/>
      <c r="D215" s="109"/>
      <c r="E215" s="109"/>
      <c r="F215" s="111" t="s">
        <v>46</v>
      </c>
      <c r="G215" s="111"/>
      <c r="H215" s="113" t="s">
        <v>78</v>
      </c>
      <c r="I215" s="115"/>
      <c r="J215" s="115"/>
      <c r="K215" s="115">
        <v>42110</v>
      </c>
      <c r="L215" s="115">
        <v>42110</v>
      </c>
      <c r="M215" s="121">
        <v>42114</v>
      </c>
      <c r="N215" s="121">
        <v>42114</v>
      </c>
      <c r="O215" s="117">
        <v>100</v>
      </c>
      <c r="P215" s="119" t="str">
        <f ca="1">IF(B215="","",IF(AND(K215="",L215="",M215="",N215=""),"",IF(OR(K215="",L215=""),"?",IF(AND(K215&lt;&gt;"",L215&lt;&gt;"",M215&lt;&gt;"",N215&lt;&gt;"",O215=100),"○",IF(AND(K215&lt;=TODAY(),L215&gt;=TODAY(),M215=""),"▲",  IF(L215&lt;TODAY(),"★",IF(M215&lt;&gt;"","△",IF(AND(K215&lt;&gt;""),"◇",""))))))))</f>
        <v>○</v>
      </c>
      <c r="Q215" s="100" t="str">
        <f t="shared" ref="Q215" si="496">IF(COUNTA(U215:DB215)=0,"",SUMPRODUCT(--(ISNUMBER(U215:DB215)),U215:DB215)+ (COUNTA(U215:DB215)-COUNT(U215:DB215))*8)</f>
        <v/>
      </c>
      <c r="R215" s="102" t="str">
        <f t="shared" ref="R215" si="497">IF(Q215="","",ROUND(Q215/8,2))</f>
        <v/>
      </c>
      <c r="S215" s="100" t="str">
        <f t="shared" ref="S215" si="498">IF(COUNTA(U216:DB216)=0,"",SUMPRODUCT(--(ISNUMBER(U216:DB216)),U216:DB216)+ (COUNTA(U216:DB216)-COUNT(U216:DB216))*8)</f>
        <v/>
      </c>
      <c r="T215" s="102" t="str">
        <f t="shared" ref="T215" si="499">IF(S215="","",ROUND(S215/8,2))</f>
        <v/>
      </c>
      <c r="U215" s="48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104"/>
    </row>
    <row r="216" spans="2:107" ht="13.5" customHeight="1" x14ac:dyDescent="0.15">
      <c r="B216" s="106"/>
      <c r="C216" s="108"/>
      <c r="D216" s="110"/>
      <c r="E216" s="110"/>
      <c r="F216" s="112"/>
      <c r="G216" s="112"/>
      <c r="H216" s="114"/>
      <c r="I216" s="116"/>
      <c r="J216" s="116"/>
      <c r="K216" s="116"/>
      <c r="L216" s="116"/>
      <c r="M216" s="122"/>
      <c r="N216" s="122"/>
      <c r="O216" s="118"/>
      <c r="P216" s="120"/>
      <c r="Q216" s="101"/>
      <c r="R216" s="103"/>
      <c r="S216" s="101"/>
      <c r="T216" s="103"/>
      <c r="U216" s="50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  <c r="CM216" s="51"/>
      <c r="CN216" s="51"/>
      <c r="CO216" s="51"/>
      <c r="CP216" s="51"/>
      <c r="CQ216" s="51"/>
      <c r="CR216" s="51"/>
      <c r="CS216" s="51"/>
      <c r="CT216" s="51"/>
      <c r="CU216" s="51"/>
      <c r="CV216" s="51"/>
      <c r="CW216" s="51"/>
      <c r="CX216" s="51"/>
      <c r="CY216" s="51"/>
      <c r="CZ216" s="51"/>
      <c r="DA216" s="51"/>
      <c r="DB216" s="51"/>
      <c r="DC216" s="104"/>
    </row>
    <row r="217" spans="2:107" ht="13.5" customHeight="1" x14ac:dyDescent="0.15">
      <c r="B217" s="105">
        <f t="shared" ref="B217" si="500">(ROW()-10)/2+0.5</f>
        <v>104</v>
      </c>
      <c r="C217" s="107"/>
      <c r="D217" s="109"/>
      <c r="E217" s="109"/>
      <c r="F217" s="111" t="s">
        <v>70</v>
      </c>
      <c r="G217" s="111"/>
      <c r="H217" s="113"/>
      <c r="I217" s="115"/>
      <c r="J217" s="115"/>
      <c r="K217" s="115">
        <v>42114</v>
      </c>
      <c r="L217" s="115">
        <v>42114</v>
      </c>
      <c r="M217" s="121"/>
      <c r="N217" s="121"/>
      <c r="O217" s="117"/>
      <c r="P217" s="119" t="str">
        <f ca="1">IF(B217="","",IF(AND(K217="",L217="",M217="",N217=""),"",IF(OR(K217="",L217=""),"?",IF(AND(K217&lt;&gt;"",L217&lt;&gt;"",M217&lt;&gt;"",N217&lt;&gt;"",O217=100),"○",IF(AND(K217&lt;=TODAY(),L217&gt;=TODAY(),M217=""),"▲",  IF(L217&lt;TODAY(),"★",IF(M217&lt;&gt;"","△",IF(AND(K217&lt;&gt;""),"◇",""))))))))</f>
        <v>★</v>
      </c>
      <c r="Q217" s="100" t="str">
        <f t="shared" ref="Q217" si="501">IF(COUNTA(U217:DB217)=0,"",SUMPRODUCT(--(ISNUMBER(U217:DB217)),U217:DB217)+ (COUNTA(U217:DB217)-COUNT(U217:DB217))*8)</f>
        <v/>
      </c>
      <c r="R217" s="102" t="str">
        <f t="shared" ref="R217" si="502">IF(Q217="","",ROUND(Q217/8,2))</f>
        <v/>
      </c>
      <c r="S217" s="100" t="str">
        <f t="shared" ref="S217" si="503">IF(COUNTA(U218:DB218)=0,"",SUMPRODUCT(--(ISNUMBER(U218:DB218)),U218:DB218)+ (COUNTA(U218:DB218)-COUNT(U218:DB218))*8)</f>
        <v/>
      </c>
      <c r="T217" s="102" t="str">
        <f t="shared" ref="T217" si="504">IF(S217="","",ROUND(S217/8,2))</f>
        <v/>
      </c>
      <c r="U217" s="48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104"/>
    </row>
    <row r="218" spans="2:107" ht="13.5" customHeight="1" x14ac:dyDescent="0.15">
      <c r="B218" s="106"/>
      <c r="C218" s="108"/>
      <c r="D218" s="110"/>
      <c r="E218" s="110"/>
      <c r="F218" s="112"/>
      <c r="G218" s="112"/>
      <c r="H218" s="114"/>
      <c r="I218" s="116"/>
      <c r="J218" s="116"/>
      <c r="K218" s="116"/>
      <c r="L218" s="116"/>
      <c r="M218" s="122"/>
      <c r="N218" s="122"/>
      <c r="O218" s="118"/>
      <c r="P218" s="120"/>
      <c r="Q218" s="101"/>
      <c r="R218" s="103"/>
      <c r="S218" s="101"/>
      <c r="T218" s="103"/>
      <c r="U218" s="50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  <c r="CM218" s="51"/>
      <c r="CN218" s="51"/>
      <c r="CO218" s="51"/>
      <c r="CP218" s="51"/>
      <c r="CQ218" s="51"/>
      <c r="CR218" s="51"/>
      <c r="CS218" s="51"/>
      <c r="CT218" s="51"/>
      <c r="CU218" s="51"/>
      <c r="CV218" s="51"/>
      <c r="CW218" s="51"/>
      <c r="CX218" s="51"/>
      <c r="CY218" s="51"/>
      <c r="CZ218" s="51"/>
      <c r="DA218" s="51"/>
      <c r="DB218" s="51"/>
      <c r="DC218" s="104"/>
    </row>
    <row r="219" spans="2:107" ht="13.5" customHeight="1" x14ac:dyDescent="0.15">
      <c r="B219" s="105">
        <f t="shared" ref="B219:B221" si="505">(ROW()-10)/2+0.5</f>
        <v>105</v>
      </c>
      <c r="C219" s="107"/>
      <c r="D219" s="109"/>
      <c r="E219" s="109" t="s">
        <v>96</v>
      </c>
      <c r="F219" s="111" t="s">
        <v>42</v>
      </c>
      <c r="G219" s="111"/>
      <c r="H219" s="113" t="s">
        <v>78</v>
      </c>
      <c r="I219" s="115"/>
      <c r="J219" s="115"/>
      <c r="K219" s="115">
        <v>42111</v>
      </c>
      <c r="L219" s="115">
        <v>42111</v>
      </c>
      <c r="M219" s="115">
        <v>42107</v>
      </c>
      <c r="N219" s="115">
        <v>42107</v>
      </c>
      <c r="O219" s="117">
        <v>100</v>
      </c>
      <c r="P219" s="119" t="str">
        <f ca="1">IF(B219="","",IF(AND(K219="",L219="",M219="",N219=""),"",IF(OR(K219="",L219=""),"?",IF(AND(K219&lt;&gt;"",L219&lt;&gt;"",M219&lt;&gt;"",N219&lt;&gt;"",O219=100),"○",IF(AND(K219&lt;=TODAY(),L219&gt;=TODAY(),M219=""),"▲",  IF(L219&lt;TODAY(),"★",IF(M219&lt;&gt;"","△",IF(AND(K219&lt;&gt;""),"◇",""))))))))</f>
        <v>○</v>
      </c>
      <c r="Q219" s="100" t="str">
        <f t="shared" ref="Q219" si="506">IF(COUNTA(U219:DB219)=0,"",SUMPRODUCT(--(ISNUMBER(U219:DB219)),U219:DB219)+ (COUNTA(U219:DB219)-COUNT(U219:DB219))*8)</f>
        <v/>
      </c>
      <c r="R219" s="102" t="str">
        <f t="shared" ref="R219" si="507">IF(Q219="","",ROUND(Q219/8,2))</f>
        <v/>
      </c>
      <c r="S219" s="100" t="str">
        <f t="shared" ref="S219" si="508">IF(COUNTA(U220:DB220)=0,"",SUMPRODUCT(--(ISNUMBER(U220:DB220)),U220:DB220)+ (COUNTA(U220:DB220)-COUNT(U220:DB220))*8)</f>
        <v/>
      </c>
      <c r="T219" s="102" t="str">
        <f t="shared" ref="T219" si="509">IF(S219="","",ROUND(S219/8,2))</f>
        <v/>
      </c>
      <c r="U219" s="48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104"/>
    </row>
    <row r="220" spans="2:107" ht="13.5" customHeight="1" x14ac:dyDescent="0.15">
      <c r="B220" s="106"/>
      <c r="C220" s="108"/>
      <c r="D220" s="110"/>
      <c r="E220" s="110"/>
      <c r="F220" s="112"/>
      <c r="G220" s="112"/>
      <c r="H220" s="114"/>
      <c r="I220" s="116"/>
      <c r="J220" s="116"/>
      <c r="K220" s="116"/>
      <c r="L220" s="116"/>
      <c r="M220" s="116"/>
      <c r="N220" s="116"/>
      <c r="O220" s="118"/>
      <c r="P220" s="120"/>
      <c r="Q220" s="101"/>
      <c r="R220" s="103"/>
      <c r="S220" s="101"/>
      <c r="T220" s="103"/>
      <c r="U220" s="50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1"/>
      <c r="CI220" s="51"/>
      <c r="CJ220" s="51"/>
      <c r="CK220" s="51"/>
      <c r="CL220" s="51"/>
      <c r="CM220" s="51"/>
      <c r="CN220" s="51"/>
      <c r="CO220" s="51"/>
      <c r="CP220" s="51"/>
      <c r="CQ220" s="51"/>
      <c r="CR220" s="51"/>
      <c r="CS220" s="51"/>
      <c r="CT220" s="51"/>
      <c r="CU220" s="51"/>
      <c r="CV220" s="51"/>
      <c r="CW220" s="51"/>
      <c r="CX220" s="51"/>
      <c r="CY220" s="51"/>
      <c r="CZ220" s="51"/>
      <c r="DA220" s="51"/>
      <c r="DB220" s="51"/>
      <c r="DC220" s="104"/>
    </row>
    <row r="221" spans="2:107" ht="13.5" customHeight="1" x14ac:dyDescent="0.15">
      <c r="B221" s="105">
        <f t="shared" si="505"/>
        <v>106</v>
      </c>
      <c r="C221" s="107"/>
      <c r="D221" s="109"/>
      <c r="E221" s="109"/>
      <c r="F221" s="111" t="s">
        <v>43</v>
      </c>
      <c r="G221" s="111"/>
      <c r="H221" s="113" t="s">
        <v>78</v>
      </c>
      <c r="I221" s="115"/>
      <c r="J221" s="115"/>
      <c r="K221" s="115">
        <v>42111</v>
      </c>
      <c r="L221" s="115">
        <v>42111</v>
      </c>
      <c r="M221" s="115">
        <v>42107</v>
      </c>
      <c r="N221" s="115">
        <v>42107</v>
      </c>
      <c r="O221" s="117">
        <v>100</v>
      </c>
      <c r="P221" s="119" t="str">
        <f ca="1">IF(B221="","",IF(AND(K221="",L221="",M221="",N221=""),"",IF(OR(K221="",L221=""),"?",IF(AND(K221&lt;&gt;"",L221&lt;&gt;"",M221&lt;&gt;"",N221&lt;&gt;"",O221=100),"○",IF(AND(K221&lt;=TODAY(),L221&gt;=TODAY(),M221=""),"▲",  IF(L221&lt;TODAY(),"★",IF(M221&lt;&gt;"","△",IF(AND(K221&lt;&gt;""),"◇",""))))))))</f>
        <v>○</v>
      </c>
      <c r="Q221" s="100" t="str">
        <f t="shared" ref="Q221" si="510">IF(COUNTA(U221:DB221)=0,"",SUMPRODUCT(--(ISNUMBER(U221:DB221)),U221:DB221)+ (COUNTA(U221:DB221)-COUNT(U221:DB221))*8)</f>
        <v/>
      </c>
      <c r="R221" s="102" t="str">
        <f t="shared" ref="R221" si="511">IF(Q221="","",ROUND(Q221/8,2))</f>
        <v/>
      </c>
      <c r="S221" s="100" t="str">
        <f t="shared" ref="S221" si="512">IF(COUNTA(U222:DB222)=0,"",SUMPRODUCT(--(ISNUMBER(U222:DB222)),U222:DB222)+ (COUNTA(U222:DB222)-COUNT(U222:DB222))*8)</f>
        <v/>
      </c>
      <c r="T221" s="102" t="str">
        <f t="shared" ref="T221" si="513">IF(S221="","",ROUND(S221/8,2))</f>
        <v/>
      </c>
      <c r="U221" s="48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104"/>
    </row>
    <row r="222" spans="2:107" ht="13.5" customHeight="1" x14ac:dyDescent="0.15">
      <c r="B222" s="106"/>
      <c r="C222" s="108"/>
      <c r="D222" s="110"/>
      <c r="E222" s="110"/>
      <c r="F222" s="112"/>
      <c r="G222" s="112"/>
      <c r="H222" s="114"/>
      <c r="I222" s="116"/>
      <c r="J222" s="116"/>
      <c r="K222" s="116"/>
      <c r="L222" s="116"/>
      <c r="M222" s="116"/>
      <c r="N222" s="116"/>
      <c r="O222" s="118"/>
      <c r="P222" s="120"/>
      <c r="Q222" s="101"/>
      <c r="R222" s="103"/>
      <c r="S222" s="101"/>
      <c r="T222" s="103"/>
      <c r="U222" s="50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1"/>
      <c r="CI222" s="51"/>
      <c r="CJ222" s="51"/>
      <c r="CK222" s="51"/>
      <c r="CL222" s="51"/>
      <c r="CM222" s="51"/>
      <c r="CN222" s="51"/>
      <c r="CO222" s="51"/>
      <c r="CP222" s="51"/>
      <c r="CQ222" s="51"/>
      <c r="CR222" s="51"/>
      <c r="CS222" s="51"/>
      <c r="CT222" s="51"/>
      <c r="CU222" s="51"/>
      <c r="CV222" s="51"/>
      <c r="CW222" s="51"/>
      <c r="CX222" s="51"/>
      <c r="CY222" s="51"/>
      <c r="CZ222" s="51"/>
      <c r="DA222" s="51"/>
      <c r="DB222" s="51"/>
      <c r="DC222" s="104"/>
    </row>
    <row r="223" spans="2:107" ht="13.5" customHeight="1" x14ac:dyDescent="0.15">
      <c r="B223" s="105">
        <f t="shared" ref="B223" si="514">(ROW()-10)/2+0.5</f>
        <v>107</v>
      </c>
      <c r="C223" s="107"/>
      <c r="D223" s="109"/>
      <c r="E223" s="109"/>
      <c r="F223" s="111" t="s">
        <v>44</v>
      </c>
      <c r="G223" s="111"/>
      <c r="H223" s="113" t="s">
        <v>78</v>
      </c>
      <c r="I223" s="115"/>
      <c r="J223" s="115"/>
      <c r="K223" s="115">
        <v>42111</v>
      </c>
      <c r="L223" s="115">
        <v>42114</v>
      </c>
      <c r="M223" s="115">
        <v>42107</v>
      </c>
      <c r="N223" s="115">
        <v>42107</v>
      </c>
      <c r="O223" s="117">
        <v>100</v>
      </c>
      <c r="P223" s="119" t="str">
        <f ca="1">IF(B223="","",IF(AND(K223="",L223="",M223="",N223=""),"",IF(OR(K223="",L223=""),"?",IF(AND(K223&lt;&gt;"",L223&lt;&gt;"",M223&lt;&gt;"",N223&lt;&gt;"",O223=100),"○",IF(AND(K223&lt;=TODAY(),L223&gt;=TODAY(),M223=""),"▲",  IF(L223&lt;TODAY(),"★",IF(M223&lt;&gt;"","△",IF(AND(K223&lt;&gt;""),"◇",""))))))))</f>
        <v>○</v>
      </c>
      <c r="Q223" s="100" t="str">
        <f t="shared" ref="Q223" si="515">IF(COUNTA(U223:DB223)=0,"",SUMPRODUCT(--(ISNUMBER(U223:DB223)),U223:DB223)+ (COUNTA(U223:DB223)-COUNT(U223:DB223))*8)</f>
        <v/>
      </c>
      <c r="R223" s="102" t="str">
        <f t="shared" ref="R223" si="516">IF(Q223="","",ROUND(Q223/8,2))</f>
        <v/>
      </c>
      <c r="S223" s="100" t="str">
        <f t="shared" ref="S223" si="517">IF(COUNTA(U224:DB224)=0,"",SUMPRODUCT(--(ISNUMBER(U224:DB224)),U224:DB224)+ (COUNTA(U224:DB224)-COUNT(U224:DB224))*8)</f>
        <v/>
      </c>
      <c r="T223" s="102" t="str">
        <f t="shared" ref="T223" si="518">IF(S223="","",ROUND(S223/8,2))</f>
        <v/>
      </c>
      <c r="U223" s="48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104"/>
    </row>
    <row r="224" spans="2:107" ht="13.5" customHeight="1" x14ac:dyDescent="0.15">
      <c r="B224" s="106"/>
      <c r="C224" s="108"/>
      <c r="D224" s="110"/>
      <c r="E224" s="110"/>
      <c r="F224" s="112"/>
      <c r="G224" s="112"/>
      <c r="H224" s="114"/>
      <c r="I224" s="116"/>
      <c r="J224" s="116"/>
      <c r="K224" s="116"/>
      <c r="L224" s="116"/>
      <c r="M224" s="116"/>
      <c r="N224" s="116"/>
      <c r="O224" s="118"/>
      <c r="P224" s="120"/>
      <c r="Q224" s="101"/>
      <c r="R224" s="103"/>
      <c r="S224" s="101"/>
      <c r="T224" s="103"/>
      <c r="U224" s="50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1"/>
      <c r="CI224" s="51"/>
      <c r="CJ224" s="51"/>
      <c r="CK224" s="51"/>
      <c r="CL224" s="51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/>
      <c r="CW224" s="51"/>
      <c r="CX224" s="51"/>
      <c r="CY224" s="51"/>
      <c r="CZ224" s="51"/>
      <c r="DA224" s="51"/>
      <c r="DB224" s="51"/>
      <c r="DC224" s="104"/>
    </row>
    <row r="225" spans="2:107" ht="13.5" customHeight="1" x14ac:dyDescent="0.15">
      <c r="B225" s="105">
        <f t="shared" ref="B225" si="519">(ROW()-10)/2+0.5</f>
        <v>108</v>
      </c>
      <c r="C225" s="123"/>
      <c r="D225" s="125"/>
      <c r="E225" s="109"/>
      <c r="F225" s="111" t="s">
        <v>45</v>
      </c>
      <c r="G225" s="111"/>
      <c r="H225" s="113" t="s">
        <v>66</v>
      </c>
      <c r="I225" s="127"/>
      <c r="J225" s="127"/>
      <c r="K225" s="115">
        <v>42115</v>
      </c>
      <c r="L225" s="115">
        <v>42115</v>
      </c>
      <c r="M225" s="115">
        <v>42115</v>
      </c>
      <c r="N225" s="115">
        <v>42115</v>
      </c>
      <c r="O225" s="129">
        <v>100</v>
      </c>
      <c r="P225" s="119" t="str">
        <f ca="1">IF(B225="","",IF(AND(K225="",L225="",M225="",N225=""),"",IF(OR(K225="",L225=""),"?",IF(AND(K225&lt;&gt;"",L225&lt;&gt;"",M225&lt;&gt;"",N225&lt;&gt;"",O225=100),"○",IF(AND(K225&lt;=TODAY(),L225&gt;=TODAY(),M225=""),"▲",  IF(L225&lt;TODAY(),"★",IF(M225&lt;&gt;"","△",IF(AND(K225&lt;&gt;""),"◇",""))))))))</f>
        <v>○</v>
      </c>
      <c r="Q225" s="100" t="str">
        <f t="shared" ref="Q225" si="520">IF(COUNTA(U225:DB225)=0,"",SUMPRODUCT(--(ISNUMBER(U225:DB225)),U225:DB225)+ (COUNTA(U225:DB225)-COUNT(U225:DB225))*8)</f>
        <v/>
      </c>
      <c r="R225" s="102" t="str">
        <f t="shared" ref="R225" si="521">IF(Q225="","",ROUND(Q225/8,2))</f>
        <v/>
      </c>
      <c r="S225" s="100" t="str">
        <f t="shared" ref="S225" si="522">IF(COUNTA(U226:DB226)=0,"",SUMPRODUCT(--(ISNUMBER(U226:DB226)),U226:DB226)+ (COUNTA(U226:DB226)-COUNT(U226:DB226))*8)</f>
        <v/>
      </c>
      <c r="T225" s="102" t="str">
        <f t="shared" ref="T225" si="523">IF(S225="","",ROUND(S225/8,2))</f>
        <v/>
      </c>
      <c r="U225" s="48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104"/>
    </row>
    <row r="226" spans="2:107" ht="13.5" customHeight="1" x14ac:dyDescent="0.15">
      <c r="B226" s="106"/>
      <c r="C226" s="124"/>
      <c r="D226" s="126"/>
      <c r="E226" s="110"/>
      <c r="F226" s="112"/>
      <c r="G226" s="112"/>
      <c r="H226" s="114"/>
      <c r="I226" s="128"/>
      <c r="J226" s="128"/>
      <c r="K226" s="116"/>
      <c r="L226" s="116"/>
      <c r="M226" s="116"/>
      <c r="N226" s="116"/>
      <c r="O226" s="130"/>
      <c r="P226" s="120"/>
      <c r="Q226" s="101"/>
      <c r="R226" s="103"/>
      <c r="S226" s="101"/>
      <c r="T226" s="103"/>
      <c r="U226" s="50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1"/>
      <c r="CI226" s="51"/>
      <c r="CJ226" s="51"/>
      <c r="CK226" s="51"/>
      <c r="CL226" s="51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/>
      <c r="CW226" s="51"/>
      <c r="CX226" s="51"/>
      <c r="CY226" s="51"/>
      <c r="CZ226" s="51"/>
      <c r="DA226" s="51"/>
      <c r="DB226" s="51"/>
      <c r="DC226" s="104"/>
    </row>
    <row r="227" spans="2:107" ht="13.5" customHeight="1" x14ac:dyDescent="0.15">
      <c r="B227" s="105">
        <f t="shared" ref="B227" si="524">(ROW()-10)/2+0.5</f>
        <v>109</v>
      </c>
      <c r="C227" s="107"/>
      <c r="D227" s="109"/>
      <c r="E227" s="109"/>
      <c r="F227" s="111" t="s">
        <v>46</v>
      </c>
      <c r="G227" s="111"/>
      <c r="H227" s="113" t="s">
        <v>78</v>
      </c>
      <c r="I227" s="115"/>
      <c r="J227" s="115"/>
      <c r="K227" s="115">
        <v>42115</v>
      </c>
      <c r="L227" s="115">
        <v>42115</v>
      </c>
      <c r="M227" s="121">
        <v>42115</v>
      </c>
      <c r="N227" s="121">
        <v>42115</v>
      </c>
      <c r="O227" s="117">
        <v>100</v>
      </c>
      <c r="P227" s="119" t="str">
        <f ca="1">IF(B227="","",IF(AND(K227="",L227="",M227="",N227=""),"",IF(OR(K227="",L227=""),"?",IF(AND(K227&lt;&gt;"",L227&lt;&gt;"",M227&lt;&gt;"",N227&lt;&gt;"",O227=100),"○",IF(AND(K227&lt;=TODAY(),L227&gt;=TODAY(),M227=""),"▲",  IF(L227&lt;TODAY(),"★",IF(M227&lt;&gt;"","△",IF(AND(K227&lt;&gt;""),"◇",""))))))))</f>
        <v>○</v>
      </c>
      <c r="Q227" s="100" t="str">
        <f t="shared" ref="Q227" si="525">IF(COUNTA(U227:DB227)=0,"",SUMPRODUCT(--(ISNUMBER(U227:DB227)),U227:DB227)+ (COUNTA(U227:DB227)-COUNT(U227:DB227))*8)</f>
        <v/>
      </c>
      <c r="R227" s="102" t="str">
        <f t="shared" ref="R227" si="526">IF(Q227="","",ROUND(Q227/8,2))</f>
        <v/>
      </c>
      <c r="S227" s="100" t="str">
        <f t="shared" ref="S227" si="527">IF(COUNTA(U228:DB228)=0,"",SUMPRODUCT(--(ISNUMBER(U228:DB228)),U228:DB228)+ (COUNTA(U228:DB228)-COUNT(U228:DB228))*8)</f>
        <v/>
      </c>
      <c r="T227" s="102" t="str">
        <f t="shared" ref="T227" si="528">IF(S227="","",ROUND(S227/8,2))</f>
        <v/>
      </c>
      <c r="U227" s="48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104"/>
    </row>
    <row r="228" spans="2:107" ht="13.5" customHeight="1" x14ac:dyDescent="0.15">
      <c r="B228" s="106"/>
      <c r="C228" s="108"/>
      <c r="D228" s="110"/>
      <c r="E228" s="110"/>
      <c r="F228" s="112"/>
      <c r="G228" s="112"/>
      <c r="H228" s="114"/>
      <c r="I228" s="116"/>
      <c r="J228" s="116"/>
      <c r="K228" s="116"/>
      <c r="L228" s="116"/>
      <c r="M228" s="122"/>
      <c r="N228" s="122"/>
      <c r="O228" s="118"/>
      <c r="P228" s="120"/>
      <c r="Q228" s="101"/>
      <c r="R228" s="103"/>
      <c r="S228" s="101"/>
      <c r="T228" s="103"/>
      <c r="U228" s="50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1"/>
      <c r="CI228" s="51"/>
      <c r="CJ228" s="51"/>
      <c r="CK228" s="51"/>
      <c r="CL228" s="51"/>
      <c r="CM228" s="51"/>
      <c r="CN228" s="51"/>
      <c r="CO228" s="51"/>
      <c r="CP228" s="51"/>
      <c r="CQ228" s="51"/>
      <c r="CR228" s="51"/>
      <c r="CS228" s="51"/>
      <c r="CT228" s="51"/>
      <c r="CU228" s="51"/>
      <c r="CV228" s="51"/>
      <c r="CW228" s="51"/>
      <c r="CX228" s="51"/>
      <c r="CY228" s="51"/>
      <c r="CZ228" s="51"/>
      <c r="DA228" s="51"/>
      <c r="DB228" s="51"/>
      <c r="DC228" s="104"/>
    </row>
    <row r="229" spans="2:107" ht="13.5" customHeight="1" x14ac:dyDescent="0.15">
      <c r="B229" s="105">
        <f t="shared" ref="B229" si="529">(ROW()-10)/2+0.5</f>
        <v>110</v>
      </c>
      <c r="C229" s="107"/>
      <c r="D229" s="109"/>
      <c r="E229" s="109"/>
      <c r="F229" s="111" t="s">
        <v>70</v>
      </c>
      <c r="G229" s="111"/>
      <c r="H229" s="113"/>
      <c r="I229" s="115"/>
      <c r="J229" s="115"/>
      <c r="K229" s="115">
        <v>42117</v>
      </c>
      <c r="L229" s="115">
        <v>42117</v>
      </c>
      <c r="M229" s="121"/>
      <c r="N229" s="121"/>
      <c r="O229" s="117"/>
      <c r="P229" s="119" t="str">
        <f ca="1">IF(B229="","",IF(AND(K229="",L229="",M229="",N229=""),"",IF(OR(K229="",L229=""),"?",IF(AND(K229&lt;&gt;"",L229&lt;&gt;"",M229&lt;&gt;"",N229&lt;&gt;"",O229=100),"○",IF(AND(K229&lt;=TODAY(),L229&gt;=TODAY(),M229=""),"▲",  IF(L229&lt;TODAY(),"★",IF(M229&lt;&gt;"","△",IF(AND(K229&lt;&gt;""),"◇",""))))))))</f>
        <v>★</v>
      </c>
      <c r="Q229" s="100" t="str">
        <f t="shared" ref="Q229" si="530">IF(COUNTA(U229:DB229)=0,"",SUMPRODUCT(--(ISNUMBER(U229:DB229)),U229:DB229)+ (COUNTA(U229:DB229)-COUNT(U229:DB229))*8)</f>
        <v/>
      </c>
      <c r="R229" s="102" t="str">
        <f t="shared" ref="R229" si="531">IF(Q229="","",ROUND(Q229/8,2))</f>
        <v/>
      </c>
      <c r="S229" s="100" t="str">
        <f t="shared" ref="S229" si="532">IF(COUNTA(U230:DB230)=0,"",SUMPRODUCT(--(ISNUMBER(U230:DB230)),U230:DB230)+ (COUNTA(U230:DB230)-COUNT(U230:DB230))*8)</f>
        <v/>
      </c>
      <c r="T229" s="102" t="str">
        <f t="shared" ref="T229" si="533">IF(S229="","",ROUND(S229/8,2))</f>
        <v/>
      </c>
      <c r="U229" s="48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104"/>
    </row>
    <row r="230" spans="2:107" ht="13.5" customHeight="1" x14ac:dyDescent="0.15">
      <c r="B230" s="106"/>
      <c r="C230" s="108"/>
      <c r="D230" s="110"/>
      <c r="E230" s="110"/>
      <c r="F230" s="112"/>
      <c r="G230" s="112"/>
      <c r="H230" s="114"/>
      <c r="I230" s="116"/>
      <c r="J230" s="116"/>
      <c r="K230" s="116"/>
      <c r="L230" s="116"/>
      <c r="M230" s="122"/>
      <c r="N230" s="122"/>
      <c r="O230" s="118"/>
      <c r="P230" s="120"/>
      <c r="Q230" s="101"/>
      <c r="R230" s="103"/>
      <c r="S230" s="101"/>
      <c r="T230" s="103"/>
      <c r="U230" s="50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1"/>
      <c r="CI230" s="51"/>
      <c r="CJ230" s="51"/>
      <c r="CK230" s="51"/>
      <c r="CL230" s="51"/>
      <c r="CM230" s="51"/>
      <c r="CN230" s="51"/>
      <c r="CO230" s="51"/>
      <c r="CP230" s="51"/>
      <c r="CQ230" s="51"/>
      <c r="CR230" s="51"/>
      <c r="CS230" s="51"/>
      <c r="CT230" s="51"/>
      <c r="CU230" s="51"/>
      <c r="CV230" s="51"/>
      <c r="CW230" s="51"/>
      <c r="CX230" s="51"/>
      <c r="CY230" s="51"/>
      <c r="CZ230" s="51"/>
      <c r="DA230" s="51"/>
      <c r="DB230" s="51"/>
      <c r="DC230" s="104"/>
    </row>
    <row r="231" spans="2:107" ht="13.5" customHeight="1" x14ac:dyDescent="0.15">
      <c r="B231" s="105">
        <f t="shared" ref="B231:B233" si="534">(ROW()-10)/2+0.5</f>
        <v>111</v>
      </c>
      <c r="C231" s="107"/>
      <c r="D231" s="109"/>
      <c r="E231" s="109" t="s">
        <v>97</v>
      </c>
      <c r="F231" s="111" t="s">
        <v>42</v>
      </c>
      <c r="G231" s="111"/>
      <c r="H231" s="113" t="s">
        <v>78</v>
      </c>
      <c r="I231" s="115"/>
      <c r="J231" s="115"/>
      <c r="K231" s="115">
        <v>42115</v>
      </c>
      <c r="L231" s="115">
        <v>42115</v>
      </c>
      <c r="M231" s="115">
        <v>42107</v>
      </c>
      <c r="N231" s="115">
        <v>42108</v>
      </c>
      <c r="O231" s="117">
        <v>100</v>
      </c>
      <c r="P231" s="119" t="str">
        <f ca="1">IF(B231="","",IF(AND(K231="",L231="",M231="",N231=""),"",IF(OR(K231="",L231=""),"?",IF(AND(K231&lt;&gt;"",L231&lt;&gt;"",M231&lt;&gt;"",N231&lt;&gt;"",O231=100),"○",IF(AND(K231&lt;=TODAY(),L231&gt;=TODAY(),M231=""),"▲",  IF(L231&lt;TODAY(),"★",IF(M231&lt;&gt;"","△",IF(AND(K231&lt;&gt;""),"◇",""))))))))</f>
        <v>○</v>
      </c>
      <c r="Q231" s="100" t="str">
        <f t="shared" ref="Q231" si="535">IF(COUNTA(U231:DB231)=0,"",SUMPRODUCT(--(ISNUMBER(U231:DB231)),U231:DB231)+ (COUNTA(U231:DB231)-COUNT(U231:DB231))*8)</f>
        <v/>
      </c>
      <c r="R231" s="102" t="str">
        <f t="shared" ref="R231" si="536">IF(Q231="","",ROUND(Q231/8,2))</f>
        <v/>
      </c>
      <c r="S231" s="100" t="str">
        <f t="shared" ref="S231" si="537">IF(COUNTA(U232:DB232)=0,"",SUMPRODUCT(--(ISNUMBER(U232:DB232)),U232:DB232)+ (COUNTA(U232:DB232)-COUNT(U232:DB232))*8)</f>
        <v/>
      </c>
      <c r="T231" s="102" t="str">
        <f t="shared" ref="T231" si="538">IF(S231="","",ROUND(S231/8,2))</f>
        <v/>
      </c>
      <c r="U231" s="48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104"/>
    </row>
    <row r="232" spans="2:107" ht="13.5" customHeight="1" x14ac:dyDescent="0.15">
      <c r="B232" s="106"/>
      <c r="C232" s="108"/>
      <c r="D232" s="110"/>
      <c r="E232" s="110"/>
      <c r="F232" s="112"/>
      <c r="G232" s="112"/>
      <c r="H232" s="114"/>
      <c r="I232" s="116"/>
      <c r="J232" s="116"/>
      <c r="K232" s="116"/>
      <c r="L232" s="116"/>
      <c r="M232" s="116"/>
      <c r="N232" s="116"/>
      <c r="O232" s="118"/>
      <c r="P232" s="120"/>
      <c r="Q232" s="101"/>
      <c r="R232" s="103"/>
      <c r="S232" s="101"/>
      <c r="T232" s="103"/>
      <c r="U232" s="50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1"/>
      <c r="CI232" s="51"/>
      <c r="CJ232" s="51"/>
      <c r="CK232" s="51"/>
      <c r="CL232" s="51"/>
      <c r="CM232" s="51"/>
      <c r="CN232" s="51"/>
      <c r="CO232" s="51"/>
      <c r="CP232" s="51"/>
      <c r="CQ232" s="51"/>
      <c r="CR232" s="51"/>
      <c r="CS232" s="51"/>
      <c r="CT232" s="51"/>
      <c r="CU232" s="51"/>
      <c r="CV232" s="51"/>
      <c r="CW232" s="51"/>
      <c r="CX232" s="51"/>
      <c r="CY232" s="51"/>
      <c r="CZ232" s="51"/>
      <c r="DA232" s="51"/>
      <c r="DB232" s="51"/>
      <c r="DC232" s="104"/>
    </row>
    <row r="233" spans="2:107" ht="13.5" customHeight="1" x14ac:dyDescent="0.15">
      <c r="B233" s="105">
        <f t="shared" si="534"/>
        <v>112</v>
      </c>
      <c r="C233" s="107"/>
      <c r="D233" s="109"/>
      <c r="E233" s="109"/>
      <c r="F233" s="111" t="s">
        <v>43</v>
      </c>
      <c r="G233" s="111"/>
      <c r="H233" s="113" t="s">
        <v>78</v>
      </c>
      <c r="I233" s="115"/>
      <c r="J233" s="115"/>
      <c r="K233" s="115">
        <v>42115</v>
      </c>
      <c r="L233" s="115">
        <v>42115</v>
      </c>
      <c r="M233" s="115">
        <v>42107</v>
      </c>
      <c r="N233" s="115">
        <v>42108</v>
      </c>
      <c r="O233" s="117">
        <v>100</v>
      </c>
      <c r="P233" s="119" t="str">
        <f ca="1">IF(B233="","",IF(AND(K233="",L233="",M233="",N233=""),"",IF(OR(K233="",L233=""),"?",IF(AND(K233&lt;&gt;"",L233&lt;&gt;"",M233&lt;&gt;"",N233&lt;&gt;"",O233=100),"○",IF(AND(K233&lt;=TODAY(),L233&gt;=TODAY(),M233=""),"▲",  IF(L233&lt;TODAY(),"★",IF(M233&lt;&gt;"","△",IF(AND(K233&lt;&gt;""),"◇",""))))))))</f>
        <v>○</v>
      </c>
      <c r="Q233" s="100" t="str">
        <f t="shared" ref="Q233" si="539">IF(COUNTA(U233:DB233)=0,"",SUMPRODUCT(--(ISNUMBER(U233:DB233)),U233:DB233)+ (COUNTA(U233:DB233)-COUNT(U233:DB233))*8)</f>
        <v/>
      </c>
      <c r="R233" s="102" t="str">
        <f t="shared" ref="R233" si="540">IF(Q233="","",ROUND(Q233/8,2))</f>
        <v/>
      </c>
      <c r="S233" s="100" t="str">
        <f t="shared" ref="S233" si="541">IF(COUNTA(U234:DB234)=0,"",SUMPRODUCT(--(ISNUMBER(U234:DB234)),U234:DB234)+ (COUNTA(U234:DB234)-COUNT(U234:DB234))*8)</f>
        <v/>
      </c>
      <c r="T233" s="102" t="str">
        <f t="shared" ref="T233" si="542">IF(S233="","",ROUND(S233/8,2))</f>
        <v/>
      </c>
      <c r="U233" s="48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104"/>
    </row>
    <row r="234" spans="2:107" ht="13.5" customHeight="1" x14ac:dyDescent="0.15">
      <c r="B234" s="106"/>
      <c r="C234" s="108"/>
      <c r="D234" s="110"/>
      <c r="E234" s="110"/>
      <c r="F234" s="112"/>
      <c r="G234" s="112"/>
      <c r="H234" s="114"/>
      <c r="I234" s="116"/>
      <c r="J234" s="116"/>
      <c r="K234" s="116"/>
      <c r="L234" s="116"/>
      <c r="M234" s="116"/>
      <c r="N234" s="116"/>
      <c r="O234" s="118"/>
      <c r="P234" s="120"/>
      <c r="Q234" s="101"/>
      <c r="R234" s="103"/>
      <c r="S234" s="101"/>
      <c r="T234" s="103"/>
      <c r="U234" s="50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  <c r="CL234" s="51"/>
      <c r="CM234" s="51"/>
      <c r="CN234" s="51"/>
      <c r="CO234" s="51"/>
      <c r="CP234" s="51"/>
      <c r="CQ234" s="51"/>
      <c r="CR234" s="51"/>
      <c r="CS234" s="51"/>
      <c r="CT234" s="51"/>
      <c r="CU234" s="51"/>
      <c r="CV234" s="51"/>
      <c r="CW234" s="51"/>
      <c r="CX234" s="51"/>
      <c r="CY234" s="51"/>
      <c r="CZ234" s="51"/>
      <c r="DA234" s="51"/>
      <c r="DB234" s="51"/>
      <c r="DC234" s="104"/>
    </row>
    <row r="235" spans="2:107" ht="13.5" customHeight="1" x14ac:dyDescent="0.15">
      <c r="B235" s="105">
        <f t="shared" ref="B235" si="543">(ROW()-10)/2+0.5</f>
        <v>113</v>
      </c>
      <c r="C235" s="107"/>
      <c r="D235" s="109"/>
      <c r="E235" s="109"/>
      <c r="F235" s="111" t="s">
        <v>44</v>
      </c>
      <c r="G235" s="111"/>
      <c r="H235" s="113" t="s">
        <v>78</v>
      </c>
      <c r="I235" s="115"/>
      <c r="J235" s="115"/>
      <c r="K235" s="115">
        <v>42115</v>
      </c>
      <c r="L235" s="115">
        <v>42116</v>
      </c>
      <c r="M235" s="115">
        <v>42107</v>
      </c>
      <c r="N235" s="115">
        <v>42108</v>
      </c>
      <c r="O235" s="117">
        <v>100</v>
      </c>
      <c r="P235" s="119" t="str">
        <f ca="1">IF(B235="","",IF(AND(K235="",L235="",M235="",N235=""),"",IF(OR(K235="",L235=""),"?",IF(AND(K235&lt;&gt;"",L235&lt;&gt;"",M235&lt;&gt;"",N235&lt;&gt;"",O235=100),"○",IF(AND(K235&lt;=TODAY(),L235&gt;=TODAY(),M235=""),"▲",  IF(L235&lt;TODAY(),"★",IF(M235&lt;&gt;"","△",IF(AND(K235&lt;&gt;""),"◇",""))))))))</f>
        <v>○</v>
      </c>
      <c r="Q235" s="100" t="str">
        <f t="shared" ref="Q235" si="544">IF(COUNTA(U235:DB235)=0,"",SUMPRODUCT(--(ISNUMBER(U235:DB235)),U235:DB235)+ (COUNTA(U235:DB235)-COUNT(U235:DB235))*8)</f>
        <v/>
      </c>
      <c r="R235" s="102" t="str">
        <f t="shared" ref="R235" si="545">IF(Q235="","",ROUND(Q235/8,2))</f>
        <v/>
      </c>
      <c r="S235" s="100" t="str">
        <f t="shared" ref="S235" si="546">IF(COUNTA(U236:DB236)=0,"",SUMPRODUCT(--(ISNUMBER(U236:DB236)),U236:DB236)+ (COUNTA(U236:DB236)-COUNT(U236:DB236))*8)</f>
        <v/>
      </c>
      <c r="T235" s="102" t="str">
        <f t="shared" ref="T235" si="547">IF(S235="","",ROUND(S235/8,2))</f>
        <v/>
      </c>
      <c r="U235" s="48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104"/>
    </row>
    <row r="236" spans="2:107" ht="13.5" customHeight="1" x14ac:dyDescent="0.15">
      <c r="B236" s="106"/>
      <c r="C236" s="108"/>
      <c r="D236" s="110"/>
      <c r="E236" s="110"/>
      <c r="F236" s="112"/>
      <c r="G236" s="112"/>
      <c r="H236" s="114"/>
      <c r="I236" s="116"/>
      <c r="J236" s="116"/>
      <c r="K236" s="116"/>
      <c r="L236" s="116"/>
      <c r="M236" s="116"/>
      <c r="N236" s="116"/>
      <c r="O236" s="118"/>
      <c r="P236" s="120"/>
      <c r="Q236" s="101"/>
      <c r="R236" s="103"/>
      <c r="S236" s="101"/>
      <c r="T236" s="103"/>
      <c r="U236" s="50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104"/>
    </row>
    <row r="237" spans="2:107" ht="13.5" customHeight="1" x14ac:dyDescent="0.15">
      <c r="B237" s="105">
        <f t="shared" ref="B237" si="548">(ROW()-10)/2+0.5</f>
        <v>114</v>
      </c>
      <c r="C237" s="123"/>
      <c r="D237" s="125"/>
      <c r="E237" s="109"/>
      <c r="F237" s="111" t="s">
        <v>45</v>
      </c>
      <c r="G237" s="111"/>
      <c r="H237" s="113" t="s">
        <v>66</v>
      </c>
      <c r="I237" s="127"/>
      <c r="J237" s="127"/>
      <c r="K237" s="115">
        <v>42117</v>
      </c>
      <c r="L237" s="115">
        <v>42117</v>
      </c>
      <c r="M237" s="115">
        <v>42117</v>
      </c>
      <c r="N237" s="115">
        <v>42117</v>
      </c>
      <c r="O237" s="129">
        <v>100</v>
      </c>
      <c r="P237" s="119" t="str">
        <f ca="1">IF(B237="","",IF(AND(K237="",L237="",M237="",N237=""),"",IF(OR(K237="",L237=""),"?",IF(AND(K237&lt;&gt;"",L237&lt;&gt;"",M237&lt;&gt;"",N237&lt;&gt;"",O237=100),"○",IF(AND(K237&lt;=TODAY(),L237&gt;=TODAY(),M237=""),"▲",  IF(L237&lt;TODAY(),"★",IF(M237&lt;&gt;"","△",IF(AND(K237&lt;&gt;""),"◇",""))))))))</f>
        <v>○</v>
      </c>
      <c r="Q237" s="100" t="str">
        <f t="shared" ref="Q237" si="549">IF(COUNTA(U237:DB237)=0,"",SUMPRODUCT(--(ISNUMBER(U237:DB237)),U237:DB237)+ (COUNTA(U237:DB237)-COUNT(U237:DB237))*8)</f>
        <v/>
      </c>
      <c r="R237" s="102" t="str">
        <f t="shared" ref="R237" si="550">IF(Q237="","",ROUND(Q237/8,2))</f>
        <v/>
      </c>
      <c r="S237" s="100" t="str">
        <f t="shared" ref="S237" si="551">IF(COUNTA(U238:DB238)=0,"",SUMPRODUCT(--(ISNUMBER(U238:DB238)),U238:DB238)+ (COUNTA(U238:DB238)-COUNT(U238:DB238))*8)</f>
        <v/>
      </c>
      <c r="T237" s="102" t="str">
        <f t="shared" ref="T237" si="552">IF(S237="","",ROUND(S237/8,2))</f>
        <v/>
      </c>
      <c r="U237" s="48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104"/>
    </row>
    <row r="238" spans="2:107" ht="13.5" customHeight="1" x14ac:dyDescent="0.15">
      <c r="B238" s="106"/>
      <c r="C238" s="124"/>
      <c r="D238" s="126"/>
      <c r="E238" s="110"/>
      <c r="F238" s="112"/>
      <c r="G238" s="112"/>
      <c r="H238" s="114"/>
      <c r="I238" s="128"/>
      <c r="J238" s="128"/>
      <c r="K238" s="116"/>
      <c r="L238" s="116"/>
      <c r="M238" s="116"/>
      <c r="N238" s="116"/>
      <c r="O238" s="130"/>
      <c r="P238" s="120"/>
      <c r="Q238" s="101"/>
      <c r="R238" s="103"/>
      <c r="S238" s="101"/>
      <c r="T238" s="103"/>
      <c r="U238" s="50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1"/>
      <c r="CI238" s="51"/>
      <c r="CJ238" s="51"/>
      <c r="CK238" s="51"/>
      <c r="CL238" s="51"/>
      <c r="CM238" s="51"/>
      <c r="CN238" s="51"/>
      <c r="CO238" s="51"/>
      <c r="CP238" s="51"/>
      <c r="CQ238" s="51"/>
      <c r="CR238" s="51"/>
      <c r="CS238" s="51"/>
      <c r="CT238" s="51"/>
      <c r="CU238" s="51"/>
      <c r="CV238" s="51"/>
      <c r="CW238" s="51"/>
      <c r="CX238" s="51"/>
      <c r="CY238" s="51"/>
      <c r="CZ238" s="51"/>
      <c r="DA238" s="51"/>
      <c r="DB238" s="51"/>
      <c r="DC238" s="104"/>
    </row>
    <row r="239" spans="2:107" ht="13.5" customHeight="1" x14ac:dyDescent="0.15">
      <c r="B239" s="105">
        <f t="shared" ref="B239" si="553">(ROW()-10)/2+0.5</f>
        <v>115</v>
      </c>
      <c r="C239" s="107"/>
      <c r="D239" s="109"/>
      <c r="E239" s="109"/>
      <c r="F239" s="111" t="s">
        <v>46</v>
      </c>
      <c r="G239" s="111"/>
      <c r="H239" s="113" t="s">
        <v>78</v>
      </c>
      <c r="I239" s="115"/>
      <c r="J239" s="115"/>
      <c r="K239" s="115">
        <v>42117</v>
      </c>
      <c r="L239" s="115">
        <v>42117</v>
      </c>
      <c r="M239" s="121">
        <v>42118</v>
      </c>
      <c r="N239" s="121">
        <v>42118</v>
      </c>
      <c r="O239" s="117">
        <v>100</v>
      </c>
      <c r="P239" s="119" t="str">
        <f ca="1">IF(B239="","",IF(AND(K239="",L239="",M239="",N239=""),"",IF(OR(K239="",L239=""),"?",IF(AND(K239&lt;&gt;"",L239&lt;&gt;"",M239&lt;&gt;"",N239&lt;&gt;"",O239=100),"○",IF(AND(K239&lt;=TODAY(),L239&gt;=TODAY(),M239=""),"▲",  IF(L239&lt;TODAY(),"★",IF(M239&lt;&gt;"","△",IF(AND(K239&lt;&gt;""),"◇",""))))))))</f>
        <v>○</v>
      </c>
      <c r="Q239" s="100" t="str">
        <f t="shared" ref="Q239" si="554">IF(COUNTA(U239:DB239)=0,"",SUMPRODUCT(--(ISNUMBER(U239:DB239)),U239:DB239)+ (COUNTA(U239:DB239)-COUNT(U239:DB239))*8)</f>
        <v/>
      </c>
      <c r="R239" s="102" t="str">
        <f t="shared" ref="R239" si="555">IF(Q239="","",ROUND(Q239/8,2))</f>
        <v/>
      </c>
      <c r="S239" s="100" t="str">
        <f t="shared" ref="S239" si="556">IF(COUNTA(U240:DB240)=0,"",SUMPRODUCT(--(ISNUMBER(U240:DB240)),U240:DB240)+ (COUNTA(U240:DB240)-COUNT(U240:DB240))*8)</f>
        <v/>
      </c>
      <c r="T239" s="102" t="str">
        <f t="shared" ref="T239" si="557">IF(S239="","",ROUND(S239/8,2))</f>
        <v/>
      </c>
      <c r="U239" s="48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104"/>
    </row>
    <row r="240" spans="2:107" ht="13.5" customHeight="1" x14ac:dyDescent="0.15">
      <c r="B240" s="106"/>
      <c r="C240" s="108"/>
      <c r="D240" s="110"/>
      <c r="E240" s="110"/>
      <c r="F240" s="112"/>
      <c r="G240" s="112"/>
      <c r="H240" s="114"/>
      <c r="I240" s="116"/>
      <c r="J240" s="116"/>
      <c r="K240" s="116"/>
      <c r="L240" s="116"/>
      <c r="M240" s="122"/>
      <c r="N240" s="122"/>
      <c r="O240" s="118"/>
      <c r="P240" s="120"/>
      <c r="Q240" s="101"/>
      <c r="R240" s="103"/>
      <c r="S240" s="101"/>
      <c r="T240" s="103"/>
      <c r="U240" s="50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1"/>
      <c r="CI240" s="51"/>
      <c r="CJ240" s="51"/>
      <c r="CK240" s="51"/>
      <c r="CL240" s="51"/>
      <c r="CM240" s="51"/>
      <c r="CN240" s="51"/>
      <c r="CO240" s="51"/>
      <c r="CP240" s="51"/>
      <c r="CQ240" s="51"/>
      <c r="CR240" s="51"/>
      <c r="CS240" s="51"/>
      <c r="CT240" s="51"/>
      <c r="CU240" s="51"/>
      <c r="CV240" s="51"/>
      <c r="CW240" s="51"/>
      <c r="CX240" s="51"/>
      <c r="CY240" s="51"/>
      <c r="CZ240" s="51"/>
      <c r="DA240" s="51"/>
      <c r="DB240" s="51"/>
      <c r="DC240" s="104"/>
    </row>
    <row r="241" spans="2:107" ht="13.5" customHeight="1" x14ac:dyDescent="0.15">
      <c r="B241" s="105">
        <f t="shared" ref="B241" si="558">(ROW()-10)/2+0.5</f>
        <v>116</v>
      </c>
      <c r="C241" s="107"/>
      <c r="D241" s="109"/>
      <c r="E241" s="109"/>
      <c r="F241" s="111" t="s">
        <v>70</v>
      </c>
      <c r="G241" s="111"/>
      <c r="H241" s="113"/>
      <c r="I241" s="115"/>
      <c r="J241" s="115"/>
      <c r="K241" s="115">
        <v>42121</v>
      </c>
      <c r="L241" s="115">
        <v>42121</v>
      </c>
      <c r="M241" s="121"/>
      <c r="N241" s="121"/>
      <c r="O241" s="117"/>
      <c r="P241" s="119" t="str">
        <f ca="1">IF(B241="","",IF(AND(K241="",L241="",M241="",N241=""),"",IF(OR(K241="",L241=""),"?",IF(AND(K241&lt;&gt;"",L241&lt;&gt;"",M241&lt;&gt;"",N241&lt;&gt;"",O241=100),"○",IF(AND(K241&lt;=TODAY(),L241&gt;=TODAY(),M241=""),"▲",  IF(L241&lt;TODAY(),"★",IF(M241&lt;&gt;"","△",IF(AND(K241&lt;&gt;""),"◇",""))))))))</f>
        <v>★</v>
      </c>
      <c r="Q241" s="100" t="str">
        <f t="shared" ref="Q241" si="559">IF(COUNTA(U241:DB241)=0,"",SUMPRODUCT(--(ISNUMBER(U241:DB241)),U241:DB241)+ (COUNTA(U241:DB241)-COUNT(U241:DB241))*8)</f>
        <v/>
      </c>
      <c r="R241" s="102" t="str">
        <f t="shared" ref="R241" si="560">IF(Q241="","",ROUND(Q241/8,2))</f>
        <v/>
      </c>
      <c r="S241" s="100" t="str">
        <f t="shared" ref="S241" si="561">IF(COUNTA(U242:DB242)=0,"",SUMPRODUCT(--(ISNUMBER(U242:DB242)),U242:DB242)+ (COUNTA(U242:DB242)-COUNT(U242:DB242))*8)</f>
        <v/>
      </c>
      <c r="T241" s="102" t="str">
        <f t="shared" ref="T241" si="562">IF(S241="","",ROUND(S241/8,2))</f>
        <v/>
      </c>
      <c r="U241" s="48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104"/>
    </row>
    <row r="242" spans="2:107" ht="13.5" customHeight="1" x14ac:dyDescent="0.15">
      <c r="B242" s="106"/>
      <c r="C242" s="108"/>
      <c r="D242" s="110"/>
      <c r="E242" s="110"/>
      <c r="F242" s="112"/>
      <c r="G242" s="112"/>
      <c r="H242" s="114"/>
      <c r="I242" s="116"/>
      <c r="J242" s="116"/>
      <c r="K242" s="116"/>
      <c r="L242" s="116"/>
      <c r="M242" s="122"/>
      <c r="N242" s="122"/>
      <c r="O242" s="118"/>
      <c r="P242" s="120"/>
      <c r="Q242" s="101"/>
      <c r="R242" s="103"/>
      <c r="S242" s="101"/>
      <c r="T242" s="103"/>
      <c r="U242" s="50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1"/>
      <c r="CI242" s="51"/>
      <c r="CJ242" s="51"/>
      <c r="CK242" s="51"/>
      <c r="CL242" s="51"/>
      <c r="CM242" s="51"/>
      <c r="CN242" s="51"/>
      <c r="CO242" s="51"/>
      <c r="CP242" s="51"/>
      <c r="CQ242" s="51"/>
      <c r="CR242" s="51"/>
      <c r="CS242" s="51"/>
      <c r="CT242" s="51"/>
      <c r="CU242" s="51"/>
      <c r="CV242" s="51"/>
      <c r="CW242" s="51"/>
      <c r="CX242" s="51"/>
      <c r="CY242" s="51"/>
      <c r="CZ242" s="51"/>
      <c r="DA242" s="51"/>
      <c r="DB242" s="51"/>
      <c r="DC242" s="104"/>
    </row>
    <row r="243" spans="2:107" ht="13.5" customHeight="1" x14ac:dyDescent="0.15">
      <c r="B243" s="105">
        <f t="shared" ref="B243:B245" si="563">(ROW()-10)/2+0.5</f>
        <v>117</v>
      </c>
      <c r="C243" s="107"/>
      <c r="D243" s="109"/>
      <c r="E243" s="109" t="s">
        <v>98</v>
      </c>
      <c r="F243" s="111" t="s">
        <v>42</v>
      </c>
      <c r="G243" s="111"/>
      <c r="H243" s="113" t="s">
        <v>78</v>
      </c>
      <c r="I243" s="115"/>
      <c r="J243" s="115"/>
      <c r="K243" s="115">
        <v>42117</v>
      </c>
      <c r="L243" s="115">
        <v>42117</v>
      </c>
      <c r="M243" s="115">
        <v>42110</v>
      </c>
      <c r="N243" s="115">
        <v>42110</v>
      </c>
      <c r="O243" s="117">
        <v>100</v>
      </c>
      <c r="P243" s="119" t="str">
        <f ca="1">IF(B243="","",IF(AND(K243="",L243="",M243="",N243=""),"",IF(OR(K243="",L243=""),"?",IF(AND(K243&lt;&gt;"",L243&lt;&gt;"",M243&lt;&gt;"",N243&lt;&gt;"",O243=100),"○",IF(AND(K243&lt;=TODAY(),L243&gt;=TODAY(),M243=""),"▲",  IF(L243&lt;TODAY(),"★",IF(M243&lt;&gt;"","△",IF(AND(K243&lt;&gt;""),"◇",""))))))))</f>
        <v>○</v>
      </c>
      <c r="Q243" s="100" t="str">
        <f t="shared" ref="Q243" si="564">IF(COUNTA(U243:DB243)=0,"",SUMPRODUCT(--(ISNUMBER(U243:DB243)),U243:DB243)+ (COUNTA(U243:DB243)-COUNT(U243:DB243))*8)</f>
        <v/>
      </c>
      <c r="R243" s="102" t="str">
        <f t="shared" ref="R243" si="565">IF(Q243="","",ROUND(Q243/8,2))</f>
        <v/>
      </c>
      <c r="S243" s="100" t="str">
        <f t="shared" ref="S243" si="566">IF(COUNTA(U244:DB244)=0,"",SUMPRODUCT(--(ISNUMBER(U244:DB244)),U244:DB244)+ (COUNTA(U244:DB244)-COUNT(U244:DB244))*8)</f>
        <v/>
      </c>
      <c r="T243" s="102" t="str">
        <f t="shared" ref="T243" si="567">IF(S243="","",ROUND(S243/8,2))</f>
        <v/>
      </c>
      <c r="U243" s="48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104"/>
    </row>
    <row r="244" spans="2:107" ht="13.5" customHeight="1" x14ac:dyDescent="0.15">
      <c r="B244" s="106"/>
      <c r="C244" s="108"/>
      <c r="D244" s="110"/>
      <c r="E244" s="110"/>
      <c r="F244" s="112"/>
      <c r="G244" s="112"/>
      <c r="H244" s="114"/>
      <c r="I244" s="116"/>
      <c r="J244" s="116"/>
      <c r="K244" s="116"/>
      <c r="L244" s="116"/>
      <c r="M244" s="116"/>
      <c r="N244" s="116"/>
      <c r="O244" s="118"/>
      <c r="P244" s="120"/>
      <c r="Q244" s="101"/>
      <c r="R244" s="103"/>
      <c r="S244" s="101"/>
      <c r="T244" s="103"/>
      <c r="U244" s="50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1"/>
      <c r="CI244" s="51"/>
      <c r="CJ244" s="51"/>
      <c r="CK244" s="51"/>
      <c r="CL244" s="51"/>
      <c r="CM244" s="51"/>
      <c r="CN244" s="51"/>
      <c r="CO244" s="51"/>
      <c r="CP244" s="51"/>
      <c r="CQ244" s="51"/>
      <c r="CR244" s="51"/>
      <c r="CS244" s="51"/>
      <c r="CT244" s="51"/>
      <c r="CU244" s="51"/>
      <c r="CV244" s="51"/>
      <c r="CW244" s="51"/>
      <c r="CX244" s="51"/>
      <c r="CY244" s="51"/>
      <c r="CZ244" s="51"/>
      <c r="DA244" s="51"/>
      <c r="DB244" s="51"/>
      <c r="DC244" s="104"/>
    </row>
    <row r="245" spans="2:107" ht="13.5" customHeight="1" x14ac:dyDescent="0.15">
      <c r="B245" s="105">
        <f t="shared" si="563"/>
        <v>118</v>
      </c>
      <c r="C245" s="107"/>
      <c r="D245" s="109"/>
      <c r="E245" s="109"/>
      <c r="F245" s="111" t="s">
        <v>43</v>
      </c>
      <c r="G245" s="111"/>
      <c r="H245" s="113" t="s">
        <v>78</v>
      </c>
      <c r="I245" s="115"/>
      <c r="J245" s="115"/>
      <c r="K245" s="115">
        <v>42117</v>
      </c>
      <c r="L245" s="115">
        <v>42117</v>
      </c>
      <c r="M245" s="115">
        <v>42111</v>
      </c>
      <c r="N245" s="115">
        <v>42111</v>
      </c>
      <c r="O245" s="117">
        <v>100</v>
      </c>
      <c r="P245" s="119" t="str">
        <f ca="1">IF(B245="","",IF(AND(K245="",L245="",M245="",N245=""),"",IF(OR(K245="",L245=""),"?",IF(AND(K245&lt;&gt;"",L245&lt;&gt;"",M245&lt;&gt;"",N245&lt;&gt;"",O245=100),"○",IF(AND(K245&lt;=TODAY(),L245&gt;=TODAY(),M245=""),"▲",  IF(L245&lt;TODAY(),"★",IF(M245&lt;&gt;"","△",IF(AND(K245&lt;&gt;""),"◇",""))))))))</f>
        <v>○</v>
      </c>
      <c r="Q245" s="100" t="str">
        <f t="shared" ref="Q245" si="568">IF(COUNTA(U245:DB245)=0,"",SUMPRODUCT(--(ISNUMBER(U245:DB245)),U245:DB245)+ (COUNTA(U245:DB245)-COUNT(U245:DB245))*8)</f>
        <v/>
      </c>
      <c r="R245" s="102" t="str">
        <f t="shared" ref="R245" si="569">IF(Q245="","",ROUND(Q245/8,2))</f>
        <v/>
      </c>
      <c r="S245" s="100" t="str">
        <f t="shared" ref="S245" si="570">IF(COUNTA(U246:DB246)=0,"",SUMPRODUCT(--(ISNUMBER(U246:DB246)),U246:DB246)+ (COUNTA(U246:DB246)-COUNT(U246:DB246))*8)</f>
        <v/>
      </c>
      <c r="T245" s="102" t="str">
        <f t="shared" ref="T245" si="571">IF(S245="","",ROUND(S245/8,2))</f>
        <v/>
      </c>
      <c r="U245" s="48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104"/>
    </row>
    <row r="246" spans="2:107" ht="13.5" customHeight="1" x14ac:dyDescent="0.15">
      <c r="B246" s="106"/>
      <c r="C246" s="108"/>
      <c r="D246" s="110"/>
      <c r="E246" s="110"/>
      <c r="F246" s="112"/>
      <c r="G246" s="112"/>
      <c r="H246" s="114"/>
      <c r="I246" s="116"/>
      <c r="J246" s="116"/>
      <c r="K246" s="116"/>
      <c r="L246" s="116"/>
      <c r="M246" s="116"/>
      <c r="N246" s="116"/>
      <c r="O246" s="118"/>
      <c r="P246" s="120"/>
      <c r="Q246" s="101"/>
      <c r="R246" s="103"/>
      <c r="S246" s="101"/>
      <c r="T246" s="103"/>
      <c r="U246" s="50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1"/>
      <c r="CI246" s="51"/>
      <c r="CJ246" s="51"/>
      <c r="CK246" s="51"/>
      <c r="CL246" s="51"/>
      <c r="CM246" s="51"/>
      <c r="CN246" s="51"/>
      <c r="CO246" s="51"/>
      <c r="CP246" s="51"/>
      <c r="CQ246" s="51"/>
      <c r="CR246" s="51"/>
      <c r="CS246" s="51"/>
      <c r="CT246" s="51"/>
      <c r="CU246" s="51"/>
      <c r="CV246" s="51"/>
      <c r="CW246" s="51"/>
      <c r="CX246" s="51"/>
      <c r="CY246" s="51"/>
      <c r="CZ246" s="51"/>
      <c r="DA246" s="51"/>
      <c r="DB246" s="51"/>
      <c r="DC246" s="104"/>
    </row>
    <row r="247" spans="2:107" ht="13.5" customHeight="1" x14ac:dyDescent="0.15">
      <c r="B247" s="105">
        <f t="shared" ref="B247" si="572">(ROW()-10)/2+0.5</f>
        <v>119</v>
      </c>
      <c r="C247" s="107"/>
      <c r="D247" s="109"/>
      <c r="E247" s="109"/>
      <c r="F247" s="111" t="s">
        <v>44</v>
      </c>
      <c r="G247" s="111"/>
      <c r="H247" s="113" t="s">
        <v>78</v>
      </c>
      <c r="I247" s="115"/>
      <c r="J247" s="115"/>
      <c r="K247" s="115">
        <v>42117</v>
      </c>
      <c r="L247" s="115">
        <v>42148</v>
      </c>
      <c r="M247" s="115">
        <v>42111</v>
      </c>
      <c r="N247" s="115">
        <v>42111</v>
      </c>
      <c r="O247" s="117">
        <v>100</v>
      </c>
      <c r="P247" s="119" t="str">
        <f ca="1">IF(B247="","",IF(AND(K247="",L247="",M247="",N247=""),"",IF(OR(K247="",L247=""),"?",IF(AND(K247&lt;&gt;"",L247&lt;&gt;"",M247&lt;&gt;"",N247&lt;&gt;"",O247=100),"○",IF(AND(K247&lt;=TODAY(),L247&gt;=TODAY(),M247=""),"▲",  IF(L247&lt;TODAY(),"★",IF(M247&lt;&gt;"","△",IF(AND(K247&lt;&gt;""),"◇",""))))))))</f>
        <v>○</v>
      </c>
      <c r="Q247" s="100" t="str">
        <f t="shared" ref="Q247" si="573">IF(COUNTA(U247:DB247)=0,"",SUMPRODUCT(--(ISNUMBER(U247:DB247)),U247:DB247)+ (COUNTA(U247:DB247)-COUNT(U247:DB247))*8)</f>
        <v/>
      </c>
      <c r="R247" s="102" t="str">
        <f t="shared" ref="R247" si="574">IF(Q247="","",ROUND(Q247/8,2))</f>
        <v/>
      </c>
      <c r="S247" s="100" t="str">
        <f t="shared" ref="S247" si="575">IF(COUNTA(U248:DB248)=0,"",SUMPRODUCT(--(ISNUMBER(U248:DB248)),U248:DB248)+ (COUNTA(U248:DB248)-COUNT(U248:DB248))*8)</f>
        <v/>
      </c>
      <c r="T247" s="102" t="str">
        <f t="shared" ref="T247" si="576">IF(S247="","",ROUND(S247/8,2))</f>
        <v/>
      </c>
      <c r="U247" s="48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104"/>
    </row>
    <row r="248" spans="2:107" ht="13.5" customHeight="1" x14ac:dyDescent="0.15">
      <c r="B248" s="106"/>
      <c r="C248" s="108"/>
      <c r="D248" s="110"/>
      <c r="E248" s="110"/>
      <c r="F248" s="112"/>
      <c r="G248" s="112"/>
      <c r="H248" s="114"/>
      <c r="I248" s="116"/>
      <c r="J248" s="116"/>
      <c r="K248" s="116"/>
      <c r="L248" s="116"/>
      <c r="M248" s="116"/>
      <c r="N248" s="116"/>
      <c r="O248" s="118"/>
      <c r="P248" s="120"/>
      <c r="Q248" s="101"/>
      <c r="R248" s="103"/>
      <c r="S248" s="101"/>
      <c r="T248" s="103"/>
      <c r="U248" s="50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1"/>
      <c r="CI248" s="51"/>
      <c r="CJ248" s="51"/>
      <c r="CK248" s="51"/>
      <c r="CL248" s="51"/>
      <c r="CM248" s="51"/>
      <c r="CN248" s="51"/>
      <c r="CO248" s="51"/>
      <c r="CP248" s="51"/>
      <c r="CQ248" s="51"/>
      <c r="CR248" s="51"/>
      <c r="CS248" s="51"/>
      <c r="CT248" s="51"/>
      <c r="CU248" s="51"/>
      <c r="CV248" s="51"/>
      <c r="CW248" s="51"/>
      <c r="CX248" s="51"/>
      <c r="CY248" s="51"/>
      <c r="CZ248" s="51"/>
      <c r="DA248" s="51"/>
      <c r="DB248" s="51"/>
      <c r="DC248" s="104"/>
    </row>
    <row r="249" spans="2:107" ht="13.5" customHeight="1" x14ac:dyDescent="0.15">
      <c r="B249" s="105">
        <f t="shared" ref="B249" si="577">(ROW()-10)/2+0.5</f>
        <v>120</v>
      </c>
      <c r="C249" s="123"/>
      <c r="D249" s="125"/>
      <c r="E249" s="109"/>
      <c r="F249" s="111" t="s">
        <v>45</v>
      </c>
      <c r="G249" s="111"/>
      <c r="H249" s="113" t="s">
        <v>66</v>
      </c>
      <c r="I249" s="127"/>
      <c r="J249" s="127"/>
      <c r="K249" s="115">
        <v>42121</v>
      </c>
      <c r="L249" s="115">
        <v>42121</v>
      </c>
      <c r="M249" s="115">
        <v>42118</v>
      </c>
      <c r="N249" s="115">
        <v>42118</v>
      </c>
      <c r="O249" s="129">
        <v>100</v>
      </c>
      <c r="P249" s="119" t="str">
        <f ca="1">IF(B249="","",IF(AND(K249="",L249="",M249="",N249=""),"",IF(OR(K249="",L249=""),"?",IF(AND(K249&lt;&gt;"",L249&lt;&gt;"",M249&lt;&gt;"",N249&lt;&gt;"",O249=100),"○",IF(AND(K249&lt;=TODAY(),L249&gt;=TODAY(),M249=""),"▲",  IF(L249&lt;TODAY(),"★",IF(M249&lt;&gt;"","△",IF(AND(K249&lt;&gt;""),"◇",""))))))))</f>
        <v>○</v>
      </c>
      <c r="Q249" s="100" t="str">
        <f t="shared" ref="Q249" si="578">IF(COUNTA(U249:DB249)=0,"",SUMPRODUCT(--(ISNUMBER(U249:DB249)),U249:DB249)+ (COUNTA(U249:DB249)-COUNT(U249:DB249))*8)</f>
        <v/>
      </c>
      <c r="R249" s="102" t="str">
        <f t="shared" ref="R249" si="579">IF(Q249="","",ROUND(Q249/8,2))</f>
        <v/>
      </c>
      <c r="S249" s="100" t="str">
        <f t="shared" ref="S249" si="580">IF(COUNTA(U250:DB250)=0,"",SUMPRODUCT(--(ISNUMBER(U250:DB250)),U250:DB250)+ (COUNTA(U250:DB250)-COUNT(U250:DB250))*8)</f>
        <v/>
      </c>
      <c r="T249" s="102" t="str">
        <f t="shared" ref="T249" si="581">IF(S249="","",ROUND(S249/8,2))</f>
        <v/>
      </c>
      <c r="U249" s="48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104"/>
    </row>
    <row r="250" spans="2:107" ht="13.5" customHeight="1" x14ac:dyDescent="0.15">
      <c r="B250" s="106"/>
      <c r="C250" s="124"/>
      <c r="D250" s="126"/>
      <c r="E250" s="110"/>
      <c r="F250" s="112"/>
      <c r="G250" s="112"/>
      <c r="H250" s="114"/>
      <c r="I250" s="128"/>
      <c r="J250" s="128"/>
      <c r="K250" s="116"/>
      <c r="L250" s="116"/>
      <c r="M250" s="116"/>
      <c r="N250" s="116"/>
      <c r="O250" s="130"/>
      <c r="P250" s="120"/>
      <c r="Q250" s="101"/>
      <c r="R250" s="103"/>
      <c r="S250" s="101"/>
      <c r="T250" s="103"/>
      <c r="U250" s="50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1"/>
      <c r="CI250" s="51"/>
      <c r="CJ250" s="51"/>
      <c r="CK250" s="51"/>
      <c r="CL250" s="51"/>
      <c r="CM250" s="51"/>
      <c r="CN250" s="51"/>
      <c r="CO250" s="51"/>
      <c r="CP250" s="51"/>
      <c r="CQ250" s="51"/>
      <c r="CR250" s="51"/>
      <c r="CS250" s="51"/>
      <c r="CT250" s="51"/>
      <c r="CU250" s="51"/>
      <c r="CV250" s="51"/>
      <c r="CW250" s="51"/>
      <c r="CX250" s="51"/>
      <c r="CY250" s="51"/>
      <c r="CZ250" s="51"/>
      <c r="DA250" s="51"/>
      <c r="DB250" s="51"/>
      <c r="DC250" s="104"/>
    </row>
    <row r="251" spans="2:107" ht="13.5" customHeight="1" x14ac:dyDescent="0.15">
      <c r="B251" s="105">
        <f t="shared" ref="B251" si="582">(ROW()-10)/2+0.5</f>
        <v>121</v>
      </c>
      <c r="C251" s="107"/>
      <c r="D251" s="109"/>
      <c r="E251" s="109"/>
      <c r="F251" s="111" t="s">
        <v>46</v>
      </c>
      <c r="G251" s="111"/>
      <c r="H251" s="113" t="s">
        <v>78</v>
      </c>
      <c r="I251" s="115"/>
      <c r="J251" s="115"/>
      <c r="K251" s="115">
        <v>42121</v>
      </c>
      <c r="L251" s="115">
        <v>42121</v>
      </c>
      <c r="M251" s="121">
        <v>42118</v>
      </c>
      <c r="N251" s="121">
        <v>42118</v>
      </c>
      <c r="O251" s="117">
        <v>100</v>
      </c>
      <c r="P251" s="119" t="str">
        <f ca="1">IF(B251="","",IF(AND(K251="",L251="",M251="",N251=""),"",IF(OR(K251="",L251=""),"?",IF(AND(K251&lt;&gt;"",L251&lt;&gt;"",M251&lt;&gt;"",N251&lt;&gt;"",O251=100),"○",IF(AND(K251&lt;=TODAY(),L251&gt;=TODAY(),M251=""),"▲",  IF(L251&lt;TODAY(),"★",IF(M251&lt;&gt;"","△",IF(AND(K251&lt;&gt;""),"◇",""))))))))</f>
        <v>○</v>
      </c>
      <c r="Q251" s="100" t="str">
        <f t="shared" ref="Q251" si="583">IF(COUNTA(U251:DB251)=0,"",SUMPRODUCT(--(ISNUMBER(U251:DB251)),U251:DB251)+ (COUNTA(U251:DB251)-COUNT(U251:DB251))*8)</f>
        <v/>
      </c>
      <c r="R251" s="102" t="str">
        <f t="shared" ref="R251" si="584">IF(Q251="","",ROUND(Q251/8,2))</f>
        <v/>
      </c>
      <c r="S251" s="100" t="str">
        <f t="shared" ref="S251" si="585">IF(COUNTA(U252:DB252)=0,"",SUMPRODUCT(--(ISNUMBER(U252:DB252)),U252:DB252)+ (COUNTA(U252:DB252)-COUNT(U252:DB252))*8)</f>
        <v/>
      </c>
      <c r="T251" s="102" t="str">
        <f t="shared" ref="T251" si="586">IF(S251="","",ROUND(S251/8,2))</f>
        <v/>
      </c>
      <c r="U251" s="48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104"/>
    </row>
    <row r="252" spans="2:107" ht="13.5" customHeight="1" x14ac:dyDescent="0.15">
      <c r="B252" s="106"/>
      <c r="C252" s="108"/>
      <c r="D252" s="110"/>
      <c r="E252" s="110"/>
      <c r="F252" s="112"/>
      <c r="G252" s="112"/>
      <c r="H252" s="114"/>
      <c r="I252" s="116"/>
      <c r="J252" s="116"/>
      <c r="K252" s="116"/>
      <c r="L252" s="116"/>
      <c r="M252" s="122"/>
      <c r="N252" s="122"/>
      <c r="O252" s="118"/>
      <c r="P252" s="120"/>
      <c r="Q252" s="101"/>
      <c r="R252" s="103"/>
      <c r="S252" s="101"/>
      <c r="T252" s="103"/>
      <c r="U252" s="50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1"/>
      <c r="CI252" s="51"/>
      <c r="CJ252" s="51"/>
      <c r="CK252" s="51"/>
      <c r="CL252" s="51"/>
      <c r="CM252" s="51"/>
      <c r="CN252" s="51"/>
      <c r="CO252" s="51"/>
      <c r="CP252" s="51"/>
      <c r="CQ252" s="51"/>
      <c r="CR252" s="51"/>
      <c r="CS252" s="51"/>
      <c r="CT252" s="51"/>
      <c r="CU252" s="51"/>
      <c r="CV252" s="51"/>
      <c r="CW252" s="51"/>
      <c r="CX252" s="51"/>
      <c r="CY252" s="51"/>
      <c r="CZ252" s="51"/>
      <c r="DA252" s="51"/>
      <c r="DB252" s="51"/>
      <c r="DC252" s="104"/>
    </row>
    <row r="253" spans="2:107" ht="13.5" customHeight="1" x14ac:dyDescent="0.15">
      <c r="B253" s="105">
        <f t="shared" ref="B253" si="587">(ROW()-10)/2+0.5</f>
        <v>122</v>
      </c>
      <c r="C253" s="107"/>
      <c r="D253" s="109"/>
      <c r="E253" s="109"/>
      <c r="F253" s="111" t="s">
        <v>70</v>
      </c>
      <c r="G253" s="111"/>
      <c r="H253" s="113"/>
      <c r="I253" s="115"/>
      <c r="J253" s="115"/>
      <c r="K253" s="115">
        <v>42130</v>
      </c>
      <c r="L253" s="115">
        <v>42130</v>
      </c>
      <c r="M253" s="121"/>
      <c r="N253" s="121"/>
      <c r="O253" s="117"/>
      <c r="P253" s="119" t="str">
        <f ca="1">IF(B253="","",IF(AND(K253="",L253="",M253="",N253=""),"",IF(OR(K253="",L253=""),"?",IF(AND(K253&lt;&gt;"",L253&lt;&gt;"",M253&lt;&gt;"",N253&lt;&gt;"",O253=100),"○",IF(AND(K253&lt;=TODAY(),L253&gt;=TODAY(),M253=""),"▲",  IF(L253&lt;TODAY(),"★",IF(M253&lt;&gt;"","△",IF(AND(K253&lt;&gt;""),"◇",""))))))))</f>
        <v>▲</v>
      </c>
      <c r="Q253" s="100" t="str">
        <f t="shared" ref="Q253" si="588">IF(COUNTA(U253:DB253)=0,"",SUMPRODUCT(--(ISNUMBER(U253:DB253)),U253:DB253)+ (COUNTA(U253:DB253)-COUNT(U253:DB253))*8)</f>
        <v/>
      </c>
      <c r="R253" s="102" t="str">
        <f t="shared" ref="R253" si="589">IF(Q253="","",ROUND(Q253/8,2))</f>
        <v/>
      </c>
      <c r="S253" s="100" t="str">
        <f t="shared" ref="S253" si="590">IF(COUNTA(U254:DB254)=0,"",SUMPRODUCT(--(ISNUMBER(U254:DB254)),U254:DB254)+ (COUNTA(U254:DB254)-COUNT(U254:DB254))*8)</f>
        <v/>
      </c>
      <c r="T253" s="102" t="str">
        <f t="shared" ref="T253" si="591">IF(S253="","",ROUND(S253/8,2))</f>
        <v/>
      </c>
      <c r="U253" s="48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104"/>
    </row>
    <row r="254" spans="2:107" ht="13.5" customHeight="1" x14ac:dyDescent="0.15">
      <c r="B254" s="106"/>
      <c r="C254" s="108"/>
      <c r="D254" s="110"/>
      <c r="E254" s="110"/>
      <c r="F254" s="112"/>
      <c r="G254" s="112"/>
      <c r="H254" s="114"/>
      <c r="I254" s="116"/>
      <c r="J254" s="116"/>
      <c r="K254" s="116"/>
      <c r="L254" s="116"/>
      <c r="M254" s="122"/>
      <c r="N254" s="122"/>
      <c r="O254" s="118"/>
      <c r="P254" s="120"/>
      <c r="Q254" s="101"/>
      <c r="R254" s="103"/>
      <c r="S254" s="101"/>
      <c r="T254" s="103"/>
      <c r="U254" s="50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1"/>
      <c r="CI254" s="51"/>
      <c r="CJ254" s="51"/>
      <c r="CK254" s="51"/>
      <c r="CL254" s="51"/>
      <c r="CM254" s="51"/>
      <c r="CN254" s="51"/>
      <c r="CO254" s="51"/>
      <c r="CP254" s="51"/>
      <c r="CQ254" s="51"/>
      <c r="CR254" s="51"/>
      <c r="CS254" s="51"/>
      <c r="CT254" s="51"/>
      <c r="CU254" s="51"/>
      <c r="CV254" s="51"/>
      <c r="CW254" s="51"/>
      <c r="CX254" s="51"/>
      <c r="CY254" s="51"/>
      <c r="CZ254" s="51"/>
      <c r="DA254" s="51"/>
      <c r="DB254" s="51"/>
      <c r="DC254" s="104"/>
    </row>
    <row r="255" spans="2:107" ht="13.5" customHeight="1" x14ac:dyDescent="0.15">
      <c r="B255" s="105">
        <f t="shared" ref="B255:B257" si="592">(ROW()-10)/2+0.5</f>
        <v>123</v>
      </c>
      <c r="C255" s="107"/>
      <c r="D255" s="109"/>
      <c r="E255" s="109" t="s">
        <v>99</v>
      </c>
      <c r="F255" s="111" t="s">
        <v>42</v>
      </c>
      <c r="G255" s="111"/>
      <c r="H255" s="113" t="s">
        <v>78</v>
      </c>
      <c r="I255" s="115"/>
      <c r="J255" s="115"/>
      <c r="K255" s="115">
        <v>42102</v>
      </c>
      <c r="L255" s="115">
        <v>42102</v>
      </c>
      <c r="M255" s="115">
        <v>42102</v>
      </c>
      <c r="N255" s="115">
        <v>42102</v>
      </c>
      <c r="O255" s="117">
        <v>100</v>
      </c>
      <c r="P255" s="119" t="str">
        <f ca="1">IF(B255="","",IF(AND(K255="",L255="",M255="",N255=""),"",IF(OR(K255="",L255=""),"?",IF(AND(K255&lt;&gt;"",L255&lt;&gt;"",M255&lt;&gt;"",N255&lt;&gt;"",O255=100),"○",IF(AND(K255&lt;=TODAY(),L255&gt;=TODAY(),M255=""),"▲",  IF(L255&lt;TODAY(),"★",IF(M255&lt;&gt;"","△",IF(AND(K255&lt;&gt;""),"◇",""))))))))</f>
        <v>○</v>
      </c>
      <c r="Q255" s="100" t="str">
        <f t="shared" ref="Q255" si="593">IF(COUNTA(U255:DB255)=0,"",SUMPRODUCT(--(ISNUMBER(U255:DB255)),U255:DB255)+ (COUNTA(U255:DB255)-COUNT(U255:DB255))*8)</f>
        <v/>
      </c>
      <c r="R255" s="102" t="str">
        <f t="shared" ref="R255" si="594">IF(Q255="","",ROUND(Q255/8,2))</f>
        <v/>
      </c>
      <c r="S255" s="100" t="str">
        <f t="shared" ref="S255" si="595">IF(COUNTA(U256:DB256)=0,"",SUMPRODUCT(--(ISNUMBER(U256:DB256)),U256:DB256)+ (COUNTA(U256:DB256)-COUNT(U256:DB256))*8)</f>
        <v/>
      </c>
      <c r="T255" s="102" t="str">
        <f t="shared" ref="T255" si="596">IF(S255="","",ROUND(S255/8,2))</f>
        <v/>
      </c>
      <c r="U255" s="48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104"/>
    </row>
    <row r="256" spans="2:107" ht="13.5" customHeight="1" x14ac:dyDescent="0.15">
      <c r="B256" s="106"/>
      <c r="C256" s="108"/>
      <c r="D256" s="110"/>
      <c r="E256" s="110"/>
      <c r="F256" s="112"/>
      <c r="G256" s="112"/>
      <c r="H256" s="114"/>
      <c r="I256" s="116"/>
      <c r="J256" s="116"/>
      <c r="K256" s="116"/>
      <c r="L256" s="116"/>
      <c r="M256" s="116"/>
      <c r="N256" s="116"/>
      <c r="O256" s="118"/>
      <c r="P256" s="120"/>
      <c r="Q256" s="101"/>
      <c r="R256" s="103"/>
      <c r="S256" s="101"/>
      <c r="T256" s="103"/>
      <c r="U256" s="50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1"/>
      <c r="CI256" s="51"/>
      <c r="CJ256" s="51"/>
      <c r="CK256" s="51"/>
      <c r="CL256" s="51"/>
      <c r="CM256" s="51"/>
      <c r="CN256" s="51"/>
      <c r="CO256" s="51"/>
      <c r="CP256" s="51"/>
      <c r="CQ256" s="51"/>
      <c r="CR256" s="51"/>
      <c r="CS256" s="51"/>
      <c r="CT256" s="51"/>
      <c r="CU256" s="51"/>
      <c r="CV256" s="51"/>
      <c r="CW256" s="51"/>
      <c r="CX256" s="51"/>
      <c r="CY256" s="51"/>
      <c r="CZ256" s="51"/>
      <c r="DA256" s="51"/>
      <c r="DB256" s="51"/>
      <c r="DC256" s="104"/>
    </row>
    <row r="257" spans="2:107" ht="13.5" customHeight="1" x14ac:dyDescent="0.15">
      <c r="B257" s="105">
        <f t="shared" si="592"/>
        <v>124</v>
      </c>
      <c r="C257" s="107"/>
      <c r="D257" s="109"/>
      <c r="E257" s="109"/>
      <c r="F257" s="111" t="s">
        <v>43</v>
      </c>
      <c r="G257" s="111"/>
      <c r="H257" s="113" t="s">
        <v>78</v>
      </c>
      <c r="I257" s="115"/>
      <c r="J257" s="115"/>
      <c r="K257" s="115">
        <v>42102</v>
      </c>
      <c r="L257" s="115">
        <v>42102</v>
      </c>
      <c r="M257" s="115">
        <v>42102</v>
      </c>
      <c r="N257" s="115">
        <v>42102</v>
      </c>
      <c r="O257" s="117">
        <v>100</v>
      </c>
      <c r="P257" s="119" t="str">
        <f ca="1">IF(B257="","",IF(AND(K257="",L257="",M257="",N257=""),"",IF(OR(K257="",L257=""),"?",IF(AND(K257&lt;&gt;"",L257&lt;&gt;"",M257&lt;&gt;"",N257&lt;&gt;"",O257=100),"○",IF(AND(K257&lt;=TODAY(),L257&gt;=TODAY(),M257=""),"▲",  IF(L257&lt;TODAY(),"★",IF(M257&lt;&gt;"","△",IF(AND(K257&lt;&gt;""),"◇",""))))))))</f>
        <v>○</v>
      </c>
      <c r="Q257" s="100" t="str">
        <f t="shared" ref="Q257" si="597">IF(COUNTA(U257:DB257)=0,"",SUMPRODUCT(--(ISNUMBER(U257:DB257)),U257:DB257)+ (COUNTA(U257:DB257)-COUNT(U257:DB257))*8)</f>
        <v/>
      </c>
      <c r="R257" s="102" t="str">
        <f t="shared" ref="R257" si="598">IF(Q257="","",ROUND(Q257/8,2))</f>
        <v/>
      </c>
      <c r="S257" s="100" t="str">
        <f t="shared" ref="S257" si="599">IF(COUNTA(U258:DB258)=0,"",SUMPRODUCT(--(ISNUMBER(U258:DB258)),U258:DB258)+ (COUNTA(U258:DB258)-COUNT(U258:DB258))*8)</f>
        <v/>
      </c>
      <c r="T257" s="102" t="str">
        <f t="shared" ref="T257" si="600">IF(S257="","",ROUND(S257/8,2))</f>
        <v/>
      </c>
      <c r="U257" s="48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104"/>
    </row>
    <row r="258" spans="2:107" ht="13.5" customHeight="1" x14ac:dyDescent="0.15">
      <c r="B258" s="106"/>
      <c r="C258" s="108"/>
      <c r="D258" s="110"/>
      <c r="E258" s="110"/>
      <c r="F258" s="112"/>
      <c r="G258" s="112"/>
      <c r="H258" s="114"/>
      <c r="I258" s="116"/>
      <c r="J258" s="116"/>
      <c r="K258" s="116"/>
      <c r="L258" s="116"/>
      <c r="M258" s="116"/>
      <c r="N258" s="116"/>
      <c r="O258" s="118"/>
      <c r="P258" s="120"/>
      <c r="Q258" s="101"/>
      <c r="R258" s="103"/>
      <c r="S258" s="101"/>
      <c r="T258" s="103"/>
      <c r="U258" s="50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1"/>
      <c r="CI258" s="51"/>
      <c r="CJ258" s="51"/>
      <c r="CK258" s="51"/>
      <c r="CL258" s="51"/>
      <c r="CM258" s="51"/>
      <c r="CN258" s="51"/>
      <c r="CO258" s="51"/>
      <c r="CP258" s="51"/>
      <c r="CQ258" s="51"/>
      <c r="CR258" s="51"/>
      <c r="CS258" s="51"/>
      <c r="CT258" s="51"/>
      <c r="CU258" s="51"/>
      <c r="CV258" s="51"/>
      <c r="CW258" s="51"/>
      <c r="CX258" s="51"/>
      <c r="CY258" s="51"/>
      <c r="CZ258" s="51"/>
      <c r="DA258" s="51"/>
      <c r="DB258" s="51"/>
      <c r="DC258" s="104"/>
    </row>
    <row r="259" spans="2:107" ht="13.5" customHeight="1" x14ac:dyDescent="0.15">
      <c r="B259" s="105">
        <f t="shared" ref="B259" si="601">(ROW()-10)/2+0.5</f>
        <v>125</v>
      </c>
      <c r="C259" s="107"/>
      <c r="D259" s="109"/>
      <c r="E259" s="109"/>
      <c r="F259" s="111" t="s">
        <v>44</v>
      </c>
      <c r="G259" s="111"/>
      <c r="H259" s="113" t="s">
        <v>78</v>
      </c>
      <c r="I259" s="115"/>
      <c r="J259" s="115"/>
      <c r="K259" s="115">
        <v>42102</v>
      </c>
      <c r="L259" s="115">
        <v>42102</v>
      </c>
      <c r="M259" s="115">
        <v>42102</v>
      </c>
      <c r="N259" s="115">
        <v>42102</v>
      </c>
      <c r="O259" s="117">
        <v>100</v>
      </c>
      <c r="P259" s="119" t="str">
        <f ca="1">IF(B259="","",IF(AND(K259="",L259="",M259="",N259=""),"",IF(OR(K259="",L259=""),"?",IF(AND(K259&lt;&gt;"",L259&lt;&gt;"",M259&lt;&gt;"",N259&lt;&gt;"",O259=100),"○",IF(AND(K259&lt;=TODAY(),L259&gt;=TODAY(),M259=""),"▲",  IF(L259&lt;TODAY(),"★",IF(M259&lt;&gt;"","△",IF(AND(K259&lt;&gt;""),"◇",""))))))))</f>
        <v>○</v>
      </c>
      <c r="Q259" s="100" t="str">
        <f t="shared" ref="Q259" si="602">IF(COUNTA(U259:DB259)=0,"",SUMPRODUCT(--(ISNUMBER(U259:DB259)),U259:DB259)+ (COUNTA(U259:DB259)-COUNT(U259:DB259))*8)</f>
        <v/>
      </c>
      <c r="R259" s="102" t="str">
        <f t="shared" ref="R259" si="603">IF(Q259="","",ROUND(Q259/8,2))</f>
        <v/>
      </c>
      <c r="S259" s="100" t="str">
        <f t="shared" ref="S259" si="604">IF(COUNTA(U260:DB260)=0,"",SUMPRODUCT(--(ISNUMBER(U260:DB260)),U260:DB260)+ (COUNTA(U260:DB260)-COUNT(U260:DB260))*8)</f>
        <v/>
      </c>
      <c r="T259" s="102" t="str">
        <f t="shared" ref="T259" si="605">IF(S259="","",ROUND(S259/8,2))</f>
        <v/>
      </c>
      <c r="U259" s="48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104"/>
    </row>
    <row r="260" spans="2:107" ht="13.5" customHeight="1" x14ac:dyDescent="0.15">
      <c r="B260" s="106"/>
      <c r="C260" s="108"/>
      <c r="D260" s="110"/>
      <c r="E260" s="110"/>
      <c r="F260" s="112"/>
      <c r="G260" s="112"/>
      <c r="H260" s="114"/>
      <c r="I260" s="116"/>
      <c r="J260" s="116"/>
      <c r="K260" s="116"/>
      <c r="L260" s="116"/>
      <c r="M260" s="116"/>
      <c r="N260" s="116"/>
      <c r="O260" s="118"/>
      <c r="P260" s="120"/>
      <c r="Q260" s="101"/>
      <c r="R260" s="103"/>
      <c r="S260" s="101"/>
      <c r="T260" s="103"/>
      <c r="U260" s="50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1"/>
      <c r="CI260" s="51"/>
      <c r="CJ260" s="51"/>
      <c r="CK260" s="51"/>
      <c r="CL260" s="51"/>
      <c r="CM260" s="51"/>
      <c r="CN260" s="51"/>
      <c r="CO260" s="51"/>
      <c r="CP260" s="51"/>
      <c r="CQ260" s="51"/>
      <c r="CR260" s="51"/>
      <c r="CS260" s="51"/>
      <c r="CT260" s="51"/>
      <c r="CU260" s="51"/>
      <c r="CV260" s="51"/>
      <c r="CW260" s="51"/>
      <c r="CX260" s="51"/>
      <c r="CY260" s="51"/>
      <c r="CZ260" s="51"/>
      <c r="DA260" s="51"/>
      <c r="DB260" s="51"/>
      <c r="DC260" s="104"/>
    </row>
    <row r="261" spans="2:107" ht="13.5" customHeight="1" x14ac:dyDescent="0.15">
      <c r="B261" s="105">
        <f t="shared" ref="B261" si="606">(ROW()-10)/2+0.5</f>
        <v>126</v>
      </c>
      <c r="C261" s="123"/>
      <c r="D261" s="125"/>
      <c r="E261" s="109"/>
      <c r="F261" s="111" t="s">
        <v>45</v>
      </c>
      <c r="G261" s="111"/>
      <c r="H261" s="113" t="s">
        <v>35</v>
      </c>
      <c r="I261" s="127"/>
      <c r="J261" s="127"/>
      <c r="K261" s="115">
        <v>42103</v>
      </c>
      <c r="L261" s="115">
        <v>42103</v>
      </c>
      <c r="M261" s="115">
        <v>42103</v>
      </c>
      <c r="N261" s="115">
        <v>42103</v>
      </c>
      <c r="O261" s="129">
        <v>100</v>
      </c>
      <c r="P261" s="119" t="str">
        <f ca="1">IF(B261="","",IF(AND(K261="",L261="",M261="",N261=""),"",IF(OR(K261="",L261=""),"?",IF(AND(K261&lt;&gt;"",L261&lt;&gt;"",M261&lt;&gt;"",N261&lt;&gt;"",O261=100),"○",IF(AND(K261&lt;=TODAY(),L261&gt;=TODAY(),M261=""),"▲",  IF(L261&lt;TODAY(),"★",IF(M261&lt;&gt;"","△",IF(AND(K261&lt;&gt;""),"◇",""))))))))</f>
        <v>○</v>
      </c>
      <c r="Q261" s="100" t="str">
        <f t="shared" ref="Q261" si="607">IF(COUNTA(U261:DB261)=0,"",SUMPRODUCT(--(ISNUMBER(U261:DB261)),U261:DB261)+ (COUNTA(U261:DB261)-COUNT(U261:DB261))*8)</f>
        <v/>
      </c>
      <c r="R261" s="102" t="str">
        <f t="shared" ref="R261" si="608">IF(Q261="","",ROUND(Q261/8,2))</f>
        <v/>
      </c>
      <c r="S261" s="100" t="str">
        <f t="shared" ref="S261" si="609">IF(COUNTA(U262:DB262)=0,"",SUMPRODUCT(--(ISNUMBER(U262:DB262)),U262:DB262)+ (COUNTA(U262:DB262)-COUNT(U262:DB262))*8)</f>
        <v/>
      </c>
      <c r="T261" s="102" t="str">
        <f t="shared" ref="T261" si="610">IF(S261="","",ROUND(S261/8,2))</f>
        <v/>
      </c>
      <c r="U261" s="48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104"/>
    </row>
    <row r="262" spans="2:107" ht="13.5" customHeight="1" x14ac:dyDescent="0.15">
      <c r="B262" s="106"/>
      <c r="C262" s="124"/>
      <c r="D262" s="126"/>
      <c r="E262" s="110"/>
      <c r="F262" s="112"/>
      <c r="G262" s="112"/>
      <c r="H262" s="114"/>
      <c r="I262" s="128"/>
      <c r="J262" s="128"/>
      <c r="K262" s="116"/>
      <c r="L262" s="116"/>
      <c r="M262" s="116"/>
      <c r="N262" s="116"/>
      <c r="O262" s="130"/>
      <c r="P262" s="120"/>
      <c r="Q262" s="101"/>
      <c r="R262" s="103"/>
      <c r="S262" s="101"/>
      <c r="T262" s="103"/>
      <c r="U262" s="50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1"/>
      <c r="CI262" s="51"/>
      <c r="CJ262" s="51"/>
      <c r="CK262" s="51"/>
      <c r="CL262" s="51"/>
      <c r="CM262" s="51"/>
      <c r="CN262" s="51"/>
      <c r="CO262" s="51"/>
      <c r="CP262" s="51"/>
      <c r="CQ262" s="51"/>
      <c r="CR262" s="51"/>
      <c r="CS262" s="51"/>
      <c r="CT262" s="51"/>
      <c r="CU262" s="51"/>
      <c r="CV262" s="51"/>
      <c r="CW262" s="51"/>
      <c r="CX262" s="51"/>
      <c r="CY262" s="51"/>
      <c r="CZ262" s="51"/>
      <c r="DA262" s="51"/>
      <c r="DB262" s="51"/>
      <c r="DC262" s="104"/>
    </row>
    <row r="263" spans="2:107" ht="13.5" customHeight="1" x14ac:dyDescent="0.15">
      <c r="B263" s="105">
        <f t="shared" ref="B263" si="611">(ROW()-10)/2+0.5</f>
        <v>127</v>
      </c>
      <c r="C263" s="107"/>
      <c r="D263" s="109"/>
      <c r="E263" s="109"/>
      <c r="F263" s="111" t="s">
        <v>46</v>
      </c>
      <c r="G263" s="111"/>
      <c r="H263" s="113" t="s">
        <v>78</v>
      </c>
      <c r="I263" s="115"/>
      <c r="J263" s="115"/>
      <c r="K263" s="115">
        <v>42103</v>
      </c>
      <c r="L263" s="115">
        <v>42103</v>
      </c>
      <c r="M263" s="121">
        <v>42103</v>
      </c>
      <c r="N263" s="121">
        <v>42103</v>
      </c>
      <c r="O263" s="117">
        <v>100</v>
      </c>
      <c r="P263" s="119" t="str">
        <f ca="1">IF(B263="","",IF(AND(K263="",L263="",M263="",N263=""),"",IF(OR(K263="",L263=""),"?",IF(AND(K263&lt;&gt;"",L263&lt;&gt;"",M263&lt;&gt;"",N263&lt;&gt;"",O263=100),"○",IF(AND(K263&lt;=TODAY(),L263&gt;=TODAY(),M263=""),"▲",  IF(L263&lt;TODAY(),"★",IF(M263&lt;&gt;"","△",IF(AND(K263&lt;&gt;""),"◇",""))))))))</f>
        <v>○</v>
      </c>
      <c r="Q263" s="100" t="str">
        <f t="shared" ref="Q263" si="612">IF(COUNTA(U263:DB263)=0,"",SUMPRODUCT(--(ISNUMBER(U263:DB263)),U263:DB263)+ (COUNTA(U263:DB263)-COUNT(U263:DB263))*8)</f>
        <v/>
      </c>
      <c r="R263" s="102" t="str">
        <f t="shared" ref="R263" si="613">IF(Q263="","",ROUND(Q263/8,2))</f>
        <v/>
      </c>
      <c r="S263" s="100" t="str">
        <f t="shared" ref="S263" si="614">IF(COUNTA(U264:DB264)=0,"",SUMPRODUCT(--(ISNUMBER(U264:DB264)),U264:DB264)+ (COUNTA(U264:DB264)-COUNT(U264:DB264))*8)</f>
        <v/>
      </c>
      <c r="T263" s="102" t="str">
        <f t="shared" ref="T263" si="615">IF(S263="","",ROUND(S263/8,2))</f>
        <v/>
      </c>
      <c r="U263" s="48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104"/>
    </row>
    <row r="264" spans="2:107" ht="13.5" customHeight="1" x14ac:dyDescent="0.15">
      <c r="B264" s="106"/>
      <c r="C264" s="108"/>
      <c r="D264" s="110"/>
      <c r="E264" s="110"/>
      <c r="F264" s="112"/>
      <c r="G264" s="112"/>
      <c r="H264" s="114"/>
      <c r="I264" s="116"/>
      <c r="J264" s="116"/>
      <c r="K264" s="116"/>
      <c r="L264" s="116"/>
      <c r="M264" s="122"/>
      <c r="N264" s="122"/>
      <c r="O264" s="118"/>
      <c r="P264" s="120"/>
      <c r="Q264" s="101"/>
      <c r="R264" s="103"/>
      <c r="S264" s="101"/>
      <c r="T264" s="103"/>
      <c r="U264" s="50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1"/>
      <c r="CI264" s="51"/>
      <c r="CJ264" s="51"/>
      <c r="CK264" s="51"/>
      <c r="CL264" s="51"/>
      <c r="CM264" s="51"/>
      <c r="CN264" s="51"/>
      <c r="CO264" s="51"/>
      <c r="CP264" s="51"/>
      <c r="CQ264" s="51"/>
      <c r="CR264" s="51"/>
      <c r="CS264" s="51"/>
      <c r="CT264" s="51"/>
      <c r="CU264" s="51"/>
      <c r="CV264" s="51"/>
      <c r="CW264" s="51"/>
      <c r="CX264" s="51"/>
      <c r="CY264" s="51"/>
      <c r="CZ264" s="51"/>
      <c r="DA264" s="51"/>
      <c r="DB264" s="51"/>
      <c r="DC264" s="104"/>
    </row>
    <row r="265" spans="2:107" ht="13.5" customHeight="1" x14ac:dyDescent="0.15">
      <c r="B265" s="105">
        <f t="shared" ref="B265" si="616">(ROW()-10)/2+0.5</f>
        <v>128</v>
      </c>
      <c r="C265" s="107"/>
      <c r="D265" s="109"/>
      <c r="E265" s="109"/>
      <c r="F265" s="111" t="s">
        <v>70</v>
      </c>
      <c r="G265" s="111"/>
      <c r="H265" s="113"/>
      <c r="I265" s="115"/>
      <c r="J265" s="115"/>
      <c r="K265" s="115">
        <v>42107</v>
      </c>
      <c r="L265" s="115">
        <v>42107</v>
      </c>
      <c r="M265" s="121"/>
      <c r="N265" s="121"/>
      <c r="O265" s="117"/>
      <c r="P265" s="119" t="str">
        <f ca="1">IF(B265="","",IF(AND(K265="",L265="",M265="",N265=""),"",IF(OR(K265="",L265=""),"?",IF(AND(K265&lt;&gt;"",L265&lt;&gt;"",M265&lt;&gt;"",N265&lt;&gt;"",O265=100),"○",IF(AND(K265&lt;=TODAY(),L265&gt;=TODAY(),M265=""),"▲",  IF(L265&lt;TODAY(),"★",IF(M265&lt;&gt;"","△",IF(AND(K265&lt;&gt;""),"◇",""))))))))</f>
        <v>★</v>
      </c>
      <c r="Q265" s="100" t="str">
        <f t="shared" ref="Q265" si="617">IF(COUNTA(U265:DB265)=0,"",SUMPRODUCT(--(ISNUMBER(U265:DB265)),U265:DB265)+ (COUNTA(U265:DB265)-COUNT(U265:DB265))*8)</f>
        <v/>
      </c>
      <c r="R265" s="102" t="str">
        <f t="shared" ref="R265" si="618">IF(Q265="","",ROUND(Q265/8,2))</f>
        <v/>
      </c>
      <c r="S265" s="100" t="str">
        <f t="shared" ref="S265" si="619">IF(COUNTA(U266:DB266)=0,"",SUMPRODUCT(--(ISNUMBER(U266:DB266)),U266:DB266)+ (COUNTA(U266:DB266)-COUNT(U266:DB266))*8)</f>
        <v/>
      </c>
      <c r="T265" s="102" t="str">
        <f t="shared" ref="T265" si="620">IF(S265="","",ROUND(S265/8,2))</f>
        <v/>
      </c>
      <c r="U265" s="48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104"/>
    </row>
    <row r="266" spans="2:107" ht="13.5" customHeight="1" x14ac:dyDescent="0.15">
      <c r="B266" s="106"/>
      <c r="C266" s="108"/>
      <c r="D266" s="110"/>
      <c r="E266" s="110"/>
      <c r="F266" s="112"/>
      <c r="G266" s="112"/>
      <c r="H266" s="114"/>
      <c r="I266" s="116"/>
      <c r="J266" s="116"/>
      <c r="K266" s="116"/>
      <c r="L266" s="116"/>
      <c r="M266" s="122"/>
      <c r="N266" s="122"/>
      <c r="O266" s="118"/>
      <c r="P266" s="120"/>
      <c r="Q266" s="101"/>
      <c r="R266" s="103"/>
      <c r="S266" s="101"/>
      <c r="T266" s="103"/>
      <c r="U266" s="50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1"/>
      <c r="CI266" s="51"/>
      <c r="CJ266" s="51"/>
      <c r="CK266" s="51"/>
      <c r="CL266" s="51"/>
      <c r="CM266" s="51"/>
      <c r="CN266" s="51"/>
      <c r="CO266" s="51"/>
      <c r="CP266" s="51"/>
      <c r="CQ266" s="51"/>
      <c r="CR266" s="51"/>
      <c r="CS266" s="51"/>
      <c r="CT266" s="51"/>
      <c r="CU266" s="51"/>
      <c r="CV266" s="51"/>
      <c r="CW266" s="51"/>
      <c r="CX266" s="51"/>
      <c r="CY266" s="51"/>
      <c r="CZ266" s="51"/>
      <c r="DA266" s="51"/>
      <c r="DB266" s="51"/>
      <c r="DC266" s="104"/>
    </row>
    <row r="267" spans="2:107" ht="13.5" customHeight="1" x14ac:dyDescent="0.15">
      <c r="B267" s="105">
        <f t="shared" ref="B267:B269" si="621">(ROW()-10)/2+0.5</f>
        <v>129</v>
      </c>
      <c r="C267" s="107"/>
      <c r="D267" s="109"/>
      <c r="E267" s="109" t="s">
        <v>100</v>
      </c>
      <c r="F267" s="111" t="s">
        <v>42</v>
      </c>
      <c r="G267" s="111"/>
      <c r="H267" s="113" t="s">
        <v>78</v>
      </c>
      <c r="I267" s="115"/>
      <c r="J267" s="115"/>
      <c r="K267" s="115">
        <v>42103</v>
      </c>
      <c r="L267" s="115">
        <v>42103</v>
      </c>
      <c r="M267" s="115">
        <v>42102</v>
      </c>
      <c r="N267" s="115">
        <v>42102</v>
      </c>
      <c r="O267" s="117">
        <v>100</v>
      </c>
      <c r="P267" s="119" t="str">
        <f ca="1">IF(B267="","",IF(AND(K267="",L267="",M267="",N267=""),"",IF(OR(K267="",L267=""),"?",IF(AND(K267&lt;&gt;"",L267&lt;&gt;"",M267&lt;&gt;"",N267&lt;&gt;"",O267=100),"○",IF(AND(K267&lt;=TODAY(),L267&gt;=TODAY(),M267=""),"▲",  IF(L267&lt;TODAY(),"★",IF(M267&lt;&gt;"","△",IF(AND(K267&lt;&gt;""),"◇",""))))))))</f>
        <v>○</v>
      </c>
      <c r="Q267" s="100" t="str">
        <f t="shared" ref="Q267" si="622">IF(COUNTA(U267:DB267)=0,"",SUMPRODUCT(--(ISNUMBER(U267:DB267)),U267:DB267)+ (COUNTA(U267:DB267)-COUNT(U267:DB267))*8)</f>
        <v/>
      </c>
      <c r="R267" s="102" t="str">
        <f t="shared" ref="R267" si="623">IF(Q267="","",ROUND(Q267/8,2))</f>
        <v/>
      </c>
      <c r="S267" s="100" t="str">
        <f t="shared" ref="S267" si="624">IF(COUNTA(U268:DB268)=0,"",SUMPRODUCT(--(ISNUMBER(U268:DB268)),U268:DB268)+ (COUNTA(U268:DB268)-COUNT(U268:DB268))*8)</f>
        <v/>
      </c>
      <c r="T267" s="102" t="str">
        <f t="shared" ref="T267" si="625">IF(S267="","",ROUND(S267/8,2))</f>
        <v/>
      </c>
      <c r="U267" s="48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104"/>
    </row>
    <row r="268" spans="2:107" ht="13.5" customHeight="1" x14ac:dyDescent="0.15">
      <c r="B268" s="106"/>
      <c r="C268" s="108"/>
      <c r="D268" s="110"/>
      <c r="E268" s="110"/>
      <c r="F268" s="112"/>
      <c r="G268" s="112"/>
      <c r="H268" s="114"/>
      <c r="I268" s="116"/>
      <c r="J268" s="116"/>
      <c r="K268" s="116"/>
      <c r="L268" s="116"/>
      <c r="M268" s="116"/>
      <c r="N268" s="116"/>
      <c r="O268" s="118"/>
      <c r="P268" s="120"/>
      <c r="Q268" s="101"/>
      <c r="R268" s="103"/>
      <c r="S268" s="101"/>
      <c r="T268" s="103"/>
      <c r="U268" s="50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1"/>
      <c r="CI268" s="51"/>
      <c r="CJ268" s="51"/>
      <c r="CK268" s="51"/>
      <c r="CL268" s="51"/>
      <c r="CM268" s="51"/>
      <c r="CN268" s="51"/>
      <c r="CO268" s="51"/>
      <c r="CP268" s="51"/>
      <c r="CQ268" s="51"/>
      <c r="CR268" s="51"/>
      <c r="CS268" s="51"/>
      <c r="CT268" s="51"/>
      <c r="CU268" s="51"/>
      <c r="CV268" s="51"/>
      <c r="CW268" s="51"/>
      <c r="CX268" s="51"/>
      <c r="CY268" s="51"/>
      <c r="CZ268" s="51"/>
      <c r="DA268" s="51"/>
      <c r="DB268" s="51"/>
      <c r="DC268" s="104"/>
    </row>
    <row r="269" spans="2:107" ht="13.5" customHeight="1" x14ac:dyDescent="0.15">
      <c r="B269" s="105">
        <f t="shared" si="621"/>
        <v>130</v>
      </c>
      <c r="C269" s="107"/>
      <c r="D269" s="109"/>
      <c r="E269" s="109"/>
      <c r="F269" s="111" t="s">
        <v>43</v>
      </c>
      <c r="G269" s="111"/>
      <c r="H269" s="113" t="s">
        <v>78</v>
      </c>
      <c r="I269" s="115"/>
      <c r="J269" s="115"/>
      <c r="K269" s="115">
        <v>42103</v>
      </c>
      <c r="L269" s="115">
        <v>42103</v>
      </c>
      <c r="M269" s="115">
        <v>42102</v>
      </c>
      <c r="N269" s="115">
        <v>42102</v>
      </c>
      <c r="O269" s="117">
        <v>100</v>
      </c>
      <c r="P269" s="119" t="str">
        <f ca="1">IF(B269="","",IF(AND(K269="",L269="",M269="",N269=""),"",IF(OR(K269="",L269=""),"?",IF(AND(K269&lt;&gt;"",L269&lt;&gt;"",M269&lt;&gt;"",N269&lt;&gt;"",O269=100),"○",IF(AND(K269&lt;=TODAY(),L269&gt;=TODAY(),M269=""),"▲",  IF(L269&lt;TODAY(),"★",IF(M269&lt;&gt;"","△",IF(AND(K269&lt;&gt;""),"◇",""))))))))</f>
        <v>○</v>
      </c>
      <c r="Q269" s="100" t="str">
        <f t="shared" ref="Q269" si="626">IF(COUNTA(U269:DB269)=0,"",SUMPRODUCT(--(ISNUMBER(U269:DB269)),U269:DB269)+ (COUNTA(U269:DB269)-COUNT(U269:DB269))*8)</f>
        <v/>
      </c>
      <c r="R269" s="102" t="str">
        <f t="shared" ref="R269" si="627">IF(Q269="","",ROUND(Q269/8,2))</f>
        <v/>
      </c>
      <c r="S269" s="100" t="str">
        <f t="shared" ref="S269" si="628">IF(COUNTA(U270:DB270)=0,"",SUMPRODUCT(--(ISNUMBER(U270:DB270)),U270:DB270)+ (COUNTA(U270:DB270)-COUNT(U270:DB270))*8)</f>
        <v/>
      </c>
      <c r="T269" s="102" t="str">
        <f t="shared" ref="T269" si="629">IF(S269="","",ROUND(S269/8,2))</f>
        <v/>
      </c>
      <c r="U269" s="48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104"/>
    </row>
    <row r="270" spans="2:107" ht="13.5" customHeight="1" x14ac:dyDescent="0.15">
      <c r="B270" s="106"/>
      <c r="C270" s="108"/>
      <c r="D270" s="110"/>
      <c r="E270" s="110"/>
      <c r="F270" s="112"/>
      <c r="G270" s="112"/>
      <c r="H270" s="114"/>
      <c r="I270" s="116"/>
      <c r="J270" s="116"/>
      <c r="K270" s="116"/>
      <c r="L270" s="116"/>
      <c r="M270" s="116"/>
      <c r="N270" s="116"/>
      <c r="O270" s="118"/>
      <c r="P270" s="120"/>
      <c r="Q270" s="101"/>
      <c r="R270" s="103"/>
      <c r="S270" s="101"/>
      <c r="T270" s="103"/>
      <c r="U270" s="50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1"/>
      <c r="CI270" s="51"/>
      <c r="CJ270" s="51"/>
      <c r="CK270" s="51"/>
      <c r="CL270" s="51"/>
      <c r="CM270" s="51"/>
      <c r="CN270" s="51"/>
      <c r="CO270" s="51"/>
      <c r="CP270" s="51"/>
      <c r="CQ270" s="51"/>
      <c r="CR270" s="51"/>
      <c r="CS270" s="51"/>
      <c r="CT270" s="51"/>
      <c r="CU270" s="51"/>
      <c r="CV270" s="51"/>
      <c r="CW270" s="51"/>
      <c r="CX270" s="51"/>
      <c r="CY270" s="51"/>
      <c r="CZ270" s="51"/>
      <c r="DA270" s="51"/>
      <c r="DB270" s="51"/>
      <c r="DC270" s="104"/>
    </row>
    <row r="271" spans="2:107" ht="13.5" customHeight="1" x14ac:dyDescent="0.15">
      <c r="B271" s="105">
        <f t="shared" ref="B271" si="630">(ROW()-10)/2+0.5</f>
        <v>131</v>
      </c>
      <c r="C271" s="107"/>
      <c r="D271" s="109"/>
      <c r="E271" s="109"/>
      <c r="F271" s="111" t="s">
        <v>44</v>
      </c>
      <c r="G271" s="111"/>
      <c r="H271" s="113" t="s">
        <v>78</v>
      </c>
      <c r="I271" s="115"/>
      <c r="J271" s="115"/>
      <c r="K271" s="115">
        <v>42103</v>
      </c>
      <c r="L271" s="115">
        <v>42103</v>
      </c>
      <c r="M271" s="115">
        <v>42102</v>
      </c>
      <c r="N271" s="115">
        <v>42102</v>
      </c>
      <c r="O271" s="117">
        <v>100</v>
      </c>
      <c r="P271" s="119" t="str">
        <f ca="1">IF(B271="","",IF(AND(K271="",L271="",M271="",N271=""),"",IF(OR(K271="",L271=""),"?",IF(AND(K271&lt;&gt;"",L271&lt;&gt;"",M271&lt;&gt;"",N271&lt;&gt;"",O271=100),"○",IF(AND(K271&lt;=TODAY(),L271&gt;=TODAY(),M271=""),"▲",  IF(L271&lt;TODAY(),"★",IF(M271&lt;&gt;"","△",IF(AND(K271&lt;&gt;""),"◇",""))))))))</f>
        <v>○</v>
      </c>
      <c r="Q271" s="100" t="str">
        <f t="shared" ref="Q271" si="631">IF(COUNTA(U271:DB271)=0,"",SUMPRODUCT(--(ISNUMBER(U271:DB271)),U271:DB271)+ (COUNTA(U271:DB271)-COUNT(U271:DB271))*8)</f>
        <v/>
      </c>
      <c r="R271" s="102" t="str">
        <f t="shared" ref="R271" si="632">IF(Q271="","",ROUND(Q271/8,2))</f>
        <v/>
      </c>
      <c r="S271" s="100" t="str">
        <f t="shared" ref="S271" si="633">IF(COUNTA(U272:DB272)=0,"",SUMPRODUCT(--(ISNUMBER(U272:DB272)),U272:DB272)+ (COUNTA(U272:DB272)-COUNT(U272:DB272))*8)</f>
        <v/>
      </c>
      <c r="T271" s="102" t="str">
        <f t="shared" ref="T271" si="634">IF(S271="","",ROUND(S271/8,2))</f>
        <v/>
      </c>
      <c r="U271" s="48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104"/>
    </row>
    <row r="272" spans="2:107" ht="13.5" customHeight="1" x14ac:dyDescent="0.15">
      <c r="B272" s="106"/>
      <c r="C272" s="108"/>
      <c r="D272" s="110"/>
      <c r="E272" s="110"/>
      <c r="F272" s="112"/>
      <c r="G272" s="112"/>
      <c r="H272" s="114"/>
      <c r="I272" s="116"/>
      <c r="J272" s="116"/>
      <c r="K272" s="116"/>
      <c r="L272" s="116"/>
      <c r="M272" s="116"/>
      <c r="N272" s="116"/>
      <c r="O272" s="118"/>
      <c r="P272" s="120"/>
      <c r="Q272" s="101"/>
      <c r="R272" s="103"/>
      <c r="S272" s="101"/>
      <c r="T272" s="103"/>
      <c r="U272" s="50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1"/>
      <c r="CI272" s="51"/>
      <c r="CJ272" s="51"/>
      <c r="CK272" s="51"/>
      <c r="CL272" s="51"/>
      <c r="CM272" s="51"/>
      <c r="CN272" s="51"/>
      <c r="CO272" s="51"/>
      <c r="CP272" s="51"/>
      <c r="CQ272" s="51"/>
      <c r="CR272" s="51"/>
      <c r="CS272" s="51"/>
      <c r="CT272" s="51"/>
      <c r="CU272" s="51"/>
      <c r="CV272" s="51"/>
      <c r="CW272" s="51"/>
      <c r="CX272" s="51"/>
      <c r="CY272" s="51"/>
      <c r="CZ272" s="51"/>
      <c r="DA272" s="51"/>
      <c r="DB272" s="51"/>
      <c r="DC272" s="104"/>
    </row>
    <row r="273" spans="2:107" ht="13.5" customHeight="1" x14ac:dyDescent="0.15">
      <c r="B273" s="105">
        <f t="shared" ref="B273" si="635">(ROW()-10)/2+0.5</f>
        <v>132</v>
      </c>
      <c r="C273" s="123"/>
      <c r="D273" s="125"/>
      <c r="E273" s="109"/>
      <c r="F273" s="111" t="s">
        <v>45</v>
      </c>
      <c r="G273" s="111"/>
      <c r="H273" s="113" t="s">
        <v>35</v>
      </c>
      <c r="I273" s="127"/>
      <c r="J273" s="127"/>
      <c r="K273" s="115">
        <v>42104</v>
      </c>
      <c r="L273" s="115">
        <v>42104</v>
      </c>
      <c r="M273" s="115">
        <v>42104</v>
      </c>
      <c r="N273" s="115">
        <v>42104</v>
      </c>
      <c r="O273" s="129">
        <v>100</v>
      </c>
      <c r="P273" s="119" t="str">
        <f ca="1">IF(B273="","",IF(AND(K273="",L273="",M273="",N273=""),"",IF(OR(K273="",L273=""),"?",IF(AND(K273&lt;&gt;"",L273&lt;&gt;"",M273&lt;&gt;"",N273&lt;&gt;"",O273=100),"○",IF(AND(K273&lt;=TODAY(),L273&gt;=TODAY(),M273=""),"▲",  IF(L273&lt;TODAY(),"★",IF(M273&lt;&gt;"","△",IF(AND(K273&lt;&gt;""),"◇",""))))))))</f>
        <v>○</v>
      </c>
      <c r="Q273" s="100" t="str">
        <f t="shared" ref="Q273" si="636">IF(COUNTA(U273:DB273)=0,"",SUMPRODUCT(--(ISNUMBER(U273:DB273)),U273:DB273)+ (COUNTA(U273:DB273)-COUNT(U273:DB273))*8)</f>
        <v/>
      </c>
      <c r="R273" s="102" t="str">
        <f t="shared" ref="R273" si="637">IF(Q273="","",ROUND(Q273/8,2))</f>
        <v/>
      </c>
      <c r="S273" s="100" t="str">
        <f t="shared" ref="S273" si="638">IF(COUNTA(U274:DB274)=0,"",SUMPRODUCT(--(ISNUMBER(U274:DB274)),U274:DB274)+ (COUNTA(U274:DB274)-COUNT(U274:DB274))*8)</f>
        <v/>
      </c>
      <c r="T273" s="102" t="str">
        <f t="shared" ref="T273" si="639">IF(S273="","",ROUND(S273/8,2))</f>
        <v/>
      </c>
      <c r="U273" s="48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104"/>
    </row>
    <row r="274" spans="2:107" ht="13.5" customHeight="1" x14ac:dyDescent="0.15">
      <c r="B274" s="106"/>
      <c r="C274" s="124"/>
      <c r="D274" s="126"/>
      <c r="E274" s="110"/>
      <c r="F274" s="112"/>
      <c r="G274" s="112"/>
      <c r="H274" s="114"/>
      <c r="I274" s="128"/>
      <c r="J274" s="128"/>
      <c r="K274" s="116"/>
      <c r="L274" s="116"/>
      <c r="M274" s="116"/>
      <c r="N274" s="116"/>
      <c r="O274" s="130"/>
      <c r="P274" s="120"/>
      <c r="Q274" s="101"/>
      <c r="R274" s="103"/>
      <c r="S274" s="101"/>
      <c r="T274" s="103"/>
      <c r="U274" s="50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1"/>
      <c r="CI274" s="51"/>
      <c r="CJ274" s="51"/>
      <c r="CK274" s="51"/>
      <c r="CL274" s="51"/>
      <c r="CM274" s="51"/>
      <c r="CN274" s="51"/>
      <c r="CO274" s="51"/>
      <c r="CP274" s="51"/>
      <c r="CQ274" s="51"/>
      <c r="CR274" s="51"/>
      <c r="CS274" s="51"/>
      <c r="CT274" s="51"/>
      <c r="CU274" s="51"/>
      <c r="CV274" s="51"/>
      <c r="CW274" s="51"/>
      <c r="CX274" s="51"/>
      <c r="CY274" s="51"/>
      <c r="CZ274" s="51"/>
      <c r="DA274" s="51"/>
      <c r="DB274" s="51"/>
      <c r="DC274" s="104"/>
    </row>
    <row r="275" spans="2:107" ht="13.5" customHeight="1" x14ac:dyDescent="0.15">
      <c r="B275" s="105">
        <f t="shared" ref="B275" si="640">(ROW()-10)/2+0.5</f>
        <v>133</v>
      </c>
      <c r="C275" s="107"/>
      <c r="D275" s="109"/>
      <c r="E275" s="109"/>
      <c r="F275" s="111" t="s">
        <v>46</v>
      </c>
      <c r="G275" s="111"/>
      <c r="H275" s="113" t="s">
        <v>78</v>
      </c>
      <c r="I275" s="115"/>
      <c r="J275" s="115"/>
      <c r="K275" s="115">
        <v>42104</v>
      </c>
      <c r="L275" s="115">
        <v>42104</v>
      </c>
      <c r="M275" s="121">
        <v>42107</v>
      </c>
      <c r="N275" s="121">
        <v>42107</v>
      </c>
      <c r="O275" s="117">
        <v>100</v>
      </c>
      <c r="P275" s="119" t="str">
        <f ca="1">IF(B275="","",IF(AND(K275="",L275="",M275="",N275=""),"",IF(OR(K275="",L275=""),"?",IF(AND(K275&lt;&gt;"",L275&lt;&gt;"",M275&lt;&gt;"",N275&lt;&gt;"",O275=100),"○",IF(AND(K275&lt;=TODAY(),L275&gt;=TODAY(),M275=""),"▲",  IF(L275&lt;TODAY(),"★",IF(M275&lt;&gt;"","△",IF(AND(K275&lt;&gt;""),"◇",""))))))))</f>
        <v>○</v>
      </c>
      <c r="Q275" s="100" t="str">
        <f t="shared" ref="Q275" si="641">IF(COUNTA(U275:DB275)=0,"",SUMPRODUCT(--(ISNUMBER(U275:DB275)),U275:DB275)+ (COUNTA(U275:DB275)-COUNT(U275:DB275))*8)</f>
        <v/>
      </c>
      <c r="R275" s="102" t="str">
        <f t="shared" ref="R275" si="642">IF(Q275="","",ROUND(Q275/8,2))</f>
        <v/>
      </c>
      <c r="S275" s="100" t="str">
        <f t="shared" ref="S275" si="643">IF(COUNTA(U276:DB276)=0,"",SUMPRODUCT(--(ISNUMBER(U276:DB276)),U276:DB276)+ (COUNTA(U276:DB276)-COUNT(U276:DB276))*8)</f>
        <v/>
      </c>
      <c r="T275" s="102" t="str">
        <f t="shared" ref="T275" si="644">IF(S275="","",ROUND(S275/8,2))</f>
        <v/>
      </c>
      <c r="U275" s="48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104"/>
    </row>
    <row r="276" spans="2:107" ht="13.5" customHeight="1" x14ac:dyDescent="0.15">
      <c r="B276" s="106"/>
      <c r="C276" s="108"/>
      <c r="D276" s="110"/>
      <c r="E276" s="110"/>
      <c r="F276" s="112"/>
      <c r="G276" s="112"/>
      <c r="H276" s="114"/>
      <c r="I276" s="116"/>
      <c r="J276" s="116"/>
      <c r="K276" s="116"/>
      <c r="L276" s="116"/>
      <c r="M276" s="122"/>
      <c r="N276" s="122"/>
      <c r="O276" s="118"/>
      <c r="P276" s="120"/>
      <c r="Q276" s="101"/>
      <c r="R276" s="103"/>
      <c r="S276" s="101"/>
      <c r="T276" s="103"/>
      <c r="U276" s="50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1"/>
      <c r="CI276" s="51"/>
      <c r="CJ276" s="51"/>
      <c r="CK276" s="51"/>
      <c r="CL276" s="51"/>
      <c r="CM276" s="51"/>
      <c r="CN276" s="51"/>
      <c r="CO276" s="51"/>
      <c r="CP276" s="51"/>
      <c r="CQ276" s="51"/>
      <c r="CR276" s="51"/>
      <c r="CS276" s="51"/>
      <c r="CT276" s="51"/>
      <c r="CU276" s="51"/>
      <c r="CV276" s="51"/>
      <c r="CW276" s="51"/>
      <c r="CX276" s="51"/>
      <c r="CY276" s="51"/>
      <c r="CZ276" s="51"/>
      <c r="DA276" s="51"/>
      <c r="DB276" s="51"/>
      <c r="DC276" s="104"/>
    </row>
    <row r="277" spans="2:107" ht="13.5" customHeight="1" x14ac:dyDescent="0.15">
      <c r="B277" s="105">
        <f t="shared" ref="B277" si="645">(ROW()-10)/2+0.5</f>
        <v>134</v>
      </c>
      <c r="C277" s="107"/>
      <c r="D277" s="109"/>
      <c r="E277" s="109"/>
      <c r="F277" s="111" t="s">
        <v>70</v>
      </c>
      <c r="G277" s="111"/>
      <c r="H277" s="113"/>
      <c r="I277" s="115"/>
      <c r="J277" s="115"/>
      <c r="K277" s="115">
        <v>42107</v>
      </c>
      <c r="L277" s="115">
        <v>42107</v>
      </c>
      <c r="M277" s="121"/>
      <c r="N277" s="121"/>
      <c r="O277" s="117"/>
      <c r="P277" s="119" t="str">
        <f ca="1">IF(B277="","",IF(AND(K277="",L277="",M277="",N277=""),"",IF(OR(K277="",L277=""),"?",IF(AND(K277&lt;&gt;"",L277&lt;&gt;"",M277&lt;&gt;"",N277&lt;&gt;"",O277=100),"○",IF(AND(K277&lt;=TODAY(),L277&gt;=TODAY(),M277=""),"▲",  IF(L277&lt;TODAY(),"★",IF(M277&lt;&gt;"","△",IF(AND(K277&lt;&gt;""),"◇",""))))))))</f>
        <v>★</v>
      </c>
      <c r="Q277" s="100" t="str">
        <f t="shared" ref="Q277" si="646">IF(COUNTA(U277:DB277)=0,"",SUMPRODUCT(--(ISNUMBER(U277:DB277)),U277:DB277)+ (COUNTA(U277:DB277)-COUNT(U277:DB277))*8)</f>
        <v/>
      </c>
      <c r="R277" s="102" t="str">
        <f t="shared" ref="R277" si="647">IF(Q277="","",ROUND(Q277/8,2))</f>
        <v/>
      </c>
      <c r="S277" s="100" t="str">
        <f t="shared" ref="S277" si="648">IF(COUNTA(U278:DB278)=0,"",SUMPRODUCT(--(ISNUMBER(U278:DB278)),U278:DB278)+ (COUNTA(U278:DB278)-COUNT(U278:DB278))*8)</f>
        <v/>
      </c>
      <c r="T277" s="102" t="str">
        <f t="shared" ref="T277" si="649">IF(S277="","",ROUND(S277/8,2))</f>
        <v/>
      </c>
      <c r="U277" s="48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104"/>
    </row>
    <row r="278" spans="2:107" ht="13.5" customHeight="1" x14ac:dyDescent="0.15">
      <c r="B278" s="106"/>
      <c r="C278" s="108"/>
      <c r="D278" s="110"/>
      <c r="E278" s="110"/>
      <c r="F278" s="112"/>
      <c r="G278" s="112"/>
      <c r="H278" s="114"/>
      <c r="I278" s="116"/>
      <c r="J278" s="116"/>
      <c r="K278" s="116"/>
      <c r="L278" s="116"/>
      <c r="M278" s="122"/>
      <c r="N278" s="122"/>
      <c r="O278" s="118"/>
      <c r="P278" s="120"/>
      <c r="Q278" s="101"/>
      <c r="R278" s="103"/>
      <c r="S278" s="101"/>
      <c r="T278" s="103"/>
      <c r="U278" s="50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1"/>
      <c r="CI278" s="51"/>
      <c r="CJ278" s="51"/>
      <c r="CK278" s="51"/>
      <c r="CL278" s="51"/>
      <c r="CM278" s="51"/>
      <c r="CN278" s="51"/>
      <c r="CO278" s="51"/>
      <c r="CP278" s="51"/>
      <c r="CQ278" s="51"/>
      <c r="CR278" s="51"/>
      <c r="CS278" s="51"/>
      <c r="CT278" s="51"/>
      <c r="CU278" s="51"/>
      <c r="CV278" s="51"/>
      <c r="CW278" s="51"/>
      <c r="CX278" s="51"/>
      <c r="CY278" s="51"/>
      <c r="CZ278" s="51"/>
      <c r="DA278" s="51"/>
      <c r="DB278" s="51"/>
      <c r="DC278" s="104"/>
    </row>
    <row r="279" spans="2:107" ht="13.5" customHeight="1" x14ac:dyDescent="0.15">
      <c r="B279" s="105">
        <f t="shared" ref="B279:B281" si="650">(ROW()-10)/2+0.5</f>
        <v>135</v>
      </c>
      <c r="C279" s="107"/>
      <c r="D279" s="109"/>
      <c r="E279" s="109" t="s">
        <v>101</v>
      </c>
      <c r="F279" s="111" t="s">
        <v>42</v>
      </c>
      <c r="G279" s="111"/>
      <c r="H279" s="113" t="s">
        <v>38</v>
      </c>
      <c r="I279" s="115"/>
      <c r="J279" s="115"/>
      <c r="K279" s="115">
        <v>42101</v>
      </c>
      <c r="L279" s="115">
        <v>42101</v>
      </c>
      <c r="M279" s="115">
        <v>42100</v>
      </c>
      <c r="N279" s="115">
        <v>42100</v>
      </c>
      <c r="O279" s="117">
        <v>100</v>
      </c>
      <c r="P279" s="119" t="str">
        <f ca="1">IF(B279="","",IF(AND(K279="",L279="",M279="",N279=""),"",IF(OR(K279="",L279=""),"?",IF(AND(K279&lt;&gt;"",L279&lt;&gt;"",M279&lt;&gt;"",N279&lt;&gt;"",O279=100),"○",IF(AND(K279&lt;=TODAY(),L279&gt;=TODAY(),M279=""),"▲",  IF(L279&lt;TODAY(),"★",IF(M279&lt;&gt;"","△",IF(AND(K279&lt;&gt;""),"◇",""))))))))</f>
        <v>○</v>
      </c>
      <c r="Q279" s="100" t="str">
        <f t="shared" ref="Q279" si="651">IF(COUNTA(U279:DB279)=0,"",SUMPRODUCT(--(ISNUMBER(U279:DB279)),U279:DB279)+ (COUNTA(U279:DB279)-COUNT(U279:DB279))*8)</f>
        <v/>
      </c>
      <c r="R279" s="102" t="str">
        <f t="shared" ref="R279" si="652">IF(Q279="","",ROUND(Q279/8,2))</f>
        <v/>
      </c>
      <c r="S279" s="100" t="str">
        <f t="shared" ref="S279" si="653">IF(COUNTA(U280:DB280)=0,"",SUMPRODUCT(--(ISNUMBER(U280:DB280)),U280:DB280)+ (COUNTA(U280:DB280)-COUNT(U280:DB280))*8)</f>
        <v/>
      </c>
      <c r="T279" s="102" t="str">
        <f t="shared" ref="T279" si="654">IF(S279="","",ROUND(S279/8,2))</f>
        <v/>
      </c>
      <c r="U279" s="48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104"/>
    </row>
    <row r="280" spans="2:107" ht="13.5" customHeight="1" x14ac:dyDescent="0.15">
      <c r="B280" s="106"/>
      <c r="C280" s="108"/>
      <c r="D280" s="110"/>
      <c r="E280" s="110"/>
      <c r="F280" s="112"/>
      <c r="G280" s="112"/>
      <c r="H280" s="114"/>
      <c r="I280" s="116"/>
      <c r="J280" s="116"/>
      <c r="K280" s="116"/>
      <c r="L280" s="116"/>
      <c r="M280" s="116"/>
      <c r="N280" s="116"/>
      <c r="O280" s="118"/>
      <c r="P280" s="120"/>
      <c r="Q280" s="101"/>
      <c r="R280" s="103"/>
      <c r="S280" s="101"/>
      <c r="T280" s="103"/>
      <c r="U280" s="50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1"/>
      <c r="CI280" s="51"/>
      <c r="CJ280" s="51"/>
      <c r="CK280" s="51"/>
      <c r="CL280" s="51"/>
      <c r="CM280" s="51"/>
      <c r="CN280" s="51"/>
      <c r="CO280" s="51"/>
      <c r="CP280" s="51"/>
      <c r="CQ280" s="51"/>
      <c r="CR280" s="51"/>
      <c r="CS280" s="51"/>
      <c r="CT280" s="51"/>
      <c r="CU280" s="51"/>
      <c r="CV280" s="51"/>
      <c r="CW280" s="51"/>
      <c r="CX280" s="51"/>
      <c r="CY280" s="51"/>
      <c r="CZ280" s="51"/>
      <c r="DA280" s="51"/>
      <c r="DB280" s="51"/>
      <c r="DC280" s="104"/>
    </row>
    <row r="281" spans="2:107" ht="13.5" customHeight="1" x14ac:dyDescent="0.15">
      <c r="B281" s="105">
        <f t="shared" si="650"/>
        <v>136</v>
      </c>
      <c r="C281" s="107"/>
      <c r="D281" s="109"/>
      <c r="E281" s="109"/>
      <c r="F281" s="111" t="s">
        <v>43</v>
      </c>
      <c r="G281" s="111"/>
      <c r="H281" s="113" t="s">
        <v>38</v>
      </c>
      <c r="I281" s="115"/>
      <c r="J281" s="115"/>
      <c r="K281" s="115">
        <v>42101</v>
      </c>
      <c r="L281" s="115">
        <v>42101</v>
      </c>
      <c r="M281" s="115">
        <v>42100</v>
      </c>
      <c r="N281" s="115">
        <v>42100</v>
      </c>
      <c r="O281" s="117">
        <v>100</v>
      </c>
      <c r="P281" s="119" t="str">
        <f ca="1">IF(B281="","",IF(AND(K281="",L281="",M281="",N281=""),"",IF(OR(K281="",L281=""),"?",IF(AND(K281&lt;&gt;"",L281&lt;&gt;"",M281&lt;&gt;"",N281&lt;&gt;"",O281=100),"○",IF(AND(K281&lt;=TODAY(),L281&gt;=TODAY(),M281=""),"▲",  IF(L281&lt;TODAY(),"★",IF(M281&lt;&gt;"","△",IF(AND(K281&lt;&gt;""),"◇",""))))))))</f>
        <v>○</v>
      </c>
      <c r="Q281" s="100" t="str">
        <f t="shared" ref="Q281" si="655">IF(COUNTA(U281:DB281)=0,"",SUMPRODUCT(--(ISNUMBER(U281:DB281)),U281:DB281)+ (COUNTA(U281:DB281)-COUNT(U281:DB281))*8)</f>
        <v/>
      </c>
      <c r="R281" s="102" t="str">
        <f t="shared" ref="R281" si="656">IF(Q281="","",ROUND(Q281/8,2))</f>
        <v/>
      </c>
      <c r="S281" s="100" t="str">
        <f t="shared" ref="S281" si="657">IF(COUNTA(U282:DB282)=0,"",SUMPRODUCT(--(ISNUMBER(U282:DB282)),U282:DB282)+ (COUNTA(U282:DB282)-COUNT(U282:DB282))*8)</f>
        <v/>
      </c>
      <c r="T281" s="102" t="str">
        <f t="shared" ref="T281" si="658">IF(S281="","",ROUND(S281/8,2))</f>
        <v/>
      </c>
      <c r="U281" s="48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104"/>
    </row>
    <row r="282" spans="2:107" ht="13.5" customHeight="1" x14ac:dyDescent="0.15">
      <c r="B282" s="106"/>
      <c r="C282" s="108"/>
      <c r="D282" s="110"/>
      <c r="E282" s="110"/>
      <c r="F282" s="112"/>
      <c r="G282" s="112"/>
      <c r="H282" s="114"/>
      <c r="I282" s="116"/>
      <c r="J282" s="116"/>
      <c r="K282" s="116"/>
      <c r="L282" s="116"/>
      <c r="M282" s="116"/>
      <c r="N282" s="116"/>
      <c r="O282" s="118"/>
      <c r="P282" s="120"/>
      <c r="Q282" s="101"/>
      <c r="R282" s="103"/>
      <c r="S282" s="101"/>
      <c r="T282" s="103"/>
      <c r="U282" s="50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1"/>
      <c r="CI282" s="51"/>
      <c r="CJ282" s="51"/>
      <c r="CK282" s="51"/>
      <c r="CL282" s="51"/>
      <c r="CM282" s="51"/>
      <c r="CN282" s="51"/>
      <c r="CO282" s="51"/>
      <c r="CP282" s="51"/>
      <c r="CQ282" s="51"/>
      <c r="CR282" s="51"/>
      <c r="CS282" s="51"/>
      <c r="CT282" s="51"/>
      <c r="CU282" s="51"/>
      <c r="CV282" s="51"/>
      <c r="CW282" s="51"/>
      <c r="CX282" s="51"/>
      <c r="CY282" s="51"/>
      <c r="CZ282" s="51"/>
      <c r="DA282" s="51"/>
      <c r="DB282" s="51"/>
      <c r="DC282" s="104"/>
    </row>
    <row r="283" spans="2:107" ht="13.5" customHeight="1" x14ac:dyDescent="0.15">
      <c r="B283" s="105">
        <f t="shared" ref="B283" si="659">(ROW()-10)/2+0.5</f>
        <v>137</v>
      </c>
      <c r="C283" s="107"/>
      <c r="D283" s="109"/>
      <c r="E283" s="109"/>
      <c r="F283" s="111" t="s">
        <v>44</v>
      </c>
      <c r="G283" s="111"/>
      <c r="H283" s="113" t="s">
        <v>38</v>
      </c>
      <c r="I283" s="115"/>
      <c r="J283" s="115"/>
      <c r="K283" s="115">
        <v>42101</v>
      </c>
      <c r="L283" s="115">
        <v>42102</v>
      </c>
      <c r="M283" s="115">
        <v>42100</v>
      </c>
      <c r="N283" s="115">
        <v>42101</v>
      </c>
      <c r="O283" s="117">
        <v>100</v>
      </c>
      <c r="P283" s="119" t="str">
        <f ca="1">IF(B283="","",IF(AND(K283="",L283="",M283="",N283=""),"",IF(OR(K283="",L283=""),"?",IF(AND(K283&lt;&gt;"",L283&lt;&gt;"",M283&lt;&gt;"",N283&lt;&gt;"",O283=100),"○",IF(AND(K283&lt;=TODAY(),L283&gt;=TODAY(),M283=""),"▲",  IF(L283&lt;TODAY(),"★",IF(M283&lt;&gt;"","△",IF(AND(K283&lt;&gt;""),"◇",""))))))))</f>
        <v>○</v>
      </c>
      <c r="Q283" s="100" t="str">
        <f t="shared" ref="Q283" si="660">IF(COUNTA(U283:DB283)=0,"",SUMPRODUCT(--(ISNUMBER(U283:DB283)),U283:DB283)+ (COUNTA(U283:DB283)-COUNT(U283:DB283))*8)</f>
        <v/>
      </c>
      <c r="R283" s="102" t="str">
        <f t="shared" ref="R283" si="661">IF(Q283="","",ROUND(Q283/8,2))</f>
        <v/>
      </c>
      <c r="S283" s="100" t="str">
        <f t="shared" ref="S283" si="662">IF(COUNTA(U284:DB284)=0,"",SUMPRODUCT(--(ISNUMBER(U284:DB284)),U284:DB284)+ (COUNTA(U284:DB284)-COUNT(U284:DB284))*8)</f>
        <v/>
      </c>
      <c r="T283" s="102" t="str">
        <f t="shared" ref="T283" si="663">IF(S283="","",ROUND(S283/8,2))</f>
        <v/>
      </c>
      <c r="U283" s="48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104"/>
    </row>
    <row r="284" spans="2:107" ht="13.5" customHeight="1" x14ac:dyDescent="0.15">
      <c r="B284" s="106"/>
      <c r="C284" s="108"/>
      <c r="D284" s="110"/>
      <c r="E284" s="110"/>
      <c r="F284" s="112"/>
      <c r="G284" s="112"/>
      <c r="H284" s="114"/>
      <c r="I284" s="116"/>
      <c r="J284" s="116"/>
      <c r="K284" s="116"/>
      <c r="L284" s="116"/>
      <c r="M284" s="116"/>
      <c r="N284" s="116"/>
      <c r="O284" s="118"/>
      <c r="P284" s="120"/>
      <c r="Q284" s="101"/>
      <c r="R284" s="103"/>
      <c r="S284" s="101"/>
      <c r="T284" s="103"/>
      <c r="U284" s="50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1"/>
      <c r="CI284" s="51"/>
      <c r="CJ284" s="51"/>
      <c r="CK284" s="51"/>
      <c r="CL284" s="51"/>
      <c r="CM284" s="51"/>
      <c r="CN284" s="51"/>
      <c r="CO284" s="51"/>
      <c r="CP284" s="51"/>
      <c r="CQ284" s="51"/>
      <c r="CR284" s="51"/>
      <c r="CS284" s="51"/>
      <c r="CT284" s="51"/>
      <c r="CU284" s="51"/>
      <c r="CV284" s="51"/>
      <c r="CW284" s="51"/>
      <c r="CX284" s="51"/>
      <c r="CY284" s="51"/>
      <c r="CZ284" s="51"/>
      <c r="DA284" s="51"/>
      <c r="DB284" s="51"/>
      <c r="DC284" s="104"/>
    </row>
    <row r="285" spans="2:107" ht="13.5" customHeight="1" x14ac:dyDescent="0.15">
      <c r="B285" s="105">
        <f t="shared" ref="B285" si="664">(ROW()-10)/2+0.5</f>
        <v>138</v>
      </c>
      <c r="C285" s="123"/>
      <c r="D285" s="125"/>
      <c r="E285" s="109"/>
      <c r="F285" s="111" t="s">
        <v>45</v>
      </c>
      <c r="G285" s="111"/>
      <c r="H285" s="113" t="s">
        <v>66</v>
      </c>
      <c r="I285" s="127"/>
      <c r="J285" s="127"/>
      <c r="K285" s="115">
        <v>42103</v>
      </c>
      <c r="L285" s="115">
        <v>42103</v>
      </c>
      <c r="M285" s="115">
        <v>42102</v>
      </c>
      <c r="N285" s="115">
        <v>42102</v>
      </c>
      <c r="O285" s="129">
        <v>100</v>
      </c>
      <c r="P285" s="119" t="str">
        <f ca="1">IF(B285="","",IF(AND(K285="",L285="",M285="",N285=""),"",IF(OR(K285="",L285=""),"?",IF(AND(K285&lt;&gt;"",L285&lt;&gt;"",M285&lt;&gt;"",N285&lt;&gt;"",O285=100),"○",IF(AND(K285&lt;=TODAY(),L285&gt;=TODAY(),M285=""),"▲",  IF(L285&lt;TODAY(),"★",IF(M285&lt;&gt;"","△",IF(AND(K285&lt;&gt;""),"◇",""))))))))</f>
        <v>○</v>
      </c>
      <c r="Q285" s="100" t="str">
        <f t="shared" ref="Q285" si="665">IF(COUNTA(U285:DB285)=0,"",SUMPRODUCT(--(ISNUMBER(U285:DB285)),U285:DB285)+ (COUNTA(U285:DB285)-COUNT(U285:DB285))*8)</f>
        <v/>
      </c>
      <c r="R285" s="102" t="str">
        <f t="shared" ref="R285" si="666">IF(Q285="","",ROUND(Q285/8,2))</f>
        <v/>
      </c>
      <c r="S285" s="100" t="str">
        <f t="shared" ref="S285" si="667">IF(COUNTA(U286:DB286)=0,"",SUMPRODUCT(--(ISNUMBER(U286:DB286)),U286:DB286)+ (COUNTA(U286:DB286)-COUNT(U286:DB286))*8)</f>
        <v/>
      </c>
      <c r="T285" s="102" t="str">
        <f t="shared" ref="T285" si="668">IF(S285="","",ROUND(S285/8,2))</f>
        <v/>
      </c>
      <c r="U285" s="48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104"/>
    </row>
    <row r="286" spans="2:107" ht="13.5" customHeight="1" x14ac:dyDescent="0.15">
      <c r="B286" s="106"/>
      <c r="C286" s="124"/>
      <c r="D286" s="126"/>
      <c r="E286" s="110"/>
      <c r="F286" s="112"/>
      <c r="G286" s="112"/>
      <c r="H286" s="114"/>
      <c r="I286" s="128"/>
      <c r="J286" s="128"/>
      <c r="K286" s="116"/>
      <c r="L286" s="116"/>
      <c r="M286" s="116"/>
      <c r="N286" s="116"/>
      <c r="O286" s="130"/>
      <c r="P286" s="120"/>
      <c r="Q286" s="101"/>
      <c r="R286" s="103"/>
      <c r="S286" s="101"/>
      <c r="T286" s="103"/>
      <c r="U286" s="50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1"/>
      <c r="CI286" s="51"/>
      <c r="CJ286" s="51"/>
      <c r="CK286" s="51"/>
      <c r="CL286" s="51"/>
      <c r="CM286" s="51"/>
      <c r="CN286" s="51"/>
      <c r="CO286" s="51"/>
      <c r="CP286" s="51"/>
      <c r="CQ286" s="51"/>
      <c r="CR286" s="51"/>
      <c r="CS286" s="51"/>
      <c r="CT286" s="51"/>
      <c r="CU286" s="51"/>
      <c r="CV286" s="51"/>
      <c r="CW286" s="51"/>
      <c r="CX286" s="51"/>
      <c r="CY286" s="51"/>
      <c r="CZ286" s="51"/>
      <c r="DA286" s="51"/>
      <c r="DB286" s="51"/>
      <c r="DC286" s="104"/>
    </row>
    <row r="287" spans="2:107" ht="13.5" customHeight="1" x14ac:dyDescent="0.15">
      <c r="B287" s="105">
        <f t="shared" ref="B287" si="669">(ROW()-10)/2+0.5</f>
        <v>139</v>
      </c>
      <c r="C287" s="107"/>
      <c r="D287" s="109"/>
      <c r="E287" s="109"/>
      <c r="F287" s="111" t="s">
        <v>46</v>
      </c>
      <c r="G287" s="111"/>
      <c r="H287" s="113" t="s">
        <v>38</v>
      </c>
      <c r="I287" s="115"/>
      <c r="J287" s="115"/>
      <c r="K287" s="115">
        <v>42103</v>
      </c>
      <c r="L287" s="115">
        <v>42103</v>
      </c>
      <c r="M287" s="121">
        <v>42102</v>
      </c>
      <c r="N287" s="121">
        <v>42102</v>
      </c>
      <c r="O287" s="117">
        <v>100</v>
      </c>
      <c r="P287" s="119" t="str">
        <f ca="1">IF(B287="","",IF(AND(K287="",L287="",M287="",N287=""),"",IF(OR(K287="",L287=""),"?",IF(AND(K287&lt;&gt;"",L287&lt;&gt;"",M287&lt;&gt;"",N287&lt;&gt;"",O287=100),"○",IF(AND(K287&lt;=TODAY(),L287&gt;=TODAY(),M287=""),"▲",  IF(L287&lt;TODAY(),"★",IF(M287&lt;&gt;"","△",IF(AND(K287&lt;&gt;""),"◇",""))))))))</f>
        <v>○</v>
      </c>
      <c r="Q287" s="100" t="str">
        <f t="shared" ref="Q287" si="670">IF(COUNTA(U287:DB287)=0,"",SUMPRODUCT(--(ISNUMBER(U287:DB287)),U287:DB287)+ (COUNTA(U287:DB287)-COUNT(U287:DB287))*8)</f>
        <v/>
      </c>
      <c r="R287" s="102" t="str">
        <f t="shared" ref="R287" si="671">IF(Q287="","",ROUND(Q287/8,2))</f>
        <v/>
      </c>
      <c r="S287" s="100" t="str">
        <f t="shared" ref="S287" si="672">IF(COUNTA(U288:DB288)=0,"",SUMPRODUCT(--(ISNUMBER(U288:DB288)),U288:DB288)+ (COUNTA(U288:DB288)-COUNT(U288:DB288))*8)</f>
        <v/>
      </c>
      <c r="T287" s="102" t="str">
        <f t="shared" ref="T287" si="673">IF(S287="","",ROUND(S287/8,2))</f>
        <v/>
      </c>
      <c r="U287" s="48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104"/>
    </row>
    <row r="288" spans="2:107" ht="13.5" customHeight="1" x14ac:dyDescent="0.15">
      <c r="B288" s="106"/>
      <c r="C288" s="108"/>
      <c r="D288" s="110"/>
      <c r="E288" s="110"/>
      <c r="F288" s="112"/>
      <c r="G288" s="112"/>
      <c r="H288" s="114"/>
      <c r="I288" s="116"/>
      <c r="J288" s="116"/>
      <c r="K288" s="116"/>
      <c r="L288" s="116"/>
      <c r="M288" s="122"/>
      <c r="N288" s="122"/>
      <c r="O288" s="118"/>
      <c r="P288" s="120"/>
      <c r="Q288" s="101"/>
      <c r="R288" s="103"/>
      <c r="S288" s="101"/>
      <c r="T288" s="103"/>
      <c r="U288" s="50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1"/>
      <c r="CI288" s="51"/>
      <c r="CJ288" s="51"/>
      <c r="CK288" s="51"/>
      <c r="CL288" s="51"/>
      <c r="CM288" s="51"/>
      <c r="CN288" s="51"/>
      <c r="CO288" s="51"/>
      <c r="CP288" s="51"/>
      <c r="CQ288" s="51"/>
      <c r="CR288" s="51"/>
      <c r="CS288" s="51"/>
      <c r="CT288" s="51"/>
      <c r="CU288" s="51"/>
      <c r="CV288" s="51"/>
      <c r="CW288" s="51"/>
      <c r="CX288" s="51"/>
      <c r="CY288" s="51"/>
      <c r="CZ288" s="51"/>
      <c r="DA288" s="51"/>
      <c r="DB288" s="51"/>
      <c r="DC288" s="104"/>
    </row>
    <row r="289" spans="2:107" ht="13.5" customHeight="1" x14ac:dyDescent="0.15">
      <c r="B289" s="105">
        <f t="shared" ref="B289" si="674">(ROW()-10)/2+0.5</f>
        <v>140</v>
      </c>
      <c r="C289" s="107"/>
      <c r="D289" s="109"/>
      <c r="E289" s="109"/>
      <c r="F289" s="111" t="s">
        <v>70</v>
      </c>
      <c r="G289" s="111"/>
      <c r="H289" s="113"/>
      <c r="I289" s="115"/>
      <c r="J289" s="115"/>
      <c r="K289" s="115">
        <v>42107</v>
      </c>
      <c r="L289" s="115">
        <v>42107</v>
      </c>
      <c r="M289" s="121"/>
      <c r="N289" s="121"/>
      <c r="O289" s="117"/>
      <c r="P289" s="119" t="str">
        <f ca="1">IF(B289="","",IF(AND(K289="",L289="",M289="",N289=""),"",IF(OR(K289="",L289=""),"?",IF(AND(K289&lt;&gt;"",L289&lt;&gt;"",M289&lt;&gt;"",N289&lt;&gt;"",O289=100),"○",IF(AND(K289&lt;=TODAY(),L289&gt;=TODAY(),M289=""),"▲",  IF(L289&lt;TODAY(),"★",IF(M289&lt;&gt;"","△",IF(AND(K289&lt;&gt;""),"◇",""))))))))</f>
        <v>★</v>
      </c>
      <c r="Q289" s="100" t="str">
        <f t="shared" ref="Q289" si="675">IF(COUNTA(U289:DB289)=0,"",SUMPRODUCT(--(ISNUMBER(U289:DB289)),U289:DB289)+ (COUNTA(U289:DB289)-COUNT(U289:DB289))*8)</f>
        <v/>
      </c>
      <c r="R289" s="102" t="str">
        <f t="shared" ref="R289" si="676">IF(Q289="","",ROUND(Q289/8,2))</f>
        <v/>
      </c>
      <c r="S289" s="100" t="str">
        <f t="shared" ref="S289" si="677">IF(COUNTA(U290:DB290)=0,"",SUMPRODUCT(--(ISNUMBER(U290:DB290)),U290:DB290)+ (COUNTA(U290:DB290)-COUNT(U290:DB290))*8)</f>
        <v/>
      </c>
      <c r="T289" s="102" t="str">
        <f t="shared" ref="T289" si="678">IF(S289="","",ROUND(S289/8,2))</f>
        <v/>
      </c>
      <c r="U289" s="48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104"/>
    </row>
    <row r="290" spans="2:107" ht="13.5" customHeight="1" x14ac:dyDescent="0.15">
      <c r="B290" s="106"/>
      <c r="C290" s="108"/>
      <c r="D290" s="110"/>
      <c r="E290" s="110"/>
      <c r="F290" s="112"/>
      <c r="G290" s="112"/>
      <c r="H290" s="114"/>
      <c r="I290" s="116"/>
      <c r="J290" s="116"/>
      <c r="K290" s="116"/>
      <c r="L290" s="116"/>
      <c r="M290" s="122"/>
      <c r="N290" s="122"/>
      <c r="O290" s="118"/>
      <c r="P290" s="120"/>
      <c r="Q290" s="101"/>
      <c r="R290" s="103"/>
      <c r="S290" s="101"/>
      <c r="T290" s="103"/>
      <c r="U290" s="50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1"/>
      <c r="CI290" s="51"/>
      <c r="CJ290" s="51"/>
      <c r="CK290" s="51"/>
      <c r="CL290" s="51"/>
      <c r="CM290" s="51"/>
      <c r="CN290" s="51"/>
      <c r="CO290" s="51"/>
      <c r="CP290" s="51"/>
      <c r="CQ290" s="51"/>
      <c r="CR290" s="51"/>
      <c r="CS290" s="51"/>
      <c r="CT290" s="51"/>
      <c r="CU290" s="51"/>
      <c r="CV290" s="51"/>
      <c r="CW290" s="51"/>
      <c r="CX290" s="51"/>
      <c r="CY290" s="51"/>
      <c r="CZ290" s="51"/>
      <c r="DA290" s="51"/>
      <c r="DB290" s="51"/>
      <c r="DC290" s="104"/>
    </row>
    <row r="291" spans="2:107" ht="13.5" customHeight="1" x14ac:dyDescent="0.15">
      <c r="B291" s="105">
        <f t="shared" ref="B291:B293" si="679">(ROW()-10)/2+0.5</f>
        <v>141</v>
      </c>
      <c r="C291" s="107"/>
      <c r="D291" s="109"/>
      <c r="E291" s="109" t="s">
        <v>102</v>
      </c>
      <c r="F291" s="111" t="s">
        <v>42</v>
      </c>
      <c r="G291" s="111"/>
      <c r="H291" s="113" t="s">
        <v>38</v>
      </c>
      <c r="I291" s="115"/>
      <c r="J291" s="115"/>
      <c r="K291" s="115">
        <v>42103</v>
      </c>
      <c r="L291" s="115">
        <v>42103</v>
      </c>
      <c r="M291" s="115">
        <v>42102</v>
      </c>
      <c r="N291" s="115">
        <v>42102</v>
      </c>
      <c r="O291" s="117">
        <v>100</v>
      </c>
      <c r="P291" s="119" t="str">
        <f ca="1">IF(B291="","",IF(AND(K291="",L291="",M291="",N291=""),"",IF(OR(K291="",L291=""),"?",IF(AND(K291&lt;&gt;"",L291&lt;&gt;"",M291&lt;&gt;"",N291&lt;&gt;"",O291=100),"○",IF(AND(K291&lt;=TODAY(),L291&gt;=TODAY(),M291=""),"▲",  IF(L291&lt;TODAY(),"★",IF(M291&lt;&gt;"","△",IF(AND(K291&lt;&gt;""),"◇",""))))))))</f>
        <v>○</v>
      </c>
      <c r="Q291" s="100" t="str">
        <f t="shared" ref="Q291" si="680">IF(COUNTA(U291:DB291)=0,"",SUMPRODUCT(--(ISNUMBER(U291:DB291)),U291:DB291)+ (COUNTA(U291:DB291)-COUNT(U291:DB291))*8)</f>
        <v/>
      </c>
      <c r="R291" s="102" t="str">
        <f t="shared" ref="R291" si="681">IF(Q291="","",ROUND(Q291/8,2))</f>
        <v/>
      </c>
      <c r="S291" s="100" t="str">
        <f t="shared" ref="S291" si="682">IF(COUNTA(U292:DB292)=0,"",SUMPRODUCT(--(ISNUMBER(U292:DB292)),U292:DB292)+ (COUNTA(U292:DB292)-COUNT(U292:DB292))*8)</f>
        <v/>
      </c>
      <c r="T291" s="102" t="str">
        <f t="shared" ref="T291" si="683">IF(S291="","",ROUND(S291/8,2))</f>
        <v/>
      </c>
      <c r="U291" s="48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104"/>
    </row>
    <row r="292" spans="2:107" ht="13.5" customHeight="1" x14ac:dyDescent="0.15">
      <c r="B292" s="106"/>
      <c r="C292" s="108"/>
      <c r="D292" s="110"/>
      <c r="E292" s="110"/>
      <c r="F292" s="112"/>
      <c r="G292" s="112"/>
      <c r="H292" s="114"/>
      <c r="I292" s="116"/>
      <c r="J292" s="116"/>
      <c r="K292" s="116"/>
      <c r="L292" s="116"/>
      <c r="M292" s="116"/>
      <c r="N292" s="116"/>
      <c r="O292" s="118"/>
      <c r="P292" s="120"/>
      <c r="Q292" s="101"/>
      <c r="R292" s="103"/>
      <c r="S292" s="101"/>
      <c r="T292" s="103"/>
      <c r="U292" s="50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1"/>
      <c r="CI292" s="51"/>
      <c r="CJ292" s="51"/>
      <c r="CK292" s="51"/>
      <c r="CL292" s="51"/>
      <c r="CM292" s="51"/>
      <c r="CN292" s="51"/>
      <c r="CO292" s="51"/>
      <c r="CP292" s="51"/>
      <c r="CQ292" s="51"/>
      <c r="CR292" s="51"/>
      <c r="CS292" s="51"/>
      <c r="CT292" s="51"/>
      <c r="CU292" s="51"/>
      <c r="CV292" s="51"/>
      <c r="CW292" s="51"/>
      <c r="CX292" s="51"/>
      <c r="CY292" s="51"/>
      <c r="CZ292" s="51"/>
      <c r="DA292" s="51"/>
      <c r="DB292" s="51"/>
      <c r="DC292" s="104"/>
    </row>
    <row r="293" spans="2:107" ht="13.5" customHeight="1" x14ac:dyDescent="0.15">
      <c r="B293" s="105">
        <f t="shared" si="679"/>
        <v>142</v>
      </c>
      <c r="C293" s="107"/>
      <c r="D293" s="109"/>
      <c r="E293" s="109"/>
      <c r="F293" s="111" t="s">
        <v>43</v>
      </c>
      <c r="G293" s="111"/>
      <c r="H293" s="113" t="s">
        <v>38</v>
      </c>
      <c r="I293" s="115"/>
      <c r="J293" s="115"/>
      <c r="K293" s="115">
        <v>42103</v>
      </c>
      <c r="L293" s="115">
        <v>42103</v>
      </c>
      <c r="M293" s="115">
        <v>42102</v>
      </c>
      <c r="N293" s="115">
        <v>42102</v>
      </c>
      <c r="O293" s="117">
        <v>100</v>
      </c>
      <c r="P293" s="119" t="str">
        <f ca="1">IF(B293="","",IF(AND(K293="",L293="",M293="",N293=""),"",IF(OR(K293="",L293=""),"?",IF(AND(K293&lt;&gt;"",L293&lt;&gt;"",M293&lt;&gt;"",N293&lt;&gt;"",O293=100),"○",IF(AND(K293&lt;=TODAY(),L293&gt;=TODAY(),M293=""),"▲",  IF(L293&lt;TODAY(),"★",IF(M293&lt;&gt;"","△",IF(AND(K293&lt;&gt;""),"◇",""))))))))</f>
        <v>○</v>
      </c>
      <c r="Q293" s="100" t="str">
        <f t="shared" ref="Q293" si="684">IF(COUNTA(U293:DB293)=0,"",SUMPRODUCT(--(ISNUMBER(U293:DB293)),U293:DB293)+ (COUNTA(U293:DB293)-COUNT(U293:DB293))*8)</f>
        <v/>
      </c>
      <c r="R293" s="102" t="str">
        <f t="shared" ref="R293" si="685">IF(Q293="","",ROUND(Q293/8,2))</f>
        <v/>
      </c>
      <c r="S293" s="100" t="str">
        <f t="shared" ref="S293" si="686">IF(COUNTA(U294:DB294)=0,"",SUMPRODUCT(--(ISNUMBER(U294:DB294)),U294:DB294)+ (COUNTA(U294:DB294)-COUNT(U294:DB294))*8)</f>
        <v/>
      </c>
      <c r="T293" s="102" t="str">
        <f t="shared" ref="T293" si="687">IF(S293="","",ROUND(S293/8,2))</f>
        <v/>
      </c>
      <c r="U293" s="48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104"/>
    </row>
    <row r="294" spans="2:107" ht="13.5" customHeight="1" x14ac:dyDescent="0.15">
      <c r="B294" s="106"/>
      <c r="C294" s="108"/>
      <c r="D294" s="110"/>
      <c r="E294" s="110"/>
      <c r="F294" s="112"/>
      <c r="G294" s="112"/>
      <c r="H294" s="114"/>
      <c r="I294" s="116"/>
      <c r="J294" s="116"/>
      <c r="K294" s="116"/>
      <c r="L294" s="116"/>
      <c r="M294" s="116"/>
      <c r="N294" s="116"/>
      <c r="O294" s="118"/>
      <c r="P294" s="120"/>
      <c r="Q294" s="101"/>
      <c r="R294" s="103"/>
      <c r="S294" s="101"/>
      <c r="T294" s="103"/>
      <c r="U294" s="50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1"/>
      <c r="CI294" s="51"/>
      <c r="CJ294" s="51"/>
      <c r="CK294" s="51"/>
      <c r="CL294" s="51"/>
      <c r="CM294" s="51"/>
      <c r="CN294" s="51"/>
      <c r="CO294" s="51"/>
      <c r="CP294" s="51"/>
      <c r="CQ294" s="51"/>
      <c r="CR294" s="51"/>
      <c r="CS294" s="51"/>
      <c r="CT294" s="51"/>
      <c r="CU294" s="51"/>
      <c r="CV294" s="51"/>
      <c r="CW294" s="51"/>
      <c r="CX294" s="51"/>
      <c r="CY294" s="51"/>
      <c r="CZ294" s="51"/>
      <c r="DA294" s="51"/>
      <c r="DB294" s="51"/>
      <c r="DC294" s="104"/>
    </row>
    <row r="295" spans="2:107" ht="13.5" customHeight="1" x14ac:dyDescent="0.15">
      <c r="B295" s="105">
        <f t="shared" ref="B295" si="688">(ROW()-10)/2+0.5</f>
        <v>143</v>
      </c>
      <c r="C295" s="107"/>
      <c r="D295" s="109"/>
      <c r="E295" s="109"/>
      <c r="F295" s="111" t="s">
        <v>44</v>
      </c>
      <c r="G295" s="111"/>
      <c r="H295" s="113" t="s">
        <v>38</v>
      </c>
      <c r="I295" s="115"/>
      <c r="J295" s="115"/>
      <c r="K295" s="115">
        <v>42104</v>
      </c>
      <c r="L295" s="115">
        <v>42104</v>
      </c>
      <c r="M295" s="115">
        <v>42102</v>
      </c>
      <c r="N295" s="115">
        <v>42102</v>
      </c>
      <c r="O295" s="117">
        <v>100</v>
      </c>
      <c r="P295" s="119" t="str">
        <f ca="1">IF(B295="","",IF(AND(K295="",L295="",M295="",N295=""),"",IF(OR(K295="",L295=""),"?",IF(AND(K295&lt;&gt;"",L295&lt;&gt;"",M295&lt;&gt;"",N295&lt;&gt;"",O295=100),"○",IF(AND(K295&lt;=TODAY(),L295&gt;=TODAY(),M295=""),"▲",  IF(L295&lt;TODAY(),"★",IF(M295&lt;&gt;"","△",IF(AND(K295&lt;&gt;""),"◇",""))))))))</f>
        <v>○</v>
      </c>
      <c r="Q295" s="100" t="str">
        <f t="shared" ref="Q295" si="689">IF(COUNTA(U295:DB295)=0,"",SUMPRODUCT(--(ISNUMBER(U295:DB295)),U295:DB295)+ (COUNTA(U295:DB295)-COUNT(U295:DB295))*8)</f>
        <v/>
      </c>
      <c r="R295" s="102" t="str">
        <f t="shared" ref="R295" si="690">IF(Q295="","",ROUND(Q295/8,2))</f>
        <v/>
      </c>
      <c r="S295" s="100" t="str">
        <f t="shared" ref="S295" si="691">IF(COUNTA(U296:DB296)=0,"",SUMPRODUCT(--(ISNUMBER(U296:DB296)),U296:DB296)+ (COUNTA(U296:DB296)-COUNT(U296:DB296))*8)</f>
        <v/>
      </c>
      <c r="T295" s="102" t="str">
        <f t="shared" ref="T295" si="692">IF(S295="","",ROUND(S295/8,2))</f>
        <v/>
      </c>
      <c r="U295" s="48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104"/>
    </row>
    <row r="296" spans="2:107" ht="13.5" customHeight="1" x14ac:dyDescent="0.15">
      <c r="B296" s="106"/>
      <c r="C296" s="108"/>
      <c r="D296" s="110"/>
      <c r="E296" s="110"/>
      <c r="F296" s="112"/>
      <c r="G296" s="112"/>
      <c r="H296" s="114"/>
      <c r="I296" s="116"/>
      <c r="J296" s="116"/>
      <c r="K296" s="116"/>
      <c r="L296" s="116"/>
      <c r="M296" s="116"/>
      <c r="N296" s="116"/>
      <c r="O296" s="118"/>
      <c r="P296" s="120"/>
      <c r="Q296" s="101"/>
      <c r="R296" s="103"/>
      <c r="S296" s="101"/>
      <c r="T296" s="103"/>
      <c r="U296" s="50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1"/>
      <c r="CI296" s="51"/>
      <c r="CJ296" s="51"/>
      <c r="CK296" s="51"/>
      <c r="CL296" s="51"/>
      <c r="CM296" s="51"/>
      <c r="CN296" s="51"/>
      <c r="CO296" s="51"/>
      <c r="CP296" s="51"/>
      <c r="CQ296" s="51"/>
      <c r="CR296" s="51"/>
      <c r="CS296" s="51"/>
      <c r="CT296" s="51"/>
      <c r="CU296" s="51"/>
      <c r="CV296" s="51"/>
      <c r="CW296" s="51"/>
      <c r="CX296" s="51"/>
      <c r="CY296" s="51"/>
      <c r="CZ296" s="51"/>
      <c r="DA296" s="51"/>
      <c r="DB296" s="51"/>
      <c r="DC296" s="104"/>
    </row>
    <row r="297" spans="2:107" ht="13.5" customHeight="1" x14ac:dyDescent="0.15">
      <c r="B297" s="105">
        <f t="shared" ref="B297" si="693">(ROW()-10)/2+0.5</f>
        <v>144</v>
      </c>
      <c r="C297" s="123"/>
      <c r="D297" s="125"/>
      <c r="E297" s="109"/>
      <c r="F297" s="111" t="s">
        <v>45</v>
      </c>
      <c r="G297" s="111"/>
      <c r="H297" s="113" t="s">
        <v>66</v>
      </c>
      <c r="I297" s="127"/>
      <c r="J297" s="127"/>
      <c r="K297" s="115">
        <v>42107</v>
      </c>
      <c r="L297" s="115">
        <v>42107</v>
      </c>
      <c r="M297" s="115">
        <v>42107</v>
      </c>
      <c r="N297" s="115">
        <v>42107</v>
      </c>
      <c r="O297" s="129">
        <v>100</v>
      </c>
      <c r="P297" s="119" t="str">
        <f ca="1">IF(B297="","",IF(AND(K297="",L297="",M297="",N297=""),"",IF(OR(K297="",L297=""),"?",IF(AND(K297&lt;&gt;"",L297&lt;&gt;"",M297&lt;&gt;"",N297&lt;&gt;"",O297=100),"○",IF(AND(K297&lt;=TODAY(),L297&gt;=TODAY(),M297=""),"▲",  IF(L297&lt;TODAY(),"★",IF(M297&lt;&gt;"","△",IF(AND(K297&lt;&gt;""),"◇",""))))))))</f>
        <v>○</v>
      </c>
      <c r="Q297" s="100" t="str">
        <f t="shared" ref="Q297" si="694">IF(COUNTA(U297:DB297)=0,"",SUMPRODUCT(--(ISNUMBER(U297:DB297)),U297:DB297)+ (COUNTA(U297:DB297)-COUNT(U297:DB297))*8)</f>
        <v/>
      </c>
      <c r="R297" s="102" t="str">
        <f t="shared" ref="R297" si="695">IF(Q297="","",ROUND(Q297/8,2))</f>
        <v/>
      </c>
      <c r="S297" s="100" t="str">
        <f t="shared" ref="S297" si="696">IF(COUNTA(U298:DB298)=0,"",SUMPRODUCT(--(ISNUMBER(U298:DB298)),U298:DB298)+ (COUNTA(U298:DB298)-COUNT(U298:DB298))*8)</f>
        <v/>
      </c>
      <c r="T297" s="102" t="str">
        <f t="shared" ref="T297" si="697">IF(S297="","",ROUND(S297/8,2))</f>
        <v/>
      </c>
      <c r="U297" s="48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104"/>
    </row>
    <row r="298" spans="2:107" ht="13.5" customHeight="1" x14ac:dyDescent="0.15">
      <c r="B298" s="106"/>
      <c r="C298" s="124"/>
      <c r="D298" s="126"/>
      <c r="E298" s="110"/>
      <c r="F298" s="112"/>
      <c r="G298" s="112"/>
      <c r="H298" s="114"/>
      <c r="I298" s="128"/>
      <c r="J298" s="128"/>
      <c r="K298" s="116"/>
      <c r="L298" s="116"/>
      <c r="M298" s="116"/>
      <c r="N298" s="116"/>
      <c r="O298" s="130"/>
      <c r="P298" s="120"/>
      <c r="Q298" s="101"/>
      <c r="R298" s="103"/>
      <c r="S298" s="101"/>
      <c r="T298" s="103"/>
      <c r="U298" s="50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1"/>
      <c r="CI298" s="51"/>
      <c r="CJ298" s="51"/>
      <c r="CK298" s="51"/>
      <c r="CL298" s="51"/>
      <c r="CM298" s="51"/>
      <c r="CN298" s="51"/>
      <c r="CO298" s="51"/>
      <c r="CP298" s="51"/>
      <c r="CQ298" s="51"/>
      <c r="CR298" s="51"/>
      <c r="CS298" s="51"/>
      <c r="CT298" s="51"/>
      <c r="CU298" s="51"/>
      <c r="CV298" s="51"/>
      <c r="CW298" s="51"/>
      <c r="CX298" s="51"/>
      <c r="CY298" s="51"/>
      <c r="CZ298" s="51"/>
      <c r="DA298" s="51"/>
      <c r="DB298" s="51"/>
      <c r="DC298" s="104"/>
    </row>
    <row r="299" spans="2:107" ht="13.5" customHeight="1" x14ac:dyDescent="0.15">
      <c r="B299" s="105">
        <f t="shared" ref="B299" si="698">(ROW()-10)/2+0.5</f>
        <v>145</v>
      </c>
      <c r="C299" s="107"/>
      <c r="D299" s="109"/>
      <c r="E299" s="109"/>
      <c r="F299" s="111" t="s">
        <v>46</v>
      </c>
      <c r="G299" s="111"/>
      <c r="H299" s="113" t="s">
        <v>38</v>
      </c>
      <c r="I299" s="115"/>
      <c r="J299" s="115"/>
      <c r="K299" s="115">
        <v>42107</v>
      </c>
      <c r="L299" s="115">
        <v>42107</v>
      </c>
      <c r="M299" s="121">
        <v>42107</v>
      </c>
      <c r="N299" s="121">
        <v>42107</v>
      </c>
      <c r="O299" s="117">
        <v>100</v>
      </c>
      <c r="P299" s="119" t="str">
        <f ca="1">IF(B299="","",IF(AND(K299="",L299="",M299="",N299=""),"",IF(OR(K299="",L299=""),"?",IF(AND(K299&lt;&gt;"",L299&lt;&gt;"",M299&lt;&gt;"",N299&lt;&gt;"",O299=100),"○",IF(AND(K299&lt;=TODAY(),L299&gt;=TODAY(),M299=""),"▲",  IF(L299&lt;TODAY(),"★",IF(M299&lt;&gt;"","△",IF(AND(K299&lt;&gt;""),"◇",""))))))))</f>
        <v>○</v>
      </c>
      <c r="Q299" s="100" t="str">
        <f t="shared" ref="Q299" si="699">IF(COUNTA(U299:DB299)=0,"",SUMPRODUCT(--(ISNUMBER(U299:DB299)),U299:DB299)+ (COUNTA(U299:DB299)-COUNT(U299:DB299))*8)</f>
        <v/>
      </c>
      <c r="R299" s="102" t="str">
        <f t="shared" ref="R299" si="700">IF(Q299="","",ROUND(Q299/8,2))</f>
        <v/>
      </c>
      <c r="S299" s="100" t="str">
        <f t="shared" ref="S299" si="701">IF(COUNTA(U300:DB300)=0,"",SUMPRODUCT(--(ISNUMBER(U300:DB300)),U300:DB300)+ (COUNTA(U300:DB300)-COUNT(U300:DB300))*8)</f>
        <v/>
      </c>
      <c r="T299" s="102" t="str">
        <f t="shared" ref="T299" si="702">IF(S299="","",ROUND(S299/8,2))</f>
        <v/>
      </c>
      <c r="U299" s="48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104"/>
    </row>
    <row r="300" spans="2:107" ht="13.5" customHeight="1" x14ac:dyDescent="0.15">
      <c r="B300" s="106"/>
      <c r="C300" s="108"/>
      <c r="D300" s="110"/>
      <c r="E300" s="110"/>
      <c r="F300" s="112"/>
      <c r="G300" s="112"/>
      <c r="H300" s="114"/>
      <c r="I300" s="116"/>
      <c r="J300" s="116"/>
      <c r="K300" s="116"/>
      <c r="L300" s="116"/>
      <c r="M300" s="122"/>
      <c r="N300" s="122"/>
      <c r="O300" s="118"/>
      <c r="P300" s="120"/>
      <c r="Q300" s="101"/>
      <c r="R300" s="103"/>
      <c r="S300" s="101"/>
      <c r="T300" s="103"/>
      <c r="U300" s="50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1"/>
      <c r="CI300" s="51"/>
      <c r="CJ300" s="51"/>
      <c r="CK300" s="51"/>
      <c r="CL300" s="51"/>
      <c r="CM300" s="51"/>
      <c r="CN300" s="51"/>
      <c r="CO300" s="51"/>
      <c r="CP300" s="51"/>
      <c r="CQ300" s="51"/>
      <c r="CR300" s="51"/>
      <c r="CS300" s="51"/>
      <c r="CT300" s="51"/>
      <c r="CU300" s="51"/>
      <c r="CV300" s="51"/>
      <c r="CW300" s="51"/>
      <c r="CX300" s="51"/>
      <c r="CY300" s="51"/>
      <c r="CZ300" s="51"/>
      <c r="DA300" s="51"/>
      <c r="DB300" s="51"/>
      <c r="DC300" s="104"/>
    </row>
    <row r="301" spans="2:107" ht="13.5" customHeight="1" x14ac:dyDescent="0.15">
      <c r="B301" s="105">
        <f t="shared" ref="B301" si="703">(ROW()-10)/2+0.5</f>
        <v>146</v>
      </c>
      <c r="C301" s="107"/>
      <c r="D301" s="109"/>
      <c r="E301" s="109"/>
      <c r="F301" s="111" t="s">
        <v>70</v>
      </c>
      <c r="G301" s="111"/>
      <c r="H301" s="113"/>
      <c r="I301" s="115"/>
      <c r="J301" s="115"/>
      <c r="K301" s="115">
        <v>42109</v>
      </c>
      <c r="L301" s="115">
        <v>42109</v>
      </c>
      <c r="M301" s="121"/>
      <c r="N301" s="121"/>
      <c r="O301" s="117"/>
      <c r="P301" s="119" t="str">
        <f ca="1">IF(B301="","",IF(AND(K301="",L301="",M301="",N301=""),"",IF(OR(K301="",L301=""),"?",IF(AND(K301&lt;&gt;"",L301&lt;&gt;"",M301&lt;&gt;"",N301&lt;&gt;"",O301=100),"○",IF(AND(K301&lt;=TODAY(),L301&gt;=TODAY(),M301=""),"▲",  IF(L301&lt;TODAY(),"★",IF(M301&lt;&gt;"","△",IF(AND(K301&lt;&gt;""),"◇",""))))))))</f>
        <v>★</v>
      </c>
      <c r="Q301" s="100" t="str">
        <f t="shared" ref="Q301" si="704">IF(COUNTA(U301:DB301)=0,"",SUMPRODUCT(--(ISNUMBER(U301:DB301)),U301:DB301)+ (COUNTA(U301:DB301)-COUNT(U301:DB301))*8)</f>
        <v/>
      </c>
      <c r="R301" s="102" t="str">
        <f t="shared" ref="R301" si="705">IF(Q301="","",ROUND(Q301/8,2))</f>
        <v/>
      </c>
      <c r="S301" s="100" t="str">
        <f t="shared" ref="S301" si="706">IF(COUNTA(U302:DB302)=0,"",SUMPRODUCT(--(ISNUMBER(U302:DB302)),U302:DB302)+ (COUNTA(U302:DB302)-COUNT(U302:DB302))*8)</f>
        <v/>
      </c>
      <c r="T301" s="102" t="str">
        <f t="shared" ref="T301" si="707">IF(S301="","",ROUND(S301/8,2))</f>
        <v/>
      </c>
      <c r="U301" s="48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104"/>
    </row>
    <row r="302" spans="2:107" ht="13.5" customHeight="1" x14ac:dyDescent="0.15">
      <c r="B302" s="106"/>
      <c r="C302" s="108"/>
      <c r="D302" s="110"/>
      <c r="E302" s="110"/>
      <c r="F302" s="112"/>
      <c r="G302" s="112"/>
      <c r="H302" s="114"/>
      <c r="I302" s="116"/>
      <c r="J302" s="116"/>
      <c r="K302" s="116"/>
      <c r="L302" s="116"/>
      <c r="M302" s="122"/>
      <c r="N302" s="122"/>
      <c r="O302" s="118"/>
      <c r="P302" s="120"/>
      <c r="Q302" s="101"/>
      <c r="R302" s="103"/>
      <c r="S302" s="101"/>
      <c r="T302" s="103"/>
      <c r="U302" s="50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1"/>
      <c r="CI302" s="51"/>
      <c r="CJ302" s="51"/>
      <c r="CK302" s="51"/>
      <c r="CL302" s="51"/>
      <c r="CM302" s="51"/>
      <c r="CN302" s="51"/>
      <c r="CO302" s="51"/>
      <c r="CP302" s="51"/>
      <c r="CQ302" s="51"/>
      <c r="CR302" s="51"/>
      <c r="CS302" s="51"/>
      <c r="CT302" s="51"/>
      <c r="CU302" s="51"/>
      <c r="CV302" s="51"/>
      <c r="CW302" s="51"/>
      <c r="CX302" s="51"/>
      <c r="CY302" s="51"/>
      <c r="CZ302" s="51"/>
      <c r="DA302" s="51"/>
      <c r="DB302" s="51"/>
      <c r="DC302" s="104"/>
    </row>
    <row r="303" spans="2:107" ht="13.5" customHeight="1" x14ac:dyDescent="0.15">
      <c r="B303" s="105">
        <f t="shared" ref="B303:B305" si="708">(ROW()-10)/2+0.5</f>
        <v>147</v>
      </c>
      <c r="C303" s="107"/>
      <c r="D303" s="109"/>
      <c r="E303" s="109" t="s">
        <v>103</v>
      </c>
      <c r="F303" s="111" t="s">
        <v>42</v>
      </c>
      <c r="G303" s="111"/>
      <c r="H303" s="113" t="s">
        <v>38</v>
      </c>
      <c r="I303" s="115"/>
      <c r="J303" s="115"/>
      <c r="K303" s="115">
        <v>42115</v>
      </c>
      <c r="L303" s="115">
        <v>42115</v>
      </c>
      <c r="M303" s="115">
        <v>42107</v>
      </c>
      <c r="N303" s="115">
        <v>42107</v>
      </c>
      <c r="O303" s="117">
        <v>100</v>
      </c>
      <c r="P303" s="119" t="str">
        <f ca="1">IF(B303="","",IF(AND(K303="",L303="",M303="",N303=""),"",IF(OR(K303="",L303=""),"?",IF(AND(K303&lt;&gt;"",L303&lt;&gt;"",M303&lt;&gt;"",N303&lt;&gt;"",O303=100),"○",IF(AND(K303&lt;=TODAY(),L303&gt;=TODAY(),M303=""),"▲",  IF(L303&lt;TODAY(),"★",IF(M303&lt;&gt;"","△",IF(AND(K303&lt;&gt;""),"◇",""))))))))</f>
        <v>○</v>
      </c>
      <c r="Q303" s="100" t="str">
        <f t="shared" ref="Q303" si="709">IF(COUNTA(U303:DB303)=0,"",SUMPRODUCT(--(ISNUMBER(U303:DB303)),U303:DB303)+ (COUNTA(U303:DB303)-COUNT(U303:DB303))*8)</f>
        <v/>
      </c>
      <c r="R303" s="102" t="str">
        <f t="shared" ref="R303" si="710">IF(Q303="","",ROUND(Q303/8,2))</f>
        <v/>
      </c>
      <c r="S303" s="100" t="str">
        <f t="shared" ref="S303" si="711">IF(COUNTA(U304:DB304)=0,"",SUMPRODUCT(--(ISNUMBER(U304:DB304)),U304:DB304)+ (COUNTA(U304:DB304)-COUNT(U304:DB304))*8)</f>
        <v/>
      </c>
      <c r="T303" s="102" t="str">
        <f t="shared" ref="T303" si="712">IF(S303="","",ROUND(S303/8,2))</f>
        <v/>
      </c>
      <c r="U303" s="48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104"/>
    </row>
    <row r="304" spans="2:107" ht="13.5" customHeight="1" x14ac:dyDescent="0.15">
      <c r="B304" s="106"/>
      <c r="C304" s="108"/>
      <c r="D304" s="110"/>
      <c r="E304" s="110"/>
      <c r="F304" s="112"/>
      <c r="G304" s="112"/>
      <c r="H304" s="114"/>
      <c r="I304" s="116"/>
      <c r="J304" s="116"/>
      <c r="K304" s="116"/>
      <c r="L304" s="116"/>
      <c r="M304" s="116"/>
      <c r="N304" s="116"/>
      <c r="O304" s="118"/>
      <c r="P304" s="120"/>
      <c r="Q304" s="101"/>
      <c r="R304" s="103"/>
      <c r="S304" s="101"/>
      <c r="T304" s="103"/>
      <c r="U304" s="50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  <c r="CE304" s="51"/>
      <c r="CF304" s="51"/>
      <c r="CG304" s="51"/>
      <c r="CH304" s="51"/>
      <c r="CI304" s="51"/>
      <c r="CJ304" s="51"/>
      <c r="CK304" s="51"/>
      <c r="CL304" s="51"/>
      <c r="CM304" s="51"/>
      <c r="CN304" s="51"/>
      <c r="CO304" s="51"/>
      <c r="CP304" s="51"/>
      <c r="CQ304" s="51"/>
      <c r="CR304" s="51"/>
      <c r="CS304" s="51"/>
      <c r="CT304" s="51"/>
      <c r="CU304" s="51"/>
      <c r="CV304" s="51"/>
      <c r="CW304" s="51"/>
      <c r="CX304" s="51"/>
      <c r="CY304" s="51"/>
      <c r="CZ304" s="51"/>
      <c r="DA304" s="51"/>
      <c r="DB304" s="51"/>
      <c r="DC304" s="104"/>
    </row>
    <row r="305" spans="2:107" ht="13.5" customHeight="1" x14ac:dyDescent="0.15">
      <c r="B305" s="105">
        <f t="shared" si="708"/>
        <v>148</v>
      </c>
      <c r="C305" s="107"/>
      <c r="D305" s="109"/>
      <c r="E305" s="109"/>
      <c r="F305" s="111" t="s">
        <v>43</v>
      </c>
      <c r="G305" s="111"/>
      <c r="H305" s="113" t="s">
        <v>38</v>
      </c>
      <c r="I305" s="115"/>
      <c r="J305" s="115"/>
      <c r="K305" s="115">
        <v>42115</v>
      </c>
      <c r="L305" s="115">
        <v>42115</v>
      </c>
      <c r="M305" s="115">
        <v>42107</v>
      </c>
      <c r="N305" s="115">
        <v>42107</v>
      </c>
      <c r="O305" s="117">
        <v>100</v>
      </c>
      <c r="P305" s="119" t="str">
        <f ca="1">IF(B305="","",IF(AND(K305="",L305="",M305="",N305=""),"",IF(OR(K305="",L305=""),"?",IF(AND(K305&lt;&gt;"",L305&lt;&gt;"",M305&lt;&gt;"",N305&lt;&gt;"",O305=100),"○",IF(AND(K305&lt;=TODAY(),L305&gt;=TODAY(),M305=""),"▲",  IF(L305&lt;TODAY(),"★",IF(M305&lt;&gt;"","△",IF(AND(K305&lt;&gt;""),"◇",""))))))))</f>
        <v>○</v>
      </c>
      <c r="Q305" s="100" t="str">
        <f t="shared" ref="Q305" si="713">IF(COUNTA(U305:DB305)=0,"",SUMPRODUCT(--(ISNUMBER(U305:DB305)),U305:DB305)+ (COUNTA(U305:DB305)-COUNT(U305:DB305))*8)</f>
        <v/>
      </c>
      <c r="R305" s="102" t="str">
        <f t="shared" ref="R305" si="714">IF(Q305="","",ROUND(Q305/8,2))</f>
        <v/>
      </c>
      <c r="S305" s="100" t="str">
        <f t="shared" ref="S305" si="715">IF(COUNTA(U306:DB306)=0,"",SUMPRODUCT(--(ISNUMBER(U306:DB306)),U306:DB306)+ (COUNTA(U306:DB306)-COUNT(U306:DB306))*8)</f>
        <v/>
      </c>
      <c r="T305" s="102" t="str">
        <f t="shared" ref="T305" si="716">IF(S305="","",ROUND(S305/8,2))</f>
        <v/>
      </c>
      <c r="U305" s="48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104"/>
    </row>
    <row r="306" spans="2:107" ht="13.5" customHeight="1" x14ac:dyDescent="0.15">
      <c r="B306" s="106"/>
      <c r="C306" s="108"/>
      <c r="D306" s="110"/>
      <c r="E306" s="110"/>
      <c r="F306" s="112"/>
      <c r="G306" s="112"/>
      <c r="H306" s="114"/>
      <c r="I306" s="116"/>
      <c r="J306" s="116"/>
      <c r="K306" s="116"/>
      <c r="L306" s="116"/>
      <c r="M306" s="116"/>
      <c r="N306" s="116"/>
      <c r="O306" s="118"/>
      <c r="P306" s="120"/>
      <c r="Q306" s="101"/>
      <c r="R306" s="103"/>
      <c r="S306" s="101"/>
      <c r="T306" s="103"/>
      <c r="U306" s="50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  <c r="CE306" s="51"/>
      <c r="CF306" s="51"/>
      <c r="CG306" s="51"/>
      <c r="CH306" s="51"/>
      <c r="CI306" s="51"/>
      <c r="CJ306" s="51"/>
      <c r="CK306" s="51"/>
      <c r="CL306" s="51"/>
      <c r="CM306" s="51"/>
      <c r="CN306" s="51"/>
      <c r="CO306" s="51"/>
      <c r="CP306" s="51"/>
      <c r="CQ306" s="51"/>
      <c r="CR306" s="51"/>
      <c r="CS306" s="51"/>
      <c r="CT306" s="51"/>
      <c r="CU306" s="51"/>
      <c r="CV306" s="51"/>
      <c r="CW306" s="51"/>
      <c r="CX306" s="51"/>
      <c r="CY306" s="51"/>
      <c r="CZ306" s="51"/>
      <c r="DA306" s="51"/>
      <c r="DB306" s="51"/>
      <c r="DC306" s="104"/>
    </row>
    <row r="307" spans="2:107" ht="13.5" customHeight="1" x14ac:dyDescent="0.15">
      <c r="B307" s="105">
        <f t="shared" ref="B307" si="717">(ROW()-10)/2+0.5</f>
        <v>149</v>
      </c>
      <c r="C307" s="107"/>
      <c r="D307" s="109"/>
      <c r="E307" s="109"/>
      <c r="F307" s="111" t="s">
        <v>44</v>
      </c>
      <c r="G307" s="111"/>
      <c r="H307" s="113" t="s">
        <v>38</v>
      </c>
      <c r="I307" s="115"/>
      <c r="J307" s="115"/>
      <c r="K307" s="115">
        <v>42115</v>
      </c>
      <c r="L307" s="115">
        <v>42116</v>
      </c>
      <c r="M307" s="115">
        <v>42107</v>
      </c>
      <c r="N307" s="115">
        <v>42109</v>
      </c>
      <c r="O307" s="117">
        <v>100</v>
      </c>
      <c r="P307" s="119" t="str">
        <f ca="1">IF(B307="","",IF(AND(K307="",L307="",M307="",N307=""),"",IF(OR(K307="",L307=""),"?",IF(AND(K307&lt;&gt;"",L307&lt;&gt;"",M307&lt;&gt;"",N307&lt;&gt;"",O307=100),"○",IF(AND(K307&lt;=TODAY(),L307&gt;=TODAY(),M307=""),"▲",  IF(L307&lt;TODAY(),"★",IF(M307&lt;&gt;"","△",IF(AND(K307&lt;&gt;""),"◇",""))))))))</f>
        <v>○</v>
      </c>
      <c r="Q307" s="100" t="str">
        <f t="shared" ref="Q307" si="718">IF(COUNTA(U307:DB307)=0,"",SUMPRODUCT(--(ISNUMBER(U307:DB307)),U307:DB307)+ (COUNTA(U307:DB307)-COUNT(U307:DB307))*8)</f>
        <v/>
      </c>
      <c r="R307" s="102" t="str">
        <f t="shared" ref="R307" si="719">IF(Q307="","",ROUND(Q307/8,2))</f>
        <v/>
      </c>
      <c r="S307" s="100" t="str">
        <f t="shared" ref="S307" si="720">IF(COUNTA(U308:DB308)=0,"",SUMPRODUCT(--(ISNUMBER(U308:DB308)),U308:DB308)+ (COUNTA(U308:DB308)-COUNT(U308:DB308))*8)</f>
        <v/>
      </c>
      <c r="T307" s="102" t="str">
        <f t="shared" ref="T307" si="721">IF(S307="","",ROUND(S307/8,2))</f>
        <v/>
      </c>
      <c r="U307" s="48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104"/>
    </row>
    <row r="308" spans="2:107" ht="13.5" customHeight="1" x14ac:dyDescent="0.15">
      <c r="B308" s="106"/>
      <c r="C308" s="108"/>
      <c r="D308" s="110"/>
      <c r="E308" s="110"/>
      <c r="F308" s="112"/>
      <c r="G308" s="112"/>
      <c r="H308" s="114"/>
      <c r="I308" s="116"/>
      <c r="J308" s="116"/>
      <c r="K308" s="116"/>
      <c r="L308" s="116"/>
      <c r="M308" s="116"/>
      <c r="N308" s="116"/>
      <c r="O308" s="118"/>
      <c r="P308" s="120"/>
      <c r="Q308" s="101"/>
      <c r="R308" s="103"/>
      <c r="S308" s="101"/>
      <c r="T308" s="103"/>
      <c r="U308" s="50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  <c r="CE308" s="51"/>
      <c r="CF308" s="51"/>
      <c r="CG308" s="51"/>
      <c r="CH308" s="51"/>
      <c r="CI308" s="51"/>
      <c r="CJ308" s="51"/>
      <c r="CK308" s="51"/>
      <c r="CL308" s="51"/>
      <c r="CM308" s="51"/>
      <c r="CN308" s="51"/>
      <c r="CO308" s="51"/>
      <c r="CP308" s="51"/>
      <c r="CQ308" s="51"/>
      <c r="CR308" s="51"/>
      <c r="CS308" s="51"/>
      <c r="CT308" s="51"/>
      <c r="CU308" s="51"/>
      <c r="CV308" s="51"/>
      <c r="CW308" s="51"/>
      <c r="CX308" s="51"/>
      <c r="CY308" s="51"/>
      <c r="CZ308" s="51"/>
      <c r="DA308" s="51"/>
      <c r="DB308" s="51"/>
      <c r="DC308" s="104"/>
    </row>
    <row r="309" spans="2:107" ht="13.5" customHeight="1" x14ac:dyDescent="0.15">
      <c r="B309" s="105">
        <f t="shared" ref="B309" si="722">(ROW()-10)/2+0.5</f>
        <v>150</v>
      </c>
      <c r="C309" s="123"/>
      <c r="D309" s="125"/>
      <c r="E309" s="109"/>
      <c r="F309" s="111" t="s">
        <v>45</v>
      </c>
      <c r="G309" s="111"/>
      <c r="H309" s="113" t="s">
        <v>66</v>
      </c>
      <c r="I309" s="127"/>
      <c r="J309" s="127"/>
      <c r="K309" s="115">
        <v>42117</v>
      </c>
      <c r="L309" s="115">
        <v>42117</v>
      </c>
      <c r="M309" s="115">
        <v>42109</v>
      </c>
      <c r="N309" s="115">
        <v>42109</v>
      </c>
      <c r="O309" s="129">
        <v>100</v>
      </c>
      <c r="P309" s="119" t="str">
        <f ca="1">IF(B309="","",IF(AND(K309="",L309="",M309="",N309=""),"",IF(OR(K309="",L309=""),"?",IF(AND(K309&lt;&gt;"",L309&lt;&gt;"",M309&lt;&gt;"",N309&lt;&gt;"",O309=100),"○",IF(AND(K309&lt;=TODAY(),L309&gt;=TODAY(),M309=""),"▲",  IF(L309&lt;TODAY(),"★",IF(M309&lt;&gt;"","△",IF(AND(K309&lt;&gt;""),"◇",""))))))))</f>
        <v>○</v>
      </c>
      <c r="Q309" s="100" t="str">
        <f t="shared" ref="Q309" si="723">IF(COUNTA(U309:DB309)=0,"",SUMPRODUCT(--(ISNUMBER(U309:DB309)),U309:DB309)+ (COUNTA(U309:DB309)-COUNT(U309:DB309))*8)</f>
        <v/>
      </c>
      <c r="R309" s="102" t="str">
        <f t="shared" ref="R309" si="724">IF(Q309="","",ROUND(Q309/8,2))</f>
        <v/>
      </c>
      <c r="S309" s="100" t="str">
        <f t="shared" ref="S309" si="725">IF(COUNTA(U310:DB310)=0,"",SUMPRODUCT(--(ISNUMBER(U310:DB310)),U310:DB310)+ (COUNTA(U310:DB310)-COUNT(U310:DB310))*8)</f>
        <v/>
      </c>
      <c r="T309" s="102" t="str">
        <f t="shared" ref="T309" si="726">IF(S309="","",ROUND(S309/8,2))</f>
        <v/>
      </c>
      <c r="U309" s="48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104"/>
    </row>
    <row r="310" spans="2:107" ht="13.5" customHeight="1" x14ac:dyDescent="0.15">
      <c r="B310" s="106"/>
      <c r="C310" s="124"/>
      <c r="D310" s="126"/>
      <c r="E310" s="110"/>
      <c r="F310" s="112"/>
      <c r="G310" s="112"/>
      <c r="H310" s="114"/>
      <c r="I310" s="128"/>
      <c r="J310" s="128"/>
      <c r="K310" s="116"/>
      <c r="L310" s="116"/>
      <c r="M310" s="116"/>
      <c r="N310" s="116"/>
      <c r="O310" s="130"/>
      <c r="P310" s="120"/>
      <c r="Q310" s="101"/>
      <c r="R310" s="103"/>
      <c r="S310" s="101"/>
      <c r="T310" s="103"/>
      <c r="U310" s="50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  <c r="CE310" s="51"/>
      <c r="CF310" s="51"/>
      <c r="CG310" s="51"/>
      <c r="CH310" s="51"/>
      <c r="CI310" s="51"/>
      <c r="CJ310" s="51"/>
      <c r="CK310" s="51"/>
      <c r="CL310" s="51"/>
      <c r="CM310" s="51"/>
      <c r="CN310" s="51"/>
      <c r="CO310" s="51"/>
      <c r="CP310" s="51"/>
      <c r="CQ310" s="51"/>
      <c r="CR310" s="51"/>
      <c r="CS310" s="51"/>
      <c r="CT310" s="51"/>
      <c r="CU310" s="51"/>
      <c r="CV310" s="51"/>
      <c r="CW310" s="51"/>
      <c r="CX310" s="51"/>
      <c r="CY310" s="51"/>
      <c r="CZ310" s="51"/>
      <c r="DA310" s="51"/>
      <c r="DB310" s="51"/>
      <c r="DC310" s="104"/>
    </row>
    <row r="311" spans="2:107" ht="13.5" customHeight="1" x14ac:dyDescent="0.15">
      <c r="B311" s="105">
        <f t="shared" ref="B311" si="727">(ROW()-10)/2+0.5</f>
        <v>151</v>
      </c>
      <c r="C311" s="107"/>
      <c r="D311" s="109"/>
      <c r="E311" s="109"/>
      <c r="F311" s="111" t="s">
        <v>46</v>
      </c>
      <c r="G311" s="111"/>
      <c r="H311" s="113" t="s">
        <v>38</v>
      </c>
      <c r="I311" s="115"/>
      <c r="J311" s="115"/>
      <c r="K311" s="115">
        <v>42117</v>
      </c>
      <c r="L311" s="115">
        <v>42117</v>
      </c>
      <c r="M311" s="121">
        <v>42111</v>
      </c>
      <c r="N311" s="121">
        <v>42111</v>
      </c>
      <c r="O311" s="117">
        <v>100</v>
      </c>
      <c r="P311" s="119" t="str">
        <f ca="1">IF(B311="","",IF(AND(K311="",L311="",M311="",N311=""),"",IF(OR(K311="",L311=""),"?",IF(AND(K311&lt;&gt;"",L311&lt;&gt;"",M311&lt;&gt;"",N311&lt;&gt;"",O311=100),"○",IF(AND(K311&lt;=TODAY(),L311&gt;=TODAY(),M311=""),"▲",  IF(L311&lt;TODAY(),"★",IF(M311&lt;&gt;"","△",IF(AND(K311&lt;&gt;""),"◇",""))))))))</f>
        <v>○</v>
      </c>
      <c r="Q311" s="100" t="str">
        <f t="shared" ref="Q311" si="728">IF(COUNTA(U311:DB311)=0,"",SUMPRODUCT(--(ISNUMBER(U311:DB311)),U311:DB311)+ (COUNTA(U311:DB311)-COUNT(U311:DB311))*8)</f>
        <v/>
      </c>
      <c r="R311" s="102" t="str">
        <f t="shared" ref="R311" si="729">IF(Q311="","",ROUND(Q311/8,2))</f>
        <v/>
      </c>
      <c r="S311" s="100" t="str">
        <f t="shared" ref="S311" si="730">IF(COUNTA(U312:DB312)=0,"",SUMPRODUCT(--(ISNUMBER(U312:DB312)),U312:DB312)+ (COUNTA(U312:DB312)-COUNT(U312:DB312))*8)</f>
        <v/>
      </c>
      <c r="T311" s="102" t="str">
        <f t="shared" ref="T311" si="731">IF(S311="","",ROUND(S311/8,2))</f>
        <v/>
      </c>
      <c r="U311" s="48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104"/>
    </row>
    <row r="312" spans="2:107" ht="13.5" customHeight="1" x14ac:dyDescent="0.15">
      <c r="B312" s="106"/>
      <c r="C312" s="108"/>
      <c r="D312" s="110"/>
      <c r="E312" s="110"/>
      <c r="F312" s="112"/>
      <c r="G312" s="112"/>
      <c r="H312" s="114"/>
      <c r="I312" s="116"/>
      <c r="J312" s="116"/>
      <c r="K312" s="116"/>
      <c r="L312" s="116"/>
      <c r="M312" s="122"/>
      <c r="N312" s="122"/>
      <c r="O312" s="118"/>
      <c r="P312" s="120"/>
      <c r="Q312" s="101"/>
      <c r="R312" s="103"/>
      <c r="S312" s="101"/>
      <c r="T312" s="103"/>
      <c r="U312" s="50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  <c r="CE312" s="51"/>
      <c r="CF312" s="51"/>
      <c r="CG312" s="51"/>
      <c r="CH312" s="51"/>
      <c r="CI312" s="51"/>
      <c r="CJ312" s="51"/>
      <c r="CK312" s="51"/>
      <c r="CL312" s="51"/>
      <c r="CM312" s="51"/>
      <c r="CN312" s="51"/>
      <c r="CO312" s="51"/>
      <c r="CP312" s="51"/>
      <c r="CQ312" s="51"/>
      <c r="CR312" s="51"/>
      <c r="CS312" s="51"/>
      <c r="CT312" s="51"/>
      <c r="CU312" s="51"/>
      <c r="CV312" s="51"/>
      <c r="CW312" s="51"/>
      <c r="CX312" s="51"/>
      <c r="CY312" s="51"/>
      <c r="CZ312" s="51"/>
      <c r="DA312" s="51"/>
      <c r="DB312" s="51"/>
      <c r="DC312" s="104"/>
    </row>
    <row r="313" spans="2:107" ht="13.5" customHeight="1" x14ac:dyDescent="0.15">
      <c r="B313" s="105">
        <f t="shared" ref="B313" si="732">(ROW()-10)/2+0.5</f>
        <v>152</v>
      </c>
      <c r="C313" s="107"/>
      <c r="D313" s="109"/>
      <c r="E313" s="109"/>
      <c r="F313" s="111" t="s">
        <v>70</v>
      </c>
      <c r="G313" s="111"/>
      <c r="H313" s="113"/>
      <c r="I313" s="115"/>
      <c r="J313" s="115"/>
      <c r="K313" s="115">
        <v>42121</v>
      </c>
      <c r="L313" s="115">
        <v>42121</v>
      </c>
      <c r="M313" s="121"/>
      <c r="N313" s="121"/>
      <c r="O313" s="117"/>
      <c r="P313" s="119" t="str">
        <f ca="1">IF(B313="","",IF(AND(K313="",L313="",M313="",N313=""),"",IF(OR(K313="",L313=""),"?",IF(AND(K313&lt;&gt;"",L313&lt;&gt;"",M313&lt;&gt;"",N313&lt;&gt;"",O313=100),"○",IF(AND(K313&lt;=TODAY(),L313&gt;=TODAY(),M313=""),"▲",  IF(L313&lt;TODAY(),"★",IF(M313&lt;&gt;"","△",IF(AND(K313&lt;&gt;""),"◇",""))))))))</f>
        <v>★</v>
      </c>
      <c r="Q313" s="100" t="str">
        <f t="shared" ref="Q313" si="733">IF(COUNTA(U313:DB313)=0,"",SUMPRODUCT(--(ISNUMBER(U313:DB313)),U313:DB313)+ (COUNTA(U313:DB313)-COUNT(U313:DB313))*8)</f>
        <v/>
      </c>
      <c r="R313" s="102" t="str">
        <f t="shared" ref="R313" si="734">IF(Q313="","",ROUND(Q313/8,2))</f>
        <v/>
      </c>
      <c r="S313" s="100" t="str">
        <f t="shared" ref="S313" si="735">IF(COUNTA(U314:DB314)=0,"",SUMPRODUCT(--(ISNUMBER(U314:DB314)),U314:DB314)+ (COUNTA(U314:DB314)-COUNT(U314:DB314))*8)</f>
        <v/>
      </c>
      <c r="T313" s="102" t="str">
        <f t="shared" ref="T313" si="736">IF(S313="","",ROUND(S313/8,2))</f>
        <v/>
      </c>
      <c r="U313" s="48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49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104"/>
    </row>
    <row r="314" spans="2:107" ht="13.5" customHeight="1" x14ac:dyDescent="0.15">
      <c r="B314" s="106"/>
      <c r="C314" s="108"/>
      <c r="D314" s="110"/>
      <c r="E314" s="110"/>
      <c r="F314" s="112"/>
      <c r="G314" s="112"/>
      <c r="H314" s="114"/>
      <c r="I314" s="116"/>
      <c r="J314" s="116"/>
      <c r="K314" s="116"/>
      <c r="L314" s="116"/>
      <c r="M314" s="122"/>
      <c r="N314" s="122"/>
      <c r="O314" s="118"/>
      <c r="P314" s="120"/>
      <c r="Q314" s="101"/>
      <c r="R314" s="103"/>
      <c r="S314" s="101"/>
      <c r="T314" s="103"/>
      <c r="U314" s="50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  <c r="CE314" s="51"/>
      <c r="CF314" s="51"/>
      <c r="CG314" s="51"/>
      <c r="CH314" s="51"/>
      <c r="CI314" s="51"/>
      <c r="CJ314" s="51"/>
      <c r="CK314" s="51"/>
      <c r="CL314" s="51"/>
      <c r="CM314" s="51"/>
      <c r="CN314" s="51"/>
      <c r="CO314" s="51"/>
      <c r="CP314" s="51"/>
      <c r="CQ314" s="51"/>
      <c r="CR314" s="51"/>
      <c r="CS314" s="51"/>
      <c r="CT314" s="51"/>
      <c r="CU314" s="51"/>
      <c r="CV314" s="51"/>
      <c r="CW314" s="51"/>
      <c r="CX314" s="51"/>
      <c r="CY314" s="51"/>
      <c r="CZ314" s="51"/>
      <c r="DA314" s="51"/>
      <c r="DB314" s="51"/>
      <c r="DC314" s="104"/>
    </row>
    <row r="315" spans="2:107" ht="13.5" customHeight="1" x14ac:dyDescent="0.15">
      <c r="B315" s="105">
        <f t="shared" ref="B315:B317" si="737">(ROW()-10)/2+0.5</f>
        <v>153</v>
      </c>
      <c r="C315" s="107"/>
      <c r="D315" s="109"/>
      <c r="E315" s="109" t="s">
        <v>104</v>
      </c>
      <c r="F315" s="111" t="s">
        <v>42</v>
      </c>
      <c r="G315" s="111"/>
      <c r="H315" s="113" t="s">
        <v>116</v>
      </c>
      <c r="I315" s="115"/>
      <c r="J315" s="115"/>
      <c r="K315" s="115">
        <v>42107</v>
      </c>
      <c r="L315" s="115">
        <v>42107</v>
      </c>
      <c r="M315" s="115">
        <v>42107</v>
      </c>
      <c r="N315" s="115">
        <v>42107</v>
      </c>
      <c r="O315" s="117">
        <v>100</v>
      </c>
      <c r="P315" s="119" t="str">
        <f ca="1">IF(B315="","",IF(AND(K315="",L315="",M315="",N315=""),"",IF(OR(K315="",L315=""),"?",IF(AND(K315&lt;&gt;"",L315&lt;&gt;"",M315&lt;&gt;"",N315&lt;&gt;"",O315=100),"○",IF(AND(K315&lt;=TODAY(),L315&gt;=TODAY(),M315=""),"▲",  IF(L315&lt;TODAY(),"★",IF(M315&lt;&gt;"","△",IF(AND(K315&lt;&gt;""),"◇",""))))))))</f>
        <v>○</v>
      </c>
      <c r="Q315" s="100" t="str">
        <f t="shared" ref="Q315" si="738">IF(COUNTA(U315:DB315)=0,"",SUMPRODUCT(--(ISNUMBER(U315:DB315)),U315:DB315)+ (COUNTA(U315:DB315)-COUNT(U315:DB315))*8)</f>
        <v/>
      </c>
      <c r="R315" s="102" t="str">
        <f t="shared" ref="R315" si="739">IF(Q315="","",ROUND(Q315/8,2))</f>
        <v/>
      </c>
      <c r="S315" s="100" t="str">
        <f t="shared" ref="S315" si="740">IF(COUNTA(U316:DB316)=0,"",SUMPRODUCT(--(ISNUMBER(U316:DB316)),U316:DB316)+ (COUNTA(U316:DB316)-COUNT(U316:DB316))*8)</f>
        <v/>
      </c>
      <c r="T315" s="102" t="str">
        <f t="shared" ref="T315" si="741">IF(S315="","",ROUND(S315/8,2))</f>
        <v/>
      </c>
      <c r="U315" s="48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49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104"/>
    </row>
    <row r="316" spans="2:107" ht="13.5" customHeight="1" x14ac:dyDescent="0.15">
      <c r="B316" s="106"/>
      <c r="C316" s="108"/>
      <c r="D316" s="110"/>
      <c r="E316" s="110"/>
      <c r="F316" s="112"/>
      <c r="G316" s="112"/>
      <c r="H316" s="114"/>
      <c r="I316" s="116"/>
      <c r="J316" s="116"/>
      <c r="K316" s="116"/>
      <c r="L316" s="116"/>
      <c r="M316" s="116"/>
      <c r="N316" s="116"/>
      <c r="O316" s="118"/>
      <c r="P316" s="120"/>
      <c r="Q316" s="101"/>
      <c r="R316" s="103"/>
      <c r="S316" s="101"/>
      <c r="T316" s="103"/>
      <c r="U316" s="50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  <c r="CC316" s="51"/>
      <c r="CD316" s="51"/>
      <c r="CE316" s="51"/>
      <c r="CF316" s="51"/>
      <c r="CG316" s="51"/>
      <c r="CH316" s="51"/>
      <c r="CI316" s="51"/>
      <c r="CJ316" s="51"/>
      <c r="CK316" s="51"/>
      <c r="CL316" s="51"/>
      <c r="CM316" s="51"/>
      <c r="CN316" s="51"/>
      <c r="CO316" s="51"/>
      <c r="CP316" s="51"/>
      <c r="CQ316" s="51"/>
      <c r="CR316" s="51"/>
      <c r="CS316" s="51"/>
      <c r="CT316" s="51"/>
      <c r="CU316" s="51"/>
      <c r="CV316" s="51"/>
      <c r="CW316" s="51"/>
      <c r="CX316" s="51"/>
      <c r="CY316" s="51"/>
      <c r="CZ316" s="51"/>
      <c r="DA316" s="51"/>
      <c r="DB316" s="51"/>
      <c r="DC316" s="104"/>
    </row>
    <row r="317" spans="2:107" ht="13.5" customHeight="1" x14ac:dyDescent="0.15">
      <c r="B317" s="105">
        <f t="shared" si="737"/>
        <v>154</v>
      </c>
      <c r="C317" s="107"/>
      <c r="D317" s="109"/>
      <c r="E317" s="109"/>
      <c r="F317" s="111" t="s">
        <v>43</v>
      </c>
      <c r="G317" s="111"/>
      <c r="H317" s="113" t="s">
        <v>116</v>
      </c>
      <c r="I317" s="115"/>
      <c r="J317" s="115"/>
      <c r="K317" s="115">
        <v>42107</v>
      </c>
      <c r="L317" s="115">
        <v>42107</v>
      </c>
      <c r="M317" s="115">
        <v>42107</v>
      </c>
      <c r="N317" s="115">
        <v>42107</v>
      </c>
      <c r="O317" s="117">
        <v>100</v>
      </c>
      <c r="P317" s="119" t="str">
        <f ca="1">IF(B317="","",IF(AND(K317="",L317="",M317="",N317=""),"",IF(OR(K317="",L317=""),"?",IF(AND(K317&lt;&gt;"",L317&lt;&gt;"",M317&lt;&gt;"",N317&lt;&gt;"",O317=100),"○",IF(AND(K317&lt;=TODAY(),L317&gt;=TODAY(),M317=""),"▲",  IF(L317&lt;TODAY(),"★",IF(M317&lt;&gt;"","△",IF(AND(K317&lt;&gt;""),"◇",""))))))))</f>
        <v>○</v>
      </c>
      <c r="Q317" s="100" t="str">
        <f t="shared" ref="Q317" si="742">IF(COUNTA(U317:DB317)=0,"",SUMPRODUCT(--(ISNUMBER(U317:DB317)),U317:DB317)+ (COUNTA(U317:DB317)-COUNT(U317:DB317))*8)</f>
        <v/>
      </c>
      <c r="R317" s="102" t="str">
        <f t="shared" ref="R317" si="743">IF(Q317="","",ROUND(Q317/8,2))</f>
        <v/>
      </c>
      <c r="S317" s="100" t="str">
        <f t="shared" ref="S317" si="744">IF(COUNTA(U318:DB318)=0,"",SUMPRODUCT(--(ISNUMBER(U318:DB318)),U318:DB318)+ (COUNTA(U318:DB318)-COUNT(U318:DB318))*8)</f>
        <v/>
      </c>
      <c r="T317" s="102" t="str">
        <f t="shared" ref="T317" si="745">IF(S317="","",ROUND(S317/8,2))</f>
        <v/>
      </c>
      <c r="U317" s="48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104"/>
    </row>
    <row r="318" spans="2:107" ht="13.5" customHeight="1" x14ac:dyDescent="0.15">
      <c r="B318" s="106"/>
      <c r="C318" s="108"/>
      <c r="D318" s="110"/>
      <c r="E318" s="110"/>
      <c r="F318" s="112"/>
      <c r="G318" s="112"/>
      <c r="H318" s="114"/>
      <c r="I318" s="116"/>
      <c r="J318" s="116"/>
      <c r="K318" s="116"/>
      <c r="L318" s="116"/>
      <c r="M318" s="116"/>
      <c r="N318" s="116"/>
      <c r="O318" s="118"/>
      <c r="P318" s="120"/>
      <c r="Q318" s="101"/>
      <c r="R318" s="103"/>
      <c r="S318" s="101"/>
      <c r="T318" s="103"/>
      <c r="U318" s="50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1"/>
      <c r="CI318" s="51"/>
      <c r="CJ318" s="51"/>
      <c r="CK318" s="51"/>
      <c r="CL318" s="51"/>
      <c r="CM318" s="51"/>
      <c r="CN318" s="51"/>
      <c r="CO318" s="51"/>
      <c r="CP318" s="51"/>
      <c r="CQ318" s="51"/>
      <c r="CR318" s="51"/>
      <c r="CS318" s="51"/>
      <c r="CT318" s="51"/>
      <c r="CU318" s="51"/>
      <c r="CV318" s="51"/>
      <c r="CW318" s="51"/>
      <c r="CX318" s="51"/>
      <c r="CY318" s="51"/>
      <c r="CZ318" s="51"/>
      <c r="DA318" s="51"/>
      <c r="DB318" s="51"/>
      <c r="DC318" s="104"/>
    </row>
    <row r="319" spans="2:107" ht="13.5" customHeight="1" x14ac:dyDescent="0.15">
      <c r="B319" s="105">
        <f t="shared" ref="B319" si="746">(ROW()-10)/2+0.5</f>
        <v>155</v>
      </c>
      <c r="C319" s="107"/>
      <c r="D319" s="109"/>
      <c r="E319" s="109"/>
      <c r="F319" s="111" t="s">
        <v>44</v>
      </c>
      <c r="G319" s="111"/>
      <c r="H319" s="113" t="s">
        <v>116</v>
      </c>
      <c r="I319" s="115"/>
      <c r="J319" s="115"/>
      <c r="K319" s="115">
        <v>42108</v>
      </c>
      <c r="L319" s="115">
        <v>42108</v>
      </c>
      <c r="M319" s="115">
        <v>42107</v>
      </c>
      <c r="N319" s="115">
        <v>42109</v>
      </c>
      <c r="O319" s="117">
        <v>100</v>
      </c>
      <c r="P319" s="119" t="str">
        <f ca="1">IF(B319="","",IF(AND(K319="",L319="",M319="",N319=""),"",IF(OR(K319="",L319=""),"?",IF(AND(K319&lt;&gt;"",L319&lt;&gt;"",M319&lt;&gt;"",N319&lt;&gt;"",O319=100),"○",IF(AND(K319&lt;=TODAY(),L319&gt;=TODAY(),M319=""),"▲",  IF(L319&lt;TODAY(),"★",IF(M319&lt;&gt;"","△",IF(AND(K319&lt;&gt;""),"◇",""))))))))</f>
        <v>○</v>
      </c>
      <c r="Q319" s="100" t="str">
        <f t="shared" ref="Q319" si="747">IF(COUNTA(U319:DB319)=0,"",SUMPRODUCT(--(ISNUMBER(U319:DB319)),U319:DB319)+ (COUNTA(U319:DB319)-COUNT(U319:DB319))*8)</f>
        <v/>
      </c>
      <c r="R319" s="102" t="str">
        <f t="shared" ref="R319" si="748">IF(Q319="","",ROUND(Q319/8,2))</f>
        <v/>
      </c>
      <c r="S319" s="100" t="str">
        <f t="shared" ref="S319" si="749">IF(COUNTA(U320:DB320)=0,"",SUMPRODUCT(--(ISNUMBER(U320:DB320)),U320:DB320)+ (COUNTA(U320:DB320)-COUNT(U320:DB320))*8)</f>
        <v/>
      </c>
      <c r="T319" s="102" t="str">
        <f t="shared" ref="T319" si="750">IF(S319="","",ROUND(S319/8,2))</f>
        <v/>
      </c>
      <c r="U319" s="48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49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104"/>
    </row>
    <row r="320" spans="2:107" ht="13.5" customHeight="1" x14ac:dyDescent="0.15">
      <c r="B320" s="106"/>
      <c r="C320" s="108"/>
      <c r="D320" s="110"/>
      <c r="E320" s="110"/>
      <c r="F320" s="112"/>
      <c r="G320" s="112"/>
      <c r="H320" s="114"/>
      <c r="I320" s="116"/>
      <c r="J320" s="116"/>
      <c r="K320" s="116"/>
      <c r="L320" s="116"/>
      <c r="M320" s="116"/>
      <c r="N320" s="116"/>
      <c r="O320" s="118"/>
      <c r="P320" s="120"/>
      <c r="Q320" s="101"/>
      <c r="R320" s="103"/>
      <c r="S320" s="101"/>
      <c r="T320" s="103"/>
      <c r="U320" s="50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  <c r="CC320" s="51"/>
      <c r="CD320" s="51"/>
      <c r="CE320" s="51"/>
      <c r="CF320" s="51"/>
      <c r="CG320" s="51"/>
      <c r="CH320" s="51"/>
      <c r="CI320" s="51"/>
      <c r="CJ320" s="51"/>
      <c r="CK320" s="51"/>
      <c r="CL320" s="51"/>
      <c r="CM320" s="51"/>
      <c r="CN320" s="51"/>
      <c r="CO320" s="51"/>
      <c r="CP320" s="51"/>
      <c r="CQ320" s="51"/>
      <c r="CR320" s="51"/>
      <c r="CS320" s="51"/>
      <c r="CT320" s="51"/>
      <c r="CU320" s="51"/>
      <c r="CV320" s="51"/>
      <c r="CW320" s="51"/>
      <c r="CX320" s="51"/>
      <c r="CY320" s="51"/>
      <c r="CZ320" s="51"/>
      <c r="DA320" s="51"/>
      <c r="DB320" s="51"/>
      <c r="DC320" s="104"/>
    </row>
    <row r="321" spans="2:107" ht="13.5" customHeight="1" x14ac:dyDescent="0.15">
      <c r="B321" s="105">
        <f t="shared" ref="B321" si="751">(ROW()-10)/2+0.5</f>
        <v>156</v>
      </c>
      <c r="C321" s="123"/>
      <c r="D321" s="125"/>
      <c r="E321" s="109"/>
      <c r="F321" s="111" t="s">
        <v>45</v>
      </c>
      <c r="G321" s="111"/>
      <c r="H321" s="113" t="s">
        <v>66</v>
      </c>
      <c r="I321" s="127"/>
      <c r="J321" s="127"/>
      <c r="K321" s="115">
        <v>42109</v>
      </c>
      <c r="L321" s="115">
        <v>42109</v>
      </c>
      <c r="M321" s="115">
        <v>42111</v>
      </c>
      <c r="N321" s="115">
        <v>42111</v>
      </c>
      <c r="O321" s="129">
        <v>100</v>
      </c>
      <c r="P321" s="119" t="str">
        <f ca="1">IF(B321="","",IF(AND(K321="",L321="",M321="",N321=""),"",IF(OR(K321="",L321=""),"?",IF(AND(K321&lt;&gt;"",L321&lt;&gt;"",M321&lt;&gt;"",N321&lt;&gt;"",O321=100),"○",IF(AND(K321&lt;=TODAY(),L321&gt;=TODAY(),M321=""),"▲",  IF(L321&lt;TODAY(),"★",IF(M321&lt;&gt;"","△",IF(AND(K321&lt;&gt;""),"◇",""))))))))</f>
        <v>○</v>
      </c>
      <c r="Q321" s="100" t="str">
        <f t="shared" ref="Q321" si="752">IF(COUNTA(U321:DB321)=0,"",SUMPRODUCT(--(ISNUMBER(U321:DB321)),U321:DB321)+ (COUNTA(U321:DB321)-COUNT(U321:DB321))*8)</f>
        <v/>
      </c>
      <c r="R321" s="102" t="str">
        <f t="shared" ref="R321" si="753">IF(Q321="","",ROUND(Q321/8,2))</f>
        <v/>
      </c>
      <c r="S321" s="100" t="str">
        <f t="shared" ref="S321" si="754">IF(COUNTA(U322:DB322)=0,"",SUMPRODUCT(--(ISNUMBER(U322:DB322)),U322:DB322)+ (COUNTA(U322:DB322)-COUNT(U322:DB322))*8)</f>
        <v/>
      </c>
      <c r="T321" s="102" t="str">
        <f t="shared" ref="T321" si="755">IF(S321="","",ROUND(S321/8,2))</f>
        <v/>
      </c>
      <c r="U321" s="48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49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104"/>
    </row>
    <row r="322" spans="2:107" ht="13.5" customHeight="1" x14ac:dyDescent="0.15">
      <c r="B322" s="106"/>
      <c r="C322" s="124"/>
      <c r="D322" s="126"/>
      <c r="E322" s="110"/>
      <c r="F322" s="112"/>
      <c r="G322" s="112"/>
      <c r="H322" s="114"/>
      <c r="I322" s="128"/>
      <c r="J322" s="128"/>
      <c r="K322" s="116"/>
      <c r="L322" s="116"/>
      <c r="M322" s="116"/>
      <c r="N322" s="116"/>
      <c r="O322" s="130"/>
      <c r="P322" s="120"/>
      <c r="Q322" s="101"/>
      <c r="R322" s="103"/>
      <c r="S322" s="101"/>
      <c r="T322" s="103"/>
      <c r="U322" s="50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  <c r="CC322" s="51"/>
      <c r="CD322" s="51"/>
      <c r="CE322" s="51"/>
      <c r="CF322" s="51"/>
      <c r="CG322" s="51"/>
      <c r="CH322" s="51"/>
      <c r="CI322" s="51"/>
      <c r="CJ322" s="51"/>
      <c r="CK322" s="51"/>
      <c r="CL322" s="51"/>
      <c r="CM322" s="51"/>
      <c r="CN322" s="51"/>
      <c r="CO322" s="51"/>
      <c r="CP322" s="51"/>
      <c r="CQ322" s="51"/>
      <c r="CR322" s="51"/>
      <c r="CS322" s="51"/>
      <c r="CT322" s="51"/>
      <c r="CU322" s="51"/>
      <c r="CV322" s="51"/>
      <c r="CW322" s="51"/>
      <c r="CX322" s="51"/>
      <c r="CY322" s="51"/>
      <c r="CZ322" s="51"/>
      <c r="DA322" s="51"/>
      <c r="DB322" s="51"/>
      <c r="DC322" s="104"/>
    </row>
    <row r="323" spans="2:107" ht="13.5" customHeight="1" x14ac:dyDescent="0.15">
      <c r="B323" s="105">
        <f t="shared" ref="B323" si="756">(ROW()-10)/2+0.5</f>
        <v>157</v>
      </c>
      <c r="C323" s="107"/>
      <c r="D323" s="109"/>
      <c r="E323" s="109"/>
      <c r="F323" s="111" t="s">
        <v>46</v>
      </c>
      <c r="G323" s="111"/>
      <c r="H323" s="113" t="s">
        <v>116</v>
      </c>
      <c r="I323" s="115"/>
      <c r="J323" s="115"/>
      <c r="K323" s="115">
        <v>42109</v>
      </c>
      <c r="L323" s="115">
        <v>42109</v>
      </c>
      <c r="M323" s="121">
        <v>42111</v>
      </c>
      <c r="N323" s="121">
        <v>42111</v>
      </c>
      <c r="O323" s="117">
        <v>100</v>
      </c>
      <c r="P323" s="119" t="str">
        <f ca="1">IF(B323="","",IF(AND(K323="",L323="",M323="",N323=""),"",IF(OR(K323="",L323=""),"?",IF(AND(K323&lt;&gt;"",L323&lt;&gt;"",M323&lt;&gt;"",N323&lt;&gt;"",O323=100),"○",IF(AND(K323&lt;=TODAY(),L323&gt;=TODAY(),M323=""),"▲",  IF(L323&lt;TODAY(),"★",IF(M323&lt;&gt;"","△",IF(AND(K323&lt;&gt;""),"◇",""))))))))</f>
        <v>○</v>
      </c>
      <c r="Q323" s="100" t="str">
        <f t="shared" ref="Q323" si="757">IF(COUNTA(U323:DB323)=0,"",SUMPRODUCT(--(ISNUMBER(U323:DB323)),U323:DB323)+ (COUNTA(U323:DB323)-COUNT(U323:DB323))*8)</f>
        <v/>
      </c>
      <c r="R323" s="102" t="str">
        <f t="shared" ref="R323" si="758">IF(Q323="","",ROUND(Q323/8,2))</f>
        <v/>
      </c>
      <c r="S323" s="100" t="str">
        <f t="shared" ref="S323" si="759">IF(COUNTA(U324:DB324)=0,"",SUMPRODUCT(--(ISNUMBER(U324:DB324)),U324:DB324)+ (COUNTA(U324:DB324)-COUNT(U324:DB324))*8)</f>
        <v/>
      </c>
      <c r="T323" s="102" t="str">
        <f t="shared" ref="T323" si="760">IF(S323="","",ROUND(S323/8,2))</f>
        <v/>
      </c>
      <c r="U323" s="48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104"/>
    </row>
    <row r="324" spans="2:107" ht="13.5" customHeight="1" x14ac:dyDescent="0.15">
      <c r="B324" s="106"/>
      <c r="C324" s="108"/>
      <c r="D324" s="110"/>
      <c r="E324" s="110"/>
      <c r="F324" s="112"/>
      <c r="G324" s="112"/>
      <c r="H324" s="114"/>
      <c r="I324" s="116"/>
      <c r="J324" s="116"/>
      <c r="K324" s="116"/>
      <c r="L324" s="116"/>
      <c r="M324" s="122"/>
      <c r="N324" s="122"/>
      <c r="O324" s="118"/>
      <c r="P324" s="120"/>
      <c r="Q324" s="101"/>
      <c r="R324" s="103"/>
      <c r="S324" s="101"/>
      <c r="T324" s="103"/>
      <c r="U324" s="50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  <c r="CC324" s="51"/>
      <c r="CD324" s="51"/>
      <c r="CE324" s="51"/>
      <c r="CF324" s="51"/>
      <c r="CG324" s="51"/>
      <c r="CH324" s="51"/>
      <c r="CI324" s="51"/>
      <c r="CJ324" s="51"/>
      <c r="CK324" s="51"/>
      <c r="CL324" s="51"/>
      <c r="CM324" s="51"/>
      <c r="CN324" s="51"/>
      <c r="CO324" s="51"/>
      <c r="CP324" s="51"/>
      <c r="CQ324" s="51"/>
      <c r="CR324" s="51"/>
      <c r="CS324" s="51"/>
      <c r="CT324" s="51"/>
      <c r="CU324" s="51"/>
      <c r="CV324" s="51"/>
      <c r="CW324" s="51"/>
      <c r="CX324" s="51"/>
      <c r="CY324" s="51"/>
      <c r="CZ324" s="51"/>
      <c r="DA324" s="51"/>
      <c r="DB324" s="51"/>
      <c r="DC324" s="104"/>
    </row>
    <row r="325" spans="2:107" ht="13.5" customHeight="1" x14ac:dyDescent="0.15">
      <c r="B325" s="105">
        <f t="shared" ref="B325" si="761">(ROW()-10)/2+0.5</f>
        <v>158</v>
      </c>
      <c r="C325" s="107"/>
      <c r="D325" s="109"/>
      <c r="E325" s="109"/>
      <c r="F325" s="111" t="s">
        <v>70</v>
      </c>
      <c r="G325" s="111"/>
      <c r="H325" s="113"/>
      <c r="I325" s="115"/>
      <c r="J325" s="115"/>
      <c r="K325" s="115">
        <v>42118</v>
      </c>
      <c r="L325" s="115">
        <v>42118</v>
      </c>
      <c r="M325" s="121"/>
      <c r="N325" s="121"/>
      <c r="O325" s="117"/>
      <c r="P325" s="119" t="str">
        <f ca="1">IF(B325="","",IF(AND(K325="",L325="",M325="",N325=""),"",IF(OR(K325="",L325=""),"?",IF(AND(K325&lt;&gt;"",L325&lt;&gt;"",M325&lt;&gt;"",N325&lt;&gt;"",O325=100),"○",IF(AND(K325&lt;=TODAY(),L325&gt;=TODAY(),M325=""),"▲",  IF(L325&lt;TODAY(),"★",IF(M325&lt;&gt;"","△",IF(AND(K325&lt;&gt;""),"◇",""))))))))</f>
        <v>★</v>
      </c>
      <c r="Q325" s="100" t="str">
        <f t="shared" ref="Q325" si="762">IF(COUNTA(U325:DB325)=0,"",SUMPRODUCT(--(ISNUMBER(U325:DB325)),U325:DB325)+ (COUNTA(U325:DB325)-COUNT(U325:DB325))*8)</f>
        <v/>
      </c>
      <c r="R325" s="102" t="str">
        <f t="shared" ref="R325" si="763">IF(Q325="","",ROUND(Q325/8,2))</f>
        <v/>
      </c>
      <c r="S325" s="100" t="str">
        <f t="shared" ref="S325" si="764">IF(COUNTA(U326:DB326)=0,"",SUMPRODUCT(--(ISNUMBER(U326:DB326)),U326:DB326)+ (COUNTA(U326:DB326)-COUNT(U326:DB326))*8)</f>
        <v/>
      </c>
      <c r="T325" s="102" t="str">
        <f t="shared" ref="T325" si="765">IF(S325="","",ROUND(S325/8,2))</f>
        <v/>
      </c>
      <c r="U325" s="48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49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104"/>
    </row>
    <row r="326" spans="2:107" ht="13.5" customHeight="1" x14ac:dyDescent="0.15">
      <c r="B326" s="106"/>
      <c r="C326" s="108"/>
      <c r="D326" s="110"/>
      <c r="E326" s="110"/>
      <c r="F326" s="112"/>
      <c r="G326" s="112"/>
      <c r="H326" s="114"/>
      <c r="I326" s="116"/>
      <c r="J326" s="116"/>
      <c r="K326" s="116"/>
      <c r="L326" s="116"/>
      <c r="M326" s="122"/>
      <c r="N326" s="122"/>
      <c r="O326" s="118"/>
      <c r="P326" s="120"/>
      <c r="Q326" s="101"/>
      <c r="R326" s="103"/>
      <c r="S326" s="101"/>
      <c r="T326" s="103"/>
      <c r="U326" s="50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  <c r="CE326" s="51"/>
      <c r="CF326" s="51"/>
      <c r="CG326" s="51"/>
      <c r="CH326" s="51"/>
      <c r="CI326" s="51"/>
      <c r="CJ326" s="51"/>
      <c r="CK326" s="51"/>
      <c r="CL326" s="51"/>
      <c r="CM326" s="51"/>
      <c r="CN326" s="51"/>
      <c r="CO326" s="51"/>
      <c r="CP326" s="51"/>
      <c r="CQ326" s="51"/>
      <c r="CR326" s="51"/>
      <c r="CS326" s="51"/>
      <c r="CT326" s="51"/>
      <c r="CU326" s="51"/>
      <c r="CV326" s="51"/>
      <c r="CW326" s="51"/>
      <c r="CX326" s="51"/>
      <c r="CY326" s="51"/>
      <c r="CZ326" s="51"/>
      <c r="DA326" s="51"/>
      <c r="DB326" s="51"/>
      <c r="DC326" s="104"/>
    </row>
    <row r="327" spans="2:107" ht="13.5" customHeight="1" x14ac:dyDescent="0.15">
      <c r="B327" s="105">
        <f t="shared" ref="B327:B329" si="766">(ROW()-10)/2+0.5</f>
        <v>159</v>
      </c>
      <c r="C327" s="107"/>
      <c r="D327" s="109"/>
      <c r="E327" s="109" t="s">
        <v>105</v>
      </c>
      <c r="F327" s="111" t="s">
        <v>42</v>
      </c>
      <c r="G327" s="111"/>
      <c r="H327" s="113" t="s">
        <v>78</v>
      </c>
      <c r="I327" s="115"/>
      <c r="J327" s="115"/>
      <c r="K327" s="115">
        <v>42101</v>
      </c>
      <c r="L327" s="115">
        <v>42101</v>
      </c>
      <c r="M327" s="115">
        <v>42101</v>
      </c>
      <c r="N327" s="115">
        <v>42101</v>
      </c>
      <c r="O327" s="117">
        <v>100</v>
      </c>
      <c r="P327" s="119" t="str">
        <f ca="1">IF(B327="","",IF(AND(K327="",L327="",M327="",N327=""),"",IF(OR(K327="",L327=""),"?",IF(AND(K327&lt;&gt;"",L327&lt;&gt;"",M327&lt;&gt;"",N327&lt;&gt;"",O327=100),"○",IF(AND(K327&lt;=TODAY(),L327&gt;=TODAY(),M327=""),"▲",  IF(L327&lt;TODAY(),"★",IF(M327&lt;&gt;"","△",IF(AND(K327&lt;&gt;""),"◇",""))))))))</f>
        <v>○</v>
      </c>
      <c r="Q327" s="100" t="str">
        <f t="shared" ref="Q327" si="767">IF(COUNTA(U327:DB327)=0,"",SUMPRODUCT(--(ISNUMBER(U327:DB327)),U327:DB327)+ (COUNTA(U327:DB327)-COUNT(U327:DB327))*8)</f>
        <v/>
      </c>
      <c r="R327" s="102" t="str">
        <f t="shared" ref="R327" si="768">IF(Q327="","",ROUND(Q327/8,2))</f>
        <v/>
      </c>
      <c r="S327" s="100" t="str">
        <f t="shared" ref="S327" si="769">IF(COUNTA(U328:DB328)=0,"",SUMPRODUCT(--(ISNUMBER(U328:DB328)),U328:DB328)+ (COUNTA(U328:DB328)-COUNT(U328:DB328))*8)</f>
        <v/>
      </c>
      <c r="T327" s="102" t="str">
        <f t="shared" ref="T327" si="770">IF(S327="","",ROUND(S327/8,2))</f>
        <v/>
      </c>
      <c r="U327" s="48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104"/>
    </row>
    <row r="328" spans="2:107" ht="13.5" customHeight="1" x14ac:dyDescent="0.15">
      <c r="B328" s="106"/>
      <c r="C328" s="108"/>
      <c r="D328" s="110"/>
      <c r="E328" s="110"/>
      <c r="F328" s="112"/>
      <c r="G328" s="112"/>
      <c r="H328" s="114"/>
      <c r="I328" s="116"/>
      <c r="J328" s="116"/>
      <c r="K328" s="116"/>
      <c r="L328" s="116"/>
      <c r="M328" s="116"/>
      <c r="N328" s="116"/>
      <c r="O328" s="118"/>
      <c r="P328" s="120"/>
      <c r="Q328" s="101"/>
      <c r="R328" s="103"/>
      <c r="S328" s="101"/>
      <c r="T328" s="103"/>
      <c r="U328" s="50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  <c r="CE328" s="51"/>
      <c r="CF328" s="51"/>
      <c r="CG328" s="51"/>
      <c r="CH328" s="51"/>
      <c r="CI328" s="51"/>
      <c r="CJ328" s="51"/>
      <c r="CK328" s="51"/>
      <c r="CL328" s="51"/>
      <c r="CM328" s="51"/>
      <c r="CN328" s="51"/>
      <c r="CO328" s="51"/>
      <c r="CP328" s="51"/>
      <c r="CQ328" s="51"/>
      <c r="CR328" s="51"/>
      <c r="CS328" s="51"/>
      <c r="CT328" s="51"/>
      <c r="CU328" s="51"/>
      <c r="CV328" s="51"/>
      <c r="CW328" s="51"/>
      <c r="CX328" s="51"/>
      <c r="CY328" s="51"/>
      <c r="CZ328" s="51"/>
      <c r="DA328" s="51"/>
      <c r="DB328" s="51"/>
      <c r="DC328" s="104"/>
    </row>
    <row r="329" spans="2:107" ht="13.5" customHeight="1" x14ac:dyDescent="0.15">
      <c r="B329" s="105">
        <f t="shared" si="766"/>
        <v>160</v>
      </c>
      <c r="C329" s="107"/>
      <c r="D329" s="109"/>
      <c r="E329" s="109"/>
      <c r="F329" s="111" t="s">
        <v>43</v>
      </c>
      <c r="G329" s="111"/>
      <c r="H329" s="113" t="s">
        <v>78</v>
      </c>
      <c r="I329" s="115"/>
      <c r="J329" s="115"/>
      <c r="K329" s="115">
        <v>42101</v>
      </c>
      <c r="L329" s="115">
        <v>42101</v>
      </c>
      <c r="M329" s="115">
        <v>42101</v>
      </c>
      <c r="N329" s="115">
        <v>42101</v>
      </c>
      <c r="O329" s="117">
        <v>100</v>
      </c>
      <c r="P329" s="119" t="str">
        <f ca="1">IF(B329="","",IF(AND(K329="",L329="",M329="",N329=""),"",IF(OR(K329="",L329=""),"?",IF(AND(K329&lt;&gt;"",L329&lt;&gt;"",M329&lt;&gt;"",N329&lt;&gt;"",O329=100),"○",IF(AND(K329&lt;=TODAY(),L329&gt;=TODAY(),M329=""),"▲",  IF(L329&lt;TODAY(),"★",IF(M329&lt;&gt;"","△",IF(AND(K329&lt;&gt;""),"◇",""))))))))</f>
        <v>○</v>
      </c>
      <c r="Q329" s="100" t="str">
        <f t="shared" ref="Q329" si="771">IF(COUNTA(U329:DB329)=0,"",SUMPRODUCT(--(ISNUMBER(U329:DB329)),U329:DB329)+ (COUNTA(U329:DB329)-COUNT(U329:DB329))*8)</f>
        <v/>
      </c>
      <c r="R329" s="102" t="str">
        <f t="shared" ref="R329" si="772">IF(Q329="","",ROUND(Q329/8,2))</f>
        <v/>
      </c>
      <c r="S329" s="100" t="str">
        <f t="shared" ref="S329" si="773">IF(COUNTA(U330:DB330)=0,"",SUMPRODUCT(--(ISNUMBER(U330:DB330)),U330:DB330)+ (COUNTA(U330:DB330)-COUNT(U330:DB330))*8)</f>
        <v/>
      </c>
      <c r="T329" s="102" t="str">
        <f t="shared" ref="T329" si="774">IF(S329="","",ROUND(S329/8,2))</f>
        <v/>
      </c>
      <c r="U329" s="48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49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104"/>
    </row>
    <row r="330" spans="2:107" ht="13.5" customHeight="1" x14ac:dyDescent="0.15">
      <c r="B330" s="106"/>
      <c r="C330" s="108"/>
      <c r="D330" s="110"/>
      <c r="E330" s="110"/>
      <c r="F330" s="112"/>
      <c r="G330" s="112"/>
      <c r="H330" s="114"/>
      <c r="I330" s="116"/>
      <c r="J330" s="116"/>
      <c r="K330" s="116"/>
      <c r="L330" s="116"/>
      <c r="M330" s="116"/>
      <c r="N330" s="116"/>
      <c r="O330" s="118"/>
      <c r="P330" s="120"/>
      <c r="Q330" s="101"/>
      <c r="R330" s="103"/>
      <c r="S330" s="101"/>
      <c r="T330" s="103"/>
      <c r="U330" s="50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  <c r="CE330" s="51"/>
      <c r="CF330" s="51"/>
      <c r="CG330" s="51"/>
      <c r="CH330" s="51"/>
      <c r="CI330" s="51"/>
      <c r="CJ330" s="51"/>
      <c r="CK330" s="51"/>
      <c r="CL330" s="51"/>
      <c r="CM330" s="51"/>
      <c r="CN330" s="51"/>
      <c r="CO330" s="51"/>
      <c r="CP330" s="51"/>
      <c r="CQ330" s="51"/>
      <c r="CR330" s="51"/>
      <c r="CS330" s="51"/>
      <c r="CT330" s="51"/>
      <c r="CU330" s="51"/>
      <c r="CV330" s="51"/>
      <c r="CW330" s="51"/>
      <c r="CX330" s="51"/>
      <c r="CY330" s="51"/>
      <c r="CZ330" s="51"/>
      <c r="DA330" s="51"/>
      <c r="DB330" s="51"/>
      <c r="DC330" s="104"/>
    </row>
    <row r="331" spans="2:107" ht="13.5" customHeight="1" x14ac:dyDescent="0.15">
      <c r="B331" s="105">
        <f t="shared" ref="B331" si="775">(ROW()-10)/2+0.5</f>
        <v>161</v>
      </c>
      <c r="C331" s="107"/>
      <c r="D331" s="109"/>
      <c r="E331" s="109"/>
      <c r="F331" s="111" t="s">
        <v>44</v>
      </c>
      <c r="G331" s="111"/>
      <c r="H331" s="113" t="s">
        <v>78</v>
      </c>
      <c r="I331" s="115"/>
      <c r="J331" s="115"/>
      <c r="K331" s="115">
        <v>42101</v>
      </c>
      <c r="L331" s="115">
        <v>42101</v>
      </c>
      <c r="M331" s="115">
        <v>42101</v>
      </c>
      <c r="N331" s="115">
        <v>42101</v>
      </c>
      <c r="O331" s="117">
        <v>100</v>
      </c>
      <c r="P331" s="119" t="str">
        <f ca="1">IF(B331="","",IF(AND(K331="",L331="",M331="",N331=""),"",IF(OR(K331="",L331=""),"?",IF(AND(K331&lt;&gt;"",L331&lt;&gt;"",M331&lt;&gt;"",N331&lt;&gt;"",O331=100),"○",IF(AND(K331&lt;=TODAY(),L331&gt;=TODAY(),M331=""),"▲",  IF(L331&lt;TODAY(),"★",IF(M331&lt;&gt;"","△",IF(AND(K331&lt;&gt;""),"◇",""))))))))</f>
        <v>○</v>
      </c>
      <c r="Q331" s="100" t="str">
        <f t="shared" ref="Q331" si="776">IF(COUNTA(U331:DB331)=0,"",SUMPRODUCT(--(ISNUMBER(U331:DB331)),U331:DB331)+ (COUNTA(U331:DB331)-COUNT(U331:DB331))*8)</f>
        <v/>
      </c>
      <c r="R331" s="102" t="str">
        <f t="shared" ref="R331" si="777">IF(Q331="","",ROUND(Q331/8,2))</f>
        <v/>
      </c>
      <c r="S331" s="100" t="str">
        <f t="shared" ref="S331" si="778">IF(COUNTA(U332:DB332)=0,"",SUMPRODUCT(--(ISNUMBER(U332:DB332)),U332:DB332)+ (COUNTA(U332:DB332)-COUNT(U332:DB332))*8)</f>
        <v/>
      </c>
      <c r="T331" s="102" t="str">
        <f t="shared" ref="T331" si="779">IF(S331="","",ROUND(S331/8,2))</f>
        <v/>
      </c>
      <c r="U331" s="48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49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104"/>
    </row>
    <row r="332" spans="2:107" ht="13.5" customHeight="1" x14ac:dyDescent="0.15">
      <c r="B332" s="106"/>
      <c r="C332" s="108"/>
      <c r="D332" s="110"/>
      <c r="E332" s="110"/>
      <c r="F332" s="112"/>
      <c r="G332" s="112"/>
      <c r="H332" s="114"/>
      <c r="I332" s="116"/>
      <c r="J332" s="116"/>
      <c r="K332" s="116"/>
      <c r="L332" s="116"/>
      <c r="M332" s="116"/>
      <c r="N332" s="116"/>
      <c r="O332" s="118"/>
      <c r="P332" s="120"/>
      <c r="Q332" s="101"/>
      <c r="R332" s="103"/>
      <c r="S332" s="101"/>
      <c r="T332" s="103"/>
      <c r="U332" s="50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1"/>
      <c r="CI332" s="51"/>
      <c r="CJ332" s="51"/>
      <c r="CK332" s="51"/>
      <c r="CL332" s="51"/>
      <c r="CM332" s="51"/>
      <c r="CN332" s="51"/>
      <c r="CO332" s="51"/>
      <c r="CP332" s="51"/>
      <c r="CQ332" s="51"/>
      <c r="CR332" s="51"/>
      <c r="CS332" s="51"/>
      <c r="CT332" s="51"/>
      <c r="CU332" s="51"/>
      <c r="CV332" s="51"/>
      <c r="CW332" s="51"/>
      <c r="CX332" s="51"/>
      <c r="CY332" s="51"/>
      <c r="CZ332" s="51"/>
      <c r="DA332" s="51"/>
      <c r="DB332" s="51"/>
      <c r="DC332" s="104"/>
    </row>
    <row r="333" spans="2:107" ht="13.5" customHeight="1" x14ac:dyDescent="0.15">
      <c r="B333" s="105">
        <f t="shared" ref="B333" si="780">(ROW()-10)/2+0.5</f>
        <v>162</v>
      </c>
      <c r="C333" s="123"/>
      <c r="D333" s="125"/>
      <c r="E333" s="109"/>
      <c r="F333" s="111" t="s">
        <v>45</v>
      </c>
      <c r="G333" s="111"/>
      <c r="H333" s="113" t="s">
        <v>35</v>
      </c>
      <c r="I333" s="127"/>
      <c r="J333" s="127"/>
      <c r="K333" s="115">
        <v>42102</v>
      </c>
      <c r="L333" s="115">
        <v>42102</v>
      </c>
      <c r="M333" s="115">
        <v>42103</v>
      </c>
      <c r="N333" s="115">
        <v>42103</v>
      </c>
      <c r="O333" s="129">
        <v>100</v>
      </c>
      <c r="P333" s="119" t="str">
        <f ca="1">IF(B333="","",IF(AND(K333="",L333="",M333="",N333=""),"",IF(OR(K333="",L333=""),"?",IF(AND(K333&lt;&gt;"",L333&lt;&gt;"",M333&lt;&gt;"",N333&lt;&gt;"",O333=100),"○",IF(AND(K333&lt;=TODAY(),L333&gt;=TODAY(),M333=""),"▲",  IF(L333&lt;TODAY(),"★",IF(M333&lt;&gt;"","△",IF(AND(K333&lt;&gt;""),"◇",""))))))))</f>
        <v>○</v>
      </c>
      <c r="Q333" s="100" t="str">
        <f t="shared" ref="Q333" si="781">IF(COUNTA(U333:DB333)=0,"",SUMPRODUCT(--(ISNUMBER(U333:DB333)),U333:DB333)+ (COUNTA(U333:DB333)-COUNT(U333:DB333))*8)</f>
        <v/>
      </c>
      <c r="R333" s="102" t="str">
        <f t="shared" ref="R333" si="782">IF(Q333="","",ROUND(Q333/8,2))</f>
        <v/>
      </c>
      <c r="S333" s="100" t="str">
        <f t="shared" ref="S333" si="783">IF(COUNTA(U334:DB334)=0,"",SUMPRODUCT(--(ISNUMBER(U334:DB334)),U334:DB334)+ (COUNTA(U334:DB334)-COUNT(U334:DB334))*8)</f>
        <v/>
      </c>
      <c r="T333" s="102" t="str">
        <f t="shared" ref="T333" si="784">IF(S333="","",ROUND(S333/8,2))</f>
        <v/>
      </c>
      <c r="U333" s="48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104"/>
    </row>
    <row r="334" spans="2:107" ht="13.5" customHeight="1" x14ac:dyDescent="0.15">
      <c r="B334" s="106"/>
      <c r="C334" s="124"/>
      <c r="D334" s="126"/>
      <c r="E334" s="110"/>
      <c r="F334" s="112"/>
      <c r="G334" s="112"/>
      <c r="H334" s="114"/>
      <c r="I334" s="128"/>
      <c r="J334" s="128"/>
      <c r="K334" s="116"/>
      <c r="L334" s="116"/>
      <c r="M334" s="116"/>
      <c r="N334" s="116"/>
      <c r="O334" s="130"/>
      <c r="P334" s="120"/>
      <c r="Q334" s="101"/>
      <c r="R334" s="103"/>
      <c r="S334" s="101"/>
      <c r="T334" s="103"/>
      <c r="U334" s="50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1"/>
      <c r="CI334" s="51"/>
      <c r="CJ334" s="51"/>
      <c r="CK334" s="51"/>
      <c r="CL334" s="51"/>
      <c r="CM334" s="51"/>
      <c r="CN334" s="51"/>
      <c r="CO334" s="51"/>
      <c r="CP334" s="51"/>
      <c r="CQ334" s="51"/>
      <c r="CR334" s="51"/>
      <c r="CS334" s="51"/>
      <c r="CT334" s="51"/>
      <c r="CU334" s="51"/>
      <c r="CV334" s="51"/>
      <c r="CW334" s="51"/>
      <c r="CX334" s="51"/>
      <c r="CY334" s="51"/>
      <c r="CZ334" s="51"/>
      <c r="DA334" s="51"/>
      <c r="DB334" s="51"/>
      <c r="DC334" s="104"/>
    </row>
    <row r="335" spans="2:107" ht="13.5" customHeight="1" x14ac:dyDescent="0.15">
      <c r="B335" s="105">
        <f t="shared" ref="B335" si="785">(ROW()-10)/2+0.5</f>
        <v>163</v>
      </c>
      <c r="C335" s="107"/>
      <c r="D335" s="109"/>
      <c r="E335" s="109"/>
      <c r="F335" s="111" t="s">
        <v>46</v>
      </c>
      <c r="G335" s="111"/>
      <c r="H335" s="113" t="s">
        <v>78</v>
      </c>
      <c r="I335" s="115"/>
      <c r="J335" s="115"/>
      <c r="K335" s="115">
        <v>42102</v>
      </c>
      <c r="L335" s="115">
        <v>42102</v>
      </c>
      <c r="M335" s="121">
        <v>42103</v>
      </c>
      <c r="N335" s="121">
        <v>42103</v>
      </c>
      <c r="O335" s="117">
        <v>100</v>
      </c>
      <c r="P335" s="119" t="str">
        <f ca="1">IF(B335="","",IF(AND(K335="",L335="",M335="",N335=""),"",IF(OR(K335="",L335=""),"?",IF(AND(K335&lt;&gt;"",L335&lt;&gt;"",M335&lt;&gt;"",N335&lt;&gt;"",O335=100),"○",IF(AND(K335&lt;=TODAY(),L335&gt;=TODAY(),M335=""),"▲",  IF(L335&lt;TODAY(),"★",IF(M335&lt;&gt;"","△",IF(AND(K335&lt;&gt;""),"◇",""))))))))</f>
        <v>○</v>
      </c>
      <c r="Q335" s="100" t="str">
        <f t="shared" ref="Q335" si="786">IF(COUNTA(U335:DB335)=0,"",SUMPRODUCT(--(ISNUMBER(U335:DB335)),U335:DB335)+ (COUNTA(U335:DB335)-COUNT(U335:DB335))*8)</f>
        <v/>
      </c>
      <c r="R335" s="102" t="str">
        <f t="shared" ref="R335" si="787">IF(Q335="","",ROUND(Q335/8,2))</f>
        <v/>
      </c>
      <c r="S335" s="100" t="str">
        <f t="shared" ref="S335" si="788">IF(COUNTA(U336:DB336)=0,"",SUMPRODUCT(--(ISNUMBER(U336:DB336)),U336:DB336)+ (COUNTA(U336:DB336)-COUNT(U336:DB336))*8)</f>
        <v/>
      </c>
      <c r="T335" s="102" t="str">
        <f t="shared" ref="T335" si="789">IF(S335="","",ROUND(S335/8,2))</f>
        <v/>
      </c>
      <c r="U335" s="48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104"/>
    </row>
    <row r="336" spans="2:107" ht="13.5" customHeight="1" x14ac:dyDescent="0.15">
      <c r="B336" s="106"/>
      <c r="C336" s="108"/>
      <c r="D336" s="110"/>
      <c r="E336" s="110"/>
      <c r="F336" s="112"/>
      <c r="G336" s="112"/>
      <c r="H336" s="114"/>
      <c r="I336" s="116"/>
      <c r="J336" s="116"/>
      <c r="K336" s="116"/>
      <c r="L336" s="116"/>
      <c r="M336" s="122"/>
      <c r="N336" s="122"/>
      <c r="O336" s="118"/>
      <c r="P336" s="120"/>
      <c r="Q336" s="101"/>
      <c r="R336" s="103"/>
      <c r="S336" s="101"/>
      <c r="T336" s="103"/>
      <c r="U336" s="50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  <c r="CE336" s="51"/>
      <c r="CF336" s="51"/>
      <c r="CG336" s="51"/>
      <c r="CH336" s="51"/>
      <c r="CI336" s="51"/>
      <c r="CJ336" s="51"/>
      <c r="CK336" s="51"/>
      <c r="CL336" s="51"/>
      <c r="CM336" s="51"/>
      <c r="CN336" s="51"/>
      <c r="CO336" s="51"/>
      <c r="CP336" s="51"/>
      <c r="CQ336" s="51"/>
      <c r="CR336" s="51"/>
      <c r="CS336" s="51"/>
      <c r="CT336" s="51"/>
      <c r="CU336" s="51"/>
      <c r="CV336" s="51"/>
      <c r="CW336" s="51"/>
      <c r="CX336" s="51"/>
      <c r="CY336" s="51"/>
      <c r="CZ336" s="51"/>
      <c r="DA336" s="51"/>
      <c r="DB336" s="51"/>
      <c r="DC336" s="104"/>
    </row>
    <row r="337" spans="2:107" ht="13.5" customHeight="1" x14ac:dyDescent="0.15">
      <c r="B337" s="105">
        <f t="shared" ref="B337" si="790">(ROW()-10)/2+0.5</f>
        <v>164</v>
      </c>
      <c r="C337" s="107"/>
      <c r="D337" s="109"/>
      <c r="E337" s="109"/>
      <c r="F337" s="111" t="s">
        <v>70</v>
      </c>
      <c r="G337" s="111"/>
      <c r="H337" s="113"/>
      <c r="I337" s="115"/>
      <c r="J337" s="115"/>
      <c r="K337" s="115">
        <v>42104</v>
      </c>
      <c r="L337" s="115">
        <v>42104</v>
      </c>
      <c r="M337" s="121"/>
      <c r="N337" s="121"/>
      <c r="O337" s="117"/>
      <c r="P337" s="119" t="str">
        <f ca="1">IF(B337="","",IF(AND(K337="",L337="",M337="",N337=""),"",IF(OR(K337="",L337=""),"?",IF(AND(K337&lt;&gt;"",L337&lt;&gt;"",M337&lt;&gt;"",N337&lt;&gt;"",O337=100),"○",IF(AND(K337&lt;=TODAY(),L337&gt;=TODAY(),M337=""),"▲",  IF(L337&lt;TODAY(),"★",IF(M337&lt;&gt;"","△",IF(AND(K337&lt;&gt;""),"◇",""))))))))</f>
        <v>★</v>
      </c>
      <c r="Q337" s="100" t="str">
        <f t="shared" ref="Q337" si="791">IF(COUNTA(U337:DB337)=0,"",SUMPRODUCT(--(ISNUMBER(U337:DB337)),U337:DB337)+ (COUNTA(U337:DB337)-COUNT(U337:DB337))*8)</f>
        <v/>
      </c>
      <c r="R337" s="102" t="str">
        <f t="shared" ref="R337" si="792">IF(Q337="","",ROUND(Q337/8,2))</f>
        <v/>
      </c>
      <c r="S337" s="100" t="str">
        <f t="shared" ref="S337" si="793">IF(COUNTA(U338:DB338)=0,"",SUMPRODUCT(--(ISNUMBER(U338:DB338)),U338:DB338)+ (COUNTA(U338:DB338)-COUNT(U338:DB338))*8)</f>
        <v/>
      </c>
      <c r="T337" s="102" t="str">
        <f t="shared" ref="T337" si="794">IF(S337="","",ROUND(S337/8,2))</f>
        <v/>
      </c>
      <c r="U337" s="48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104"/>
    </row>
    <row r="338" spans="2:107" ht="13.5" customHeight="1" x14ac:dyDescent="0.15">
      <c r="B338" s="106"/>
      <c r="C338" s="108"/>
      <c r="D338" s="110"/>
      <c r="E338" s="110"/>
      <c r="F338" s="112"/>
      <c r="G338" s="112"/>
      <c r="H338" s="114"/>
      <c r="I338" s="116"/>
      <c r="J338" s="116"/>
      <c r="K338" s="116"/>
      <c r="L338" s="116"/>
      <c r="M338" s="122"/>
      <c r="N338" s="122"/>
      <c r="O338" s="118"/>
      <c r="P338" s="120"/>
      <c r="Q338" s="101"/>
      <c r="R338" s="103"/>
      <c r="S338" s="101"/>
      <c r="T338" s="103"/>
      <c r="U338" s="50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1"/>
      <c r="CI338" s="51"/>
      <c r="CJ338" s="51"/>
      <c r="CK338" s="51"/>
      <c r="CL338" s="51"/>
      <c r="CM338" s="51"/>
      <c r="CN338" s="51"/>
      <c r="CO338" s="51"/>
      <c r="CP338" s="51"/>
      <c r="CQ338" s="51"/>
      <c r="CR338" s="51"/>
      <c r="CS338" s="51"/>
      <c r="CT338" s="51"/>
      <c r="CU338" s="51"/>
      <c r="CV338" s="51"/>
      <c r="CW338" s="51"/>
      <c r="CX338" s="51"/>
      <c r="CY338" s="51"/>
      <c r="CZ338" s="51"/>
      <c r="DA338" s="51"/>
      <c r="DB338" s="51"/>
      <c r="DC338" s="104"/>
    </row>
    <row r="339" spans="2:107" ht="13.5" customHeight="1" x14ac:dyDescent="0.15">
      <c r="B339" s="105">
        <f t="shared" ref="B339:B341" si="795">(ROW()-10)/2+0.5</f>
        <v>165</v>
      </c>
      <c r="C339" s="107"/>
      <c r="D339" s="109"/>
      <c r="E339" s="109" t="s">
        <v>106</v>
      </c>
      <c r="F339" s="111" t="s">
        <v>42</v>
      </c>
      <c r="G339" s="111"/>
      <c r="H339" s="113" t="s">
        <v>78</v>
      </c>
      <c r="I339" s="115"/>
      <c r="J339" s="115"/>
      <c r="K339" s="115">
        <v>42101</v>
      </c>
      <c r="L339" s="115">
        <v>42101</v>
      </c>
      <c r="M339" s="115">
        <v>42101</v>
      </c>
      <c r="N339" s="115">
        <v>42101</v>
      </c>
      <c r="O339" s="117">
        <v>100</v>
      </c>
      <c r="P339" s="119" t="str">
        <f ca="1">IF(B339="","",IF(AND(K339="",L339="",M339="",N339=""),"",IF(OR(K339="",L339=""),"?",IF(AND(K339&lt;&gt;"",L339&lt;&gt;"",M339&lt;&gt;"",N339&lt;&gt;"",O339=100),"○",IF(AND(K339&lt;=TODAY(),L339&gt;=TODAY(),M339=""),"▲",  IF(L339&lt;TODAY(),"★",IF(M339&lt;&gt;"","△",IF(AND(K339&lt;&gt;""),"◇",""))))))))</f>
        <v>○</v>
      </c>
      <c r="Q339" s="100" t="str">
        <f t="shared" ref="Q339" si="796">IF(COUNTA(U339:DB339)=0,"",SUMPRODUCT(--(ISNUMBER(U339:DB339)),U339:DB339)+ (COUNTA(U339:DB339)-COUNT(U339:DB339))*8)</f>
        <v/>
      </c>
      <c r="R339" s="102" t="str">
        <f t="shared" ref="R339" si="797">IF(Q339="","",ROUND(Q339/8,2))</f>
        <v/>
      </c>
      <c r="S339" s="100" t="str">
        <f t="shared" ref="S339" si="798">IF(COUNTA(U340:DB340)=0,"",SUMPRODUCT(--(ISNUMBER(U340:DB340)),U340:DB340)+ (COUNTA(U340:DB340)-COUNT(U340:DB340))*8)</f>
        <v/>
      </c>
      <c r="T339" s="102" t="str">
        <f t="shared" ref="T339" si="799">IF(S339="","",ROUND(S339/8,2))</f>
        <v/>
      </c>
      <c r="U339" s="48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104"/>
    </row>
    <row r="340" spans="2:107" ht="13.5" customHeight="1" x14ac:dyDescent="0.15">
      <c r="B340" s="106"/>
      <c r="C340" s="108"/>
      <c r="D340" s="110"/>
      <c r="E340" s="110"/>
      <c r="F340" s="112"/>
      <c r="G340" s="112"/>
      <c r="H340" s="114"/>
      <c r="I340" s="116"/>
      <c r="J340" s="116"/>
      <c r="K340" s="116"/>
      <c r="L340" s="116"/>
      <c r="M340" s="116"/>
      <c r="N340" s="116"/>
      <c r="O340" s="118"/>
      <c r="P340" s="120"/>
      <c r="Q340" s="101"/>
      <c r="R340" s="103"/>
      <c r="S340" s="101"/>
      <c r="T340" s="103"/>
      <c r="U340" s="50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  <c r="CE340" s="51"/>
      <c r="CF340" s="51"/>
      <c r="CG340" s="51"/>
      <c r="CH340" s="51"/>
      <c r="CI340" s="51"/>
      <c r="CJ340" s="51"/>
      <c r="CK340" s="51"/>
      <c r="CL340" s="51"/>
      <c r="CM340" s="51"/>
      <c r="CN340" s="51"/>
      <c r="CO340" s="51"/>
      <c r="CP340" s="51"/>
      <c r="CQ340" s="51"/>
      <c r="CR340" s="51"/>
      <c r="CS340" s="51"/>
      <c r="CT340" s="51"/>
      <c r="CU340" s="51"/>
      <c r="CV340" s="51"/>
      <c r="CW340" s="51"/>
      <c r="CX340" s="51"/>
      <c r="CY340" s="51"/>
      <c r="CZ340" s="51"/>
      <c r="DA340" s="51"/>
      <c r="DB340" s="51"/>
      <c r="DC340" s="104"/>
    </row>
    <row r="341" spans="2:107" ht="13.5" customHeight="1" x14ac:dyDescent="0.15">
      <c r="B341" s="105">
        <f t="shared" si="795"/>
        <v>166</v>
      </c>
      <c r="C341" s="107"/>
      <c r="D341" s="109"/>
      <c r="E341" s="109"/>
      <c r="F341" s="111" t="s">
        <v>43</v>
      </c>
      <c r="G341" s="111"/>
      <c r="H341" s="113" t="s">
        <v>78</v>
      </c>
      <c r="I341" s="115"/>
      <c r="J341" s="115"/>
      <c r="K341" s="115">
        <v>42101</v>
      </c>
      <c r="L341" s="115">
        <v>42101</v>
      </c>
      <c r="M341" s="115">
        <v>42101</v>
      </c>
      <c r="N341" s="115">
        <v>42101</v>
      </c>
      <c r="O341" s="117">
        <v>100</v>
      </c>
      <c r="P341" s="119" t="str">
        <f ca="1">IF(B341="","",IF(AND(K341="",L341="",M341="",N341=""),"",IF(OR(K341="",L341=""),"?",IF(AND(K341&lt;&gt;"",L341&lt;&gt;"",M341&lt;&gt;"",N341&lt;&gt;"",O341=100),"○",IF(AND(K341&lt;=TODAY(),L341&gt;=TODAY(),M341=""),"▲",  IF(L341&lt;TODAY(),"★",IF(M341&lt;&gt;"","△",IF(AND(K341&lt;&gt;""),"◇",""))))))))</f>
        <v>○</v>
      </c>
      <c r="Q341" s="100" t="str">
        <f t="shared" ref="Q341" si="800">IF(COUNTA(U341:DB341)=0,"",SUMPRODUCT(--(ISNUMBER(U341:DB341)),U341:DB341)+ (COUNTA(U341:DB341)-COUNT(U341:DB341))*8)</f>
        <v/>
      </c>
      <c r="R341" s="102" t="str">
        <f t="shared" ref="R341" si="801">IF(Q341="","",ROUND(Q341/8,2))</f>
        <v/>
      </c>
      <c r="S341" s="100" t="str">
        <f t="shared" ref="S341" si="802">IF(COUNTA(U342:DB342)=0,"",SUMPRODUCT(--(ISNUMBER(U342:DB342)),U342:DB342)+ (COUNTA(U342:DB342)-COUNT(U342:DB342))*8)</f>
        <v/>
      </c>
      <c r="T341" s="102" t="str">
        <f t="shared" ref="T341" si="803">IF(S341="","",ROUND(S341/8,2))</f>
        <v/>
      </c>
      <c r="U341" s="48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104"/>
    </row>
    <row r="342" spans="2:107" ht="13.5" customHeight="1" x14ac:dyDescent="0.15">
      <c r="B342" s="106"/>
      <c r="C342" s="108"/>
      <c r="D342" s="110"/>
      <c r="E342" s="110"/>
      <c r="F342" s="112"/>
      <c r="G342" s="112"/>
      <c r="H342" s="114"/>
      <c r="I342" s="116"/>
      <c r="J342" s="116"/>
      <c r="K342" s="116"/>
      <c r="L342" s="116"/>
      <c r="M342" s="116"/>
      <c r="N342" s="116"/>
      <c r="O342" s="118"/>
      <c r="P342" s="120"/>
      <c r="Q342" s="101"/>
      <c r="R342" s="103"/>
      <c r="S342" s="101"/>
      <c r="T342" s="103"/>
      <c r="U342" s="50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1"/>
      <c r="CI342" s="51"/>
      <c r="CJ342" s="51"/>
      <c r="CK342" s="51"/>
      <c r="CL342" s="51"/>
      <c r="CM342" s="51"/>
      <c r="CN342" s="51"/>
      <c r="CO342" s="51"/>
      <c r="CP342" s="51"/>
      <c r="CQ342" s="51"/>
      <c r="CR342" s="51"/>
      <c r="CS342" s="51"/>
      <c r="CT342" s="51"/>
      <c r="CU342" s="51"/>
      <c r="CV342" s="51"/>
      <c r="CW342" s="51"/>
      <c r="CX342" s="51"/>
      <c r="CY342" s="51"/>
      <c r="CZ342" s="51"/>
      <c r="DA342" s="51"/>
      <c r="DB342" s="51"/>
      <c r="DC342" s="104"/>
    </row>
    <row r="343" spans="2:107" ht="13.5" customHeight="1" x14ac:dyDescent="0.15">
      <c r="B343" s="105">
        <f t="shared" ref="B343" si="804">(ROW()-10)/2+0.5</f>
        <v>167</v>
      </c>
      <c r="C343" s="107"/>
      <c r="D343" s="109"/>
      <c r="E343" s="109"/>
      <c r="F343" s="111" t="s">
        <v>44</v>
      </c>
      <c r="G343" s="111"/>
      <c r="H343" s="113" t="s">
        <v>78</v>
      </c>
      <c r="I343" s="115"/>
      <c r="J343" s="115"/>
      <c r="K343" s="115">
        <v>42101</v>
      </c>
      <c r="L343" s="115">
        <v>42101</v>
      </c>
      <c r="M343" s="115">
        <v>42101</v>
      </c>
      <c r="N343" s="115">
        <v>42101</v>
      </c>
      <c r="O343" s="117">
        <v>100</v>
      </c>
      <c r="P343" s="119" t="str">
        <f ca="1">IF(B343="","",IF(AND(K343="",L343="",M343="",N343=""),"",IF(OR(K343="",L343=""),"?",IF(AND(K343&lt;&gt;"",L343&lt;&gt;"",M343&lt;&gt;"",N343&lt;&gt;"",O343=100),"○",IF(AND(K343&lt;=TODAY(),L343&gt;=TODAY(),M343=""),"▲",  IF(L343&lt;TODAY(),"★",IF(M343&lt;&gt;"","△",IF(AND(K343&lt;&gt;""),"◇",""))))))))</f>
        <v>○</v>
      </c>
      <c r="Q343" s="100" t="str">
        <f t="shared" ref="Q343" si="805">IF(COUNTA(U343:DB343)=0,"",SUMPRODUCT(--(ISNUMBER(U343:DB343)),U343:DB343)+ (COUNTA(U343:DB343)-COUNT(U343:DB343))*8)</f>
        <v/>
      </c>
      <c r="R343" s="102" t="str">
        <f t="shared" ref="R343" si="806">IF(Q343="","",ROUND(Q343/8,2))</f>
        <v/>
      </c>
      <c r="S343" s="100" t="str">
        <f t="shared" ref="S343" si="807">IF(COUNTA(U344:DB344)=0,"",SUMPRODUCT(--(ISNUMBER(U344:DB344)),U344:DB344)+ (COUNTA(U344:DB344)-COUNT(U344:DB344))*8)</f>
        <v/>
      </c>
      <c r="T343" s="102" t="str">
        <f t="shared" ref="T343" si="808">IF(S343="","",ROUND(S343/8,2))</f>
        <v/>
      </c>
      <c r="U343" s="48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49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104"/>
    </row>
    <row r="344" spans="2:107" ht="13.5" customHeight="1" x14ac:dyDescent="0.15">
      <c r="B344" s="106"/>
      <c r="C344" s="108"/>
      <c r="D344" s="110"/>
      <c r="E344" s="110"/>
      <c r="F344" s="112"/>
      <c r="G344" s="112"/>
      <c r="H344" s="114"/>
      <c r="I344" s="116"/>
      <c r="J344" s="116"/>
      <c r="K344" s="116"/>
      <c r="L344" s="116"/>
      <c r="M344" s="116"/>
      <c r="N344" s="116"/>
      <c r="O344" s="118"/>
      <c r="P344" s="120"/>
      <c r="Q344" s="101"/>
      <c r="R344" s="103"/>
      <c r="S344" s="101"/>
      <c r="T344" s="103"/>
      <c r="U344" s="50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1"/>
      <c r="CI344" s="51"/>
      <c r="CJ344" s="51"/>
      <c r="CK344" s="51"/>
      <c r="CL344" s="51"/>
      <c r="CM344" s="51"/>
      <c r="CN344" s="51"/>
      <c r="CO344" s="51"/>
      <c r="CP344" s="51"/>
      <c r="CQ344" s="51"/>
      <c r="CR344" s="51"/>
      <c r="CS344" s="51"/>
      <c r="CT344" s="51"/>
      <c r="CU344" s="51"/>
      <c r="CV344" s="51"/>
      <c r="CW344" s="51"/>
      <c r="CX344" s="51"/>
      <c r="CY344" s="51"/>
      <c r="CZ344" s="51"/>
      <c r="DA344" s="51"/>
      <c r="DB344" s="51"/>
      <c r="DC344" s="104"/>
    </row>
    <row r="345" spans="2:107" ht="13.5" customHeight="1" x14ac:dyDescent="0.15">
      <c r="B345" s="105">
        <f t="shared" ref="B345" si="809">(ROW()-10)/2+0.5</f>
        <v>168</v>
      </c>
      <c r="C345" s="123"/>
      <c r="D345" s="125"/>
      <c r="E345" s="109"/>
      <c r="F345" s="111" t="s">
        <v>45</v>
      </c>
      <c r="G345" s="111"/>
      <c r="H345" s="113" t="s">
        <v>35</v>
      </c>
      <c r="I345" s="127"/>
      <c r="J345" s="127"/>
      <c r="K345" s="115">
        <v>42102</v>
      </c>
      <c r="L345" s="115">
        <v>42102</v>
      </c>
      <c r="M345" s="115">
        <v>42103</v>
      </c>
      <c r="N345" s="115">
        <v>42103</v>
      </c>
      <c r="O345" s="129">
        <v>100</v>
      </c>
      <c r="P345" s="119" t="str">
        <f ca="1">IF(B345="","",IF(AND(K345="",L345="",M345="",N345=""),"",IF(OR(K345="",L345=""),"?",IF(AND(K345&lt;&gt;"",L345&lt;&gt;"",M345&lt;&gt;"",N345&lt;&gt;"",O345=100),"○",IF(AND(K345&lt;=TODAY(),L345&gt;=TODAY(),M345=""),"▲",  IF(L345&lt;TODAY(),"★",IF(M345&lt;&gt;"","△",IF(AND(K345&lt;&gt;""),"◇",""))))))))</f>
        <v>○</v>
      </c>
      <c r="Q345" s="100" t="str">
        <f t="shared" ref="Q345" si="810">IF(COUNTA(U345:DB345)=0,"",SUMPRODUCT(--(ISNUMBER(U345:DB345)),U345:DB345)+ (COUNTA(U345:DB345)-COUNT(U345:DB345))*8)</f>
        <v/>
      </c>
      <c r="R345" s="102" t="str">
        <f t="shared" ref="R345" si="811">IF(Q345="","",ROUND(Q345/8,2))</f>
        <v/>
      </c>
      <c r="S345" s="100" t="str">
        <f t="shared" ref="S345" si="812">IF(COUNTA(U346:DB346)=0,"",SUMPRODUCT(--(ISNUMBER(U346:DB346)),U346:DB346)+ (COUNTA(U346:DB346)-COUNT(U346:DB346))*8)</f>
        <v/>
      </c>
      <c r="T345" s="102" t="str">
        <f t="shared" ref="T345" si="813">IF(S345="","",ROUND(S345/8,2))</f>
        <v/>
      </c>
      <c r="U345" s="48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104"/>
    </row>
    <row r="346" spans="2:107" ht="13.5" customHeight="1" x14ac:dyDescent="0.15">
      <c r="B346" s="106"/>
      <c r="C346" s="124"/>
      <c r="D346" s="126"/>
      <c r="E346" s="110"/>
      <c r="F346" s="112"/>
      <c r="G346" s="112"/>
      <c r="H346" s="114"/>
      <c r="I346" s="128"/>
      <c r="J346" s="128"/>
      <c r="K346" s="116"/>
      <c r="L346" s="116"/>
      <c r="M346" s="116"/>
      <c r="N346" s="116"/>
      <c r="O346" s="130"/>
      <c r="P346" s="120"/>
      <c r="Q346" s="101"/>
      <c r="R346" s="103"/>
      <c r="S346" s="101"/>
      <c r="T346" s="103"/>
      <c r="U346" s="50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1"/>
      <c r="CI346" s="51"/>
      <c r="CJ346" s="51"/>
      <c r="CK346" s="51"/>
      <c r="CL346" s="51"/>
      <c r="CM346" s="51"/>
      <c r="CN346" s="51"/>
      <c r="CO346" s="51"/>
      <c r="CP346" s="51"/>
      <c r="CQ346" s="51"/>
      <c r="CR346" s="51"/>
      <c r="CS346" s="51"/>
      <c r="CT346" s="51"/>
      <c r="CU346" s="51"/>
      <c r="CV346" s="51"/>
      <c r="CW346" s="51"/>
      <c r="CX346" s="51"/>
      <c r="CY346" s="51"/>
      <c r="CZ346" s="51"/>
      <c r="DA346" s="51"/>
      <c r="DB346" s="51"/>
      <c r="DC346" s="104"/>
    </row>
    <row r="347" spans="2:107" ht="13.5" customHeight="1" x14ac:dyDescent="0.15">
      <c r="B347" s="105">
        <f t="shared" ref="B347" si="814">(ROW()-10)/2+0.5</f>
        <v>169</v>
      </c>
      <c r="C347" s="107"/>
      <c r="D347" s="109"/>
      <c r="E347" s="109"/>
      <c r="F347" s="111" t="s">
        <v>46</v>
      </c>
      <c r="G347" s="111"/>
      <c r="H347" s="113" t="s">
        <v>78</v>
      </c>
      <c r="I347" s="115"/>
      <c r="J347" s="115"/>
      <c r="K347" s="115">
        <v>42102</v>
      </c>
      <c r="L347" s="115">
        <v>42102</v>
      </c>
      <c r="M347" s="121">
        <v>42103</v>
      </c>
      <c r="N347" s="121">
        <v>42103</v>
      </c>
      <c r="O347" s="117">
        <v>100</v>
      </c>
      <c r="P347" s="119" t="str">
        <f ca="1">IF(B347="","",IF(AND(K347="",L347="",M347="",N347=""),"",IF(OR(K347="",L347=""),"?",IF(AND(K347&lt;&gt;"",L347&lt;&gt;"",M347&lt;&gt;"",N347&lt;&gt;"",O347=100),"○",IF(AND(K347&lt;=TODAY(),L347&gt;=TODAY(),M347=""),"▲",  IF(L347&lt;TODAY(),"★",IF(M347&lt;&gt;"","△",IF(AND(K347&lt;&gt;""),"◇",""))))))))</f>
        <v>○</v>
      </c>
      <c r="Q347" s="100" t="str">
        <f t="shared" ref="Q347" si="815">IF(COUNTA(U347:DB347)=0,"",SUMPRODUCT(--(ISNUMBER(U347:DB347)),U347:DB347)+ (COUNTA(U347:DB347)-COUNT(U347:DB347))*8)</f>
        <v/>
      </c>
      <c r="R347" s="102" t="str">
        <f t="shared" ref="R347" si="816">IF(Q347="","",ROUND(Q347/8,2))</f>
        <v/>
      </c>
      <c r="S347" s="100" t="str">
        <f t="shared" ref="S347" si="817">IF(COUNTA(U348:DB348)=0,"",SUMPRODUCT(--(ISNUMBER(U348:DB348)),U348:DB348)+ (COUNTA(U348:DB348)-COUNT(U348:DB348))*8)</f>
        <v/>
      </c>
      <c r="T347" s="102" t="str">
        <f t="shared" ref="T347" si="818">IF(S347="","",ROUND(S347/8,2))</f>
        <v/>
      </c>
      <c r="U347" s="48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104"/>
    </row>
    <row r="348" spans="2:107" ht="13.5" customHeight="1" x14ac:dyDescent="0.15">
      <c r="B348" s="106"/>
      <c r="C348" s="108"/>
      <c r="D348" s="110"/>
      <c r="E348" s="110"/>
      <c r="F348" s="112"/>
      <c r="G348" s="112"/>
      <c r="H348" s="114"/>
      <c r="I348" s="116"/>
      <c r="J348" s="116"/>
      <c r="K348" s="116"/>
      <c r="L348" s="116"/>
      <c r="M348" s="122"/>
      <c r="N348" s="122"/>
      <c r="O348" s="118"/>
      <c r="P348" s="120"/>
      <c r="Q348" s="101"/>
      <c r="R348" s="103"/>
      <c r="S348" s="101"/>
      <c r="T348" s="103"/>
      <c r="U348" s="50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1"/>
      <c r="CI348" s="51"/>
      <c r="CJ348" s="51"/>
      <c r="CK348" s="51"/>
      <c r="CL348" s="51"/>
      <c r="CM348" s="51"/>
      <c r="CN348" s="51"/>
      <c r="CO348" s="51"/>
      <c r="CP348" s="51"/>
      <c r="CQ348" s="51"/>
      <c r="CR348" s="51"/>
      <c r="CS348" s="51"/>
      <c r="CT348" s="51"/>
      <c r="CU348" s="51"/>
      <c r="CV348" s="51"/>
      <c r="CW348" s="51"/>
      <c r="CX348" s="51"/>
      <c r="CY348" s="51"/>
      <c r="CZ348" s="51"/>
      <c r="DA348" s="51"/>
      <c r="DB348" s="51"/>
      <c r="DC348" s="104"/>
    </row>
    <row r="349" spans="2:107" ht="13.5" customHeight="1" x14ac:dyDescent="0.15">
      <c r="B349" s="105">
        <f t="shared" ref="B349" si="819">(ROW()-10)/2+0.5</f>
        <v>170</v>
      </c>
      <c r="C349" s="107"/>
      <c r="D349" s="109"/>
      <c r="E349" s="109"/>
      <c r="F349" s="111" t="s">
        <v>70</v>
      </c>
      <c r="G349" s="111"/>
      <c r="H349" s="113"/>
      <c r="I349" s="115"/>
      <c r="J349" s="115"/>
      <c r="K349" s="115">
        <v>42104</v>
      </c>
      <c r="L349" s="115">
        <v>42104</v>
      </c>
      <c r="M349" s="121"/>
      <c r="N349" s="121"/>
      <c r="O349" s="117"/>
      <c r="P349" s="119" t="str">
        <f ca="1">IF(B349="","",IF(AND(K349="",L349="",M349="",N349=""),"",IF(OR(K349="",L349=""),"?",IF(AND(K349&lt;&gt;"",L349&lt;&gt;"",M349&lt;&gt;"",N349&lt;&gt;"",O349=100),"○",IF(AND(K349&lt;=TODAY(),L349&gt;=TODAY(),M349=""),"▲",  IF(L349&lt;TODAY(),"★",IF(M349&lt;&gt;"","△",IF(AND(K349&lt;&gt;""),"◇",""))))))))</f>
        <v>★</v>
      </c>
      <c r="Q349" s="100" t="str">
        <f t="shared" ref="Q349" si="820">IF(COUNTA(U349:DB349)=0,"",SUMPRODUCT(--(ISNUMBER(U349:DB349)),U349:DB349)+ (COUNTA(U349:DB349)-COUNT(U349:DB349))*8)</f>
        <v/>
      </c>
      <c r="R349" s="102" t="str">
        <f t="shared" ref="R349" si="821">IF(Q349="","",ROUND(Q349/8,2))</f>
        <v/>
      </c>
      <c r="S349" s="100" t="str">
        <f t="shared" ref="S349" si="822">IF(COUNTA(U350:DB350)=0,"",SUMPRODUCT(--(ISNUMBER(U350:DB350)),U350:DB350)+ (COUNTA(U350:DB350)-COUNT(U350:DB350))*8)</f>
        <v/>
      </c>
      <c r="T349" s="102" t="str">
        <f t="shared" ref="T349" si="823">IF(S349="","",ROUND(S349/8,2))</f>
        <v/>
      </c>
      <c r="U349" s="48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104"/>
    </row>
    <row r="350" spans="2:107" ht="13.5" customHeight="1" x14ac:dyDescent="0.15">
      <c r="B350" s="106"/>
      <c r="C350" s="108"/>
      <c r="D350" s="110"/>
      <c r="E350" s="110"/>
      <c r="F350" s="112"/>
      <c r="G350" s="112"/>
      <c r="H350" s="114"/>
      <c r="I350" s="116"/>
      <c r="J350" s="116"/>
      <c r="K350" s="116"/>
      <c r="L350" s="116"/>
      <c r="M350" s="122"/>
      <c r="N350" s="122"/>
      <c r="O350" s="118"/>
      <c r="P350" s="120"/>
      <c r="Q350" s="101"/>
      <c r="R350" s="103"/>
      <c r="S350" s="101"/>
      <c r="T350" s="103"/>
      <c r="U350" s="50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1"/>
      <c r="CI350" s="51"/>
      <c r="CJ350" s="51"/>
      <c r="CK350" s="51"/>
      <c r="CL350" s="51"/>
      <c r="CM350" s="51"/>
      <c r="CN350" s="51"/>
      <c r="CO350" s="51"/>
      <c r="CP350" s="51"/>
      <c r="CQ350" s="51"/>
      <c r="CR350" s="51"/>
      <c r="CS350" s="51"/>
      <c r="CT350" s="51"/>
      <c r="CU350" s="51"/>
      <c r="CV350" s="51"/>
      <c r="CW350" s="51"/>
      <c r="CX350" s="51"/>
      <c r="CY350" s="51"/>
      <c r="CZ350" s="51"/>
      <c r="DA350" s="51"/>
      <c r="DB350" s="51"/>
      <c r="DC350" s="104"/>
    </row>
    <row r="351" spans="2:107" ht="13.5" customHeight="1" x14ac:dyDescent="0.15">
      <c r="B351" s="105">
        <f t="shared" ref="B351:B353" si="824">(ROW()-10)/2+0.5</f>
        <v>171</v>
      </c>
      <c r="C351" s="107"/>
      <c r="D351" s="109"/>
      <c r="E351" s="109" t="s">
        <v>125</v>
      </c>
      <c r="F351" s="111" t="s">
        <v>42</v>
      </c>
      <c r="G351" s="111"/>
      <c r="H351" s="113" t="s">
        <v>117</v>
      </c>
      <c r="I351" s="115"/>
      <c r="J351" s="115"/>
      <c r="K351" s="115">
        <v>42101</v>
      </c>
      <c r="L351" s="115">
        <v>42101</v>
      </c>
      <c r="M351" s="115">
        <v>42101</v>
      </c>
      <c r="N351" s="115">
        <v>42101</v>
      </c>
      <c r="O351" s="117">
        <v>100</v>
      </c>
      <c r="P351" s="119" t="str">
        <f ca="1">IF(B351="","",IF(AND(K351="",L351="",M351="",N351=""),"",IF(OR(K351="",L351=""),"?",IF(AND(K351&lt;&gt;"",L351&lt;&gt;"",M351&lt;&gt;"",N351&lt;&gt;"",O351=100),"○",IF(AND(K351&lt;=TODAY(),L351&gt;=TODAY(),M351=""),"▲",  IF(L351&lt;TODAY(),"★",IF(M351&lt;&gt;"","△",IF(AND(K351&lt;&gt;""),"◇",""))))))))</f>
        <v>○</v>
      </c>
      <c r="Q351" s="100" t="str">
        <f t="shared" ref="Q351" si="825">IF(COUNTA(U351:DB351)=0,"",SUMPRODUCT(--(ISNUMBER(U351:DB351)),U351:DB351)+ (COUNTA(U351:DB351)-COUNT(U351:DB351))*8)</f>
        <v/>
      </c>
      <c r="R351" s="102" t="str">
        <f t="shared" ref="R351" si="826">IF(Q351="","",ROUND(Q351/8,2))</f>
        <v/>
      </c>
      <c r="S351" s="100" t="str">
        <f t="shared" ref="S351" si="827">IF(COUNTA(U352:DB352)=0,"",SUMPRODUCT(--(ISNUMBER(U352:DB352)),U352:DB352)+ (COUNTA(U352:DB352)-COUNT(U352:DB352))*8)</f>
        <v/>
      </c>
      <c r="T351" s="102" t="str">
        <f t="shared" ref="T351" si="828">IF(S351="","",ROUND(S351/8,2))</f>
        <v/>
      </c>
      <c r="U351" s="48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104"/>
    </row>
    <row r="352" spans="2:107" ht="13.5" customHeight="1" x14ac:dyDescent="0.15">
      <c r="B352" s="106"/>
      <c r="C352" s="108"/>
      <c r="D352" s="110"/>
      <c r="E352" s="110"/>
      <c r="F352" s="112"/>
      <c r="G352" s="112"/>
      <c r="H352" s="114"/>
      <c r="I352" s="116"/>
      <c r="J352" s="116"/>
      <c r="K352" s="116"/>
      <c r="L352" s="116"/>
      <c r="M352" s="116"/>
      <c r="N352" s="116"/>
      <c r="O352" s="118"/>
      <c r="P352" s="120"/>
      <c r="Q352" s="101"/>
      <c r="R352" s="103"/>
      <c r="S352" s="101"/>
      <c r="T352" s="103"/>
      <c r="U352" s="50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1"/>
      <c r="CI352" s="51"/>
      <c r="CJ352" s="51"/>
      <c r="CK352" s="51"/>
      <c r="CL352" s="51"/>
      <c r="CM352" s="51"/>
      <c r="CN352" s="51"/>
      <c r="CO352" s="51"/>
      <c r="CP352" s="51"/>
      <c r="CQ352" s="51"/>
      <c r="CR352" s="51"/>
      <c r="CS352" s="51"/>
      <c r="CT352" s="51"/>
      <c r="CU352" s="51"/>
      <c r="CV352" s="51"/>
      <c r="CW352" s="51"/>
      <c r="CX352" s="51"/>
      <c r="CY352" s="51"/>
      <c r="CZ352" s="51"/>
      <c r="DA352" s="51"/>
      <c r="DB352" s="51"/>
      <c r="DC352" s="104"/>
    </row>
    <row r="353" spans="2:107" ht="13.5" customHeight="1" x14ac:dyDescent="0.15">
      <c r="B353" s="105">
        <f t="shared" si="824"/>
        <v>172</v>
      </c>
      <c r="C353" s="107"/>
      <c r="D353" s="109"/>
      <c r="E353" s="109"/>
      <c r="F353" s="111" t="s">
        <v>43</v>
      </c>
      <c r="G353" s="111"/>
      <c r="H353" s="113" t="s">
        <v>117</v>
      </c>
      <c r="I353" s="115"/>
      <c r="J353" s="115"/>
      <c r="K353" s="115">
        <v>42101</v>
      </c>
      <c r="L353" s="115">
        <v>42101</v>
      </c>
      <c r="M353" s="115">
        <v>42101</v>
      </c>
      <c r="N353" s="115">
        <v>42101</v>
      </c>
      <c r="O353" s="117">
        <v>100</v>
      </c>
      <c r="P353" s="119" t="str">
        <f ca="1">IF(B353="","",IF(AND(K353="",L353="",M353="",N353=""),"",IF(OR(K353="",L353=""),"?",IF(AND(K353&lt;&gt;"",L353&lt;&gt;"",M353&lt;&gt;"",N353&lt;&gt;"",O353=100),"○",IF(AND(K353&lt;=TODAY(),L353&gt;=TODAY(),M353=""),"▲",  IF(L353&lt;TODAY(),"★",IF(M353&lt;&gt;"","△",IF(AND(K353&lt;&gt;""),"◇",""))))))))</f>
        <v>○</v>
      </c>
      <c r="Q353" s="100" t="str">
        <f t="shared" ref="Q353" si="829">IF(COUNTA(U353:DB353)=0,"",SUMPRODUCT(--(ISNUMBER(U353:DB353)),U353:DB353)+ (COUNTA(U353:DB353)-COUNT(U353:DB353))*8)</f>
        <v/>
      </c>
      <c r="R353" s="102" t="str">
        <f t="shared" ref="R353" si="830">IF(Q353="","",ROUND(Q353/8,2))</f>
        <v/>
      </c>
      <c r="S353" s="100" t="str">
        <f t="shared" ref="S353" si="831">IF(COUNTA(U354:DB354)=0,"",SUMPRODUCT(--(ISNUMBER(U354:DB354)),U354:DB354)+ (COUNTA(U354:DB354)-COUNT(U354:DB354))*8)</f>
        <v/>
      </c>
      <c r="T353" s="102" t="str">
        <f t="shared" ref="T353" si="832">IF(S353="","",ROUND(S353/8,2))</f>
        <v/>
      </c>
      <c r="U353" s="48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49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104"/>
    </row>
    <row r="354" spans="2:107" ht="13.5" customHeight="1" x14ac:dyDescent="0.15">
      <c r="B354" s="106"/>
      <c r="C354" s="108"/>
      <c r="D354" s="110"/>
      <c r="E354" s="110"/>
      <c r="F354" s="112"/>
      <c r="G354" s="112"/>
      <c r="H354" s="114"/>
      <c r="I354" s="116"/>
      <c r="J354" s="116"/>
      <c r="K354" s="116"/>
      <c r="L354" s="116"/>
      <c r="M354" s="116"/>
      <c r="N354" s="116"/>
      <c r="O354" s="118"/>
      <c r="P354" s="120"/>
      <c r="Q354" s="101"/>
      <c r="R354" s="103"/>
      <c r="S354" s="101"/>
      <c r="T354" s="103"/>
      <c r="U354" s="50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1"/>
      <c r="CI354" s="51"/>
      <c r="CJ354" s="51"/>
      <c r="CK354" s="51"/>
      <c r="CL354" s="51"/>
      <c r="CM354" s="51"/>
      <c r="CN354" s="51"/>
      <c r="CO354" s="51"/>
      <c r="CP354" s="51"/>
      <c r="CQ354" s="51"/>
      <c r="CR354" s="51"/>
      <c r="CS354" s="51"/>
      <c r="CT354" s="51"/>
      <c r="CU354" s="51"/>
      <c r="CV354" s="51"/>
      <c r="CW354" s="51"/>
      <c r="CX354" s="51"/>
      <c r="CY354" s="51"/>
      <c r="CZ354" s="51"/>
      <c r="DA354" s="51"/>
      <c r="DB354" s="51"/>
      <c r="DC354" s="104"/>
    </row>
    <row r="355" spans="2:107" ht="13.5" customHeight="1" x14ac:dyDescent="0.15">
      <c r="B355" s="105">
        <f t="shared" ref="B355" si="833">(ROW()-10)/2+0.5</f>
        <v>173</v>
      </c>
      <c r="C355" s="107"/>
      <c r="D355" s="109"/>
      <c r="E355" s="109"/>
      <c r="F355" s="111" t="s">
        <v>44</v>
      </c>
      <c r="G355" s="111"/>
      <c r="H355" s="113" t="s">
        <v>117</v>
      </c>
      <c r="I355" s="115"/>
      <c r="J355" s="115"/>
      <c r="K355" s="115">
        <v>42101</v>
      </c>
      <c r="L355" s="115">
        <v>42102</v>
      </c>
      <c r="M355" s="115">
        <v>42101</v>
      </c>
      <c r="N355" s="115">
        <v>42103</v>
      </c>
      <c r="O355" s="117">
        <v>100</v>
      </c>
      <c r="P355" s="119" t="str">
        <f ca="1">IF(B355="","",IF(AND(K355="",L355="",M355="",N355=""),"",IF(OR(K355="",L355=""),"?",IF(AND(K355&lt;&gt;"",L355&lt;&gt;"",M355&lt;&gt;"",N355&lt;&gt;"",O355=100),"○",IF(AND(K355&lt;=TODAY(),L355&gt;=TODAY(),M355=""),"▲",  IF(L355&lt;TODAY(),"★",IF(M355&lt;&gt;"","△",IF(AND(K355&lt;&gt;""),"◇",""))))))))</f>
        <v>○</v>
      </c>
      <c r="Q355" s="100" t="str">
        <f t="shared" ref="Q355" si="834">IF(COUNTA(U355:DB355)=0,"",SUMPRODUCT(--(ISNUMBER(U355:DB355)),U355:DB355)+ (COUNTA(U355:DB355)-COUNT(U355:DB355))*8)</f>
        <v/>
      </c>
      <c r="R355" s="102" t="str">
        <f t="shared" ref="R355" si="835">IF(Q355="","",ROUND(Q355/8,2))</f>
        <v/>
      </c>
      <c r="S355" s="100" t="str">
        <f t="shared" ref="S355" si="836">IF(COUNTA(U356:DB356)=0,"",SUMPRODUCT(--(ISNUMBER(U356:DB356)),U356:DB356)+ (COUNTA(U356:DB356)-COUNT(U356:DB356))*8)</f>
        <v/>
      </c>
      <c r="T355" s="102" t="str">
        <f t="shared" ref="T355" si="837">IF(S355="","",ROUND(S355/8,2))</f>
        <v/>
      </c>
      <c r="U355" s="48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CZ355" s="49"/>
      <c r="DA355" s="49"/>
      <c r="DB355" s="49"/>
      <c r="DC355" s="104"/>
    </row>
    <row r="356" spans="2:107" ht="13.5" customHeight="1" x14ac:dyDescent="0.15">
      <c r="B356" s="106"/>
      <c r="C356" s="108"/>
      <c r="D356" s="110"/>
      <c r="E356" s="110"/>
      <c r="F356" s="112"/>
      <c r="G356" s="112"/>
      <c r="H356" s="114"/>
      <c r="I356" s="116"/>
      <c r="J356" s="116"/>
      <c r="K356" s="116"/>
      <c r="L356" s="116"/>
      <c r="M356" s="116"/>
      <c r="N356" s="116"/>
      <c r="O356" s="118"/>
      <c r="P356" s="120"/>
      <c r="Q356" s="101"/>
      <c r="R356" s="103"/>
      <c r="S356" s="101"/>
      <c r="T356" s="103"/>
      <c r="U356" s="50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1"/>
      <c r="CI356" s="51"/>
      <c r="CJ356" s="51"/>
      <c r="CK356" s="51"/>
      <c r="CL356" s="51"/>
      <c r="CM356" s="51"/>
      <c r="CN356" s="51"/>
      <c r="CO356" s="51"/>
      <c r="CP356" s="51"/>
      <c r="CQ356" s="51"/>
      <c r="CR356" s="51"/>
      <c r="CS356" s="51"/>
      <c r="CT356" s="51"/>
      <c r="CU356" s="51"/>
      <c r="CV356" s="51"/>
      <c r="CW356" s="51"/>
      <c r="CX356" s="51"/>
      <c r="CY356" s="51"/>
      <c r="CZ356" s="51"/>
      <c r="DA356" s="51"/>
      <c r="DB356" s="51"/>
      <c r="DC356" s="104"/>
    </row>
    <row r="357" spans="2:107" ht="13.5" customHeight="1" x14ac:dyDescent="0.15">
      <c r="B357" s="105">
        <f t="shared" ref="B357" si="838">(ROW()-10)/2+0.5</f>
        <v>174</v>
      </c>
      <c r="C357" s="123"/>
      <c r="D357" s="125"/>
      <c r="E357" s="109"/>
      <c r="F357" s="111" t="s">
        <v>45</v>
      </c>
      <c r="G357" s="111"/>
      <c r="H357" s="113" t="s">
        <v>66</v>
      </c>
      <c r="I357" s="127"/>
      <c r="J357" s="127"/>
      <c r="K357" s="115">
        <v>42103</v>
      </c>
      <c r="L357" s="115">
        <v>42103</v>
      </c>
      <c r="M357" s="115">
        <v>42104</v>
      </c>
      <c r="N357" s="115">
        <v>42104</v>
      </c>
      <c r="O357" s="129">
        <v>100</v>
      </c>
      <c r="P357" s="119" t="str">
        <f ca="1">IF(B357="","",IF(AND(K357="",L357="",M357="",N357=""),"",IF(OR(K357="",L357=""),"?",IF(AND(K357&lt;&gt;"",L357&lt;&gt;"",M357&lt;&gt;"",N357&lt;&gt;"",O357=100),"○",IF(AND(K357&lt;=TODAY(),L357&gt;=TODAY(),M357=""),"▲",  IF(L357&lt;TODAY(),"★",IF(M357&lt;&gt;"","△",IF(AND(K357&lt;&gt;""),"◇",""))))))))</f>
        <v>○</v>
      </c>
      <c r="Q357" s="100" t="str">
        <f t="shared" ref="Q357" si="839">IF(COUNTA(U357:DB357)=0,"",SUMPRODUCT(--(ISNUMBER(U357:DB357)),U357:DB357)+ (COUNTA(U357:DB357)-COUNT(U357:DB357))*8)</f>
        <v/>
      </c>
      <c r="R357" s="102" t="str">
        <f t="shared" ref="R357" si="840">IF(Q357="","",ROUND(Q357/8,2))</f>
        <v/>
      </c>
      <c r="S357" s="100" t="str">
        <f t="shared" ref="S357" si="841">IF(COUNTA(U358:DB358)=0,"",SUMPRODUCT(--(ISNUMBER(U358:DB358)),U358:DB358)+ (COUNTA(U358:DB358)-COUNT(U358:DB358))*8)</f>
        <v/>
      </c>
      <c r="T357" s="102" t="str">
        <f t="shared" ref="T357" si="842">IF(S357="","",ROUND(S357/8,2))</f>
        <v/>
      </c>
      <c r="U357" s="48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104"/>
    </row>
    <row r="358" spans="2:107" ht="13.5" customHeight="1" x14ac:dyDescent="0.15">
      <c r="B358" s="106"/>
      <c r="C358" s="124"/>
      <c r="D358" s="126"/>
      <c r="E358" s="110"/>
      <c r="F358" s="112"/>
      <c r="G358" s="112"/>
      <c r="H358" s="114"/>
      <c r="I358" s="128"/>
      <c r="J358" s="128"/>
      <c r="K358" s="116"/>
      <c r="L358" s="116"/>
      <c r="M358" s="116"/>
      <c r="N358" s="116"/>
      <c r="O358" s="130"/>
      <c r="P358" s="120"/>
      <c r="Q358" s="101"/>
      <c r="R358" s="103"/>
      <c r="S358" s="101"/>
      <c r="T358" s="103"/>
      <c r="U358" s="50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1"/>
      <c r="CI358" s="51"/>
      <c r="CJ358" s="51"/>
      <c r="CK358" s="51"/>
      <c r="CL358" s="51"/>
      <c r="CM358" s="51"/>
      <c r="CN358" s="51"/>
      <c r="CO358" s="51"/>
      <c r="CP358" s="51"/>
      <c r="CQ358" s="51"/>
      <c r="CR358" s="51"/>
      <c r="CS358" s="51"/>
      <c r="CT358" s="51"/>
      <c r="CU358" s="51"/>
      <c r="CV358" s="51"/>
      <c r="CW358" s="51"/>
      <c r="CX358" s="51"/>
      <c r="CY358" s="51"/>
      <c r="CZ358" s="51"/>
      <c r="DA358" s="51"/>
      <c r="DB358" s="51"/>
      <c r="DC358" s="104"/>
    </row>
    <row r="359" spans="2:107" ht="13.5" customHeight="1" x14ac:dyDescent="0.15">
      <c r="B359" s="105">
        <f t="shared" ref="B359" si="843">(ROW()-10)/2+0.5</f>
        <v>175</v>
      </c>
      <c r="C359" s="107"/>
      <c r="D359" s="109"/>
      <c r="E359" s="109"/>
      <c r="F359" s="111" t="s">
        <v>46</v>
      </c>
      <c r="G359" s="111"/>
      <c r="H359" s="113" t="s">
        <v>117</v>
      </c>
      <c r="I359" s="115"/>
      <c r="J359" s="115"/>
      <c r="K359" s="115">
        <v>42103</v>
      </c>
      <c r="L359" s="115">
        <v>42103</v>
      </c>
      <c r="M359" s="121">
        <v>42104</v>
      </c>
      <c r="N359" s="121">
        <v>42104</v>
      </c>
      <c r="O359" s="117">
        <v>100</v>
      </c>
      <c r="P359" s="119" t="str">
        <f ca="1">IF(B359="","",IF(AND(K359="",L359="",M359="",N359=""),"",IF(OR(K359="",L359=""),"?",IF(AND(K359&lt;&gt;"",L359&lt;&gt;"",M359&lt;&gt;"",N359&lt;&gt;"",O359=100),"○",IF(AND(K359&lt;=TODAY(),L359&gt;=TODAY(),M359=""),"▲",  IF(L359&lt;TODAY(),"★",IF(M359&lt;&gt;"","△",IF(AND(K359&lt;&gt;""),"◇",""))))))))</f>
        <v>○</v>
      </c>
      <c r="Q359" s="100" t="str">
        <f t="shared" ref="Q359" si="844">IF(COUNTA(U359:DB359)=0,"",SUMPRODUCT(--(ISNUMBER(U359:DB359)),U359:DB359)+ (COUNTA(U359:DB359)-COUNT(U359:DB359))*8)</f>
        <v/>
      </c>
      <c r="R359" s="102" t="str">
        <f t="shared" ref="R359" si="845">IF(Q359="","",ROUND(Q359/8,2))</f>
        <v/>
      </c>
      <c r="S359" s="100" t="str">
        <f t="shared" ref="S359" si="846">IF(COUNTA(U360:DB360)=0,"",SUMPRODUCT(--(ISNUMBER(U360:DB360)),U360:DB360)+ (COUNTA(U360:DB360)-COUNT(U360:DB360))*8)</f>
        <v/>
      </c>
      <c r="T359" s="102" t="str">
        <f t="shared" ref="T359" si="847">IF(S359="","",ROUND(S359/8,2))</f>
        <v/>
      </c>
      <c r="U359" s="48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CZ359" s="49"/>
      <c r="DA359" s="49"/>
      <c r="DB359" s="49"/>
      <c r="DC359" s="104"/>
    </row>
    <row r="360" spans="2:107" ht="13.5" customHeight="1" x14ac:dyDescent="0.15">
      <c r="B360" s="106"/>
      <c r="C360" s="108"/>
      <c r="D360" s="110"/>
      <c r="E360" s="110"/>
      <c r="F360" s="112"/>
      <c r="G360" s="112"/>
      <c r="H360" s="114"/>
      <c r="I360" s="116"/>
      <c r="J360" s="116"/>
      <c r="K360" s="116"/>
      <c r="L360" s="116"/>
      <c r="M360" s="122"/>
      <c r="N360" s="122"/>
      <c r="O360" s="118"/>
      <c r="P360" s="120"/>
      <c r="Q360" s="101"/>
      <c r="R360" s="103"/>
      <c r="S360" s="101"/>
      <c r="T360" s="103"/>
      <c r="U360" s="50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1"/>
      <c r="CI360" s="51"/>
      <c r="CJ360" s="51"/>
      <c r="CK360" s="51"/>
      <c r="CL360" s="51"/>
      <c r="CM360" s="51"/>
      <c r="CN360" s="51"/>
      <c r="CO360" s="51"/>
      <c r="CP360" s="51"/>
      <c r="CQ360" s="51"/>
      <c r="CR360" s="51"/>
      <c r="CS360" s="51"/>
      <c r="CT360" s="51"/>
      <c r="CU360" s="51"/>
      <c r="CV360" s="51"/>
      <c r="CW360" s="51"/>
      <c r="CX360" s="51"/>
      <c r="CY360" s="51"/>
      <c r="CZ360" s="51"/>
      <c r="DA360" s="51"/>
      <c r="DB360" s="51"/>
      <c r="DC360" s="104"/>
    </row>
    <row r="361" spans="2:107" ht="13.5" customHeight="1" x14ac:dyDescent="0.15">
      <c r="B361" s="105">
        <f t="shared" ref="B361" si="848">(ROW()-10)/2+0.5</f>
        <v>176</v>
      </c>
      <c r="C361" s="107"/>
      <c r="D361" s="109"/>
      <c r="E361" s="109"/>
      <c r="F361" s="111" t="s">
        <v>70</v>
      </c>
      <c r="G361" s="111"/>
      <c r="H361" s="113"/>
      <c r="I361" s="115"/>
      <c r="J361" s="115"/>
      <c r="K361" s="115">
        <v>42107</v>
      </c>
      <c r="L361" s="115">
        <v>42107</v>
      </c>
      <c r="M361" s="121"/>
      <c r="N361" s="121"/>
      <c r="O361" s="117"/>
      <c r="P361" s="119" t="str">
        <f ca="1">IF(B361="","",IF(AND(K361="",L361="",M361="",N361=""),"",IF(OR(K361="",L361=""),"?",IF(AND(K361&lt;&gt;"",L361&lt;&gt;"",M361&lt;&gt;"",N361&lt;&gt;"",O361=100),"○",IF(AND(K361&lt;=TODAY(),L361&gt;=TODAY(),M361=""),"▲",  IF(L361&lt;TODAY(),"★",IF(M361&lt;&gt;"","△",IF(AND(K361&lt;&gt;""),"◇",""))))))))</f>
        <v>★</v>
      </c>
      <c r="Q361" s="100" t="str">
        <f t="shared" ref="Q361" si="849">IF(COUNTA(U361:DB361)=0,"",SUMPRODUCT(--(ISNUMBER(U361:DB361)),U361:DB361)+ (COUNTA(U361:DB361)-COUNT(U361:DB361))*8)</f>
        <v/>
      </c>
      <c r="R361" s="102" t="str">
        <f t="shared" ref="R361" si="850">IF(Q361="","",ROUND(Q361/8,2))</f>
        <v/>
      </c>
      <c r="S361" s="100" t="str">
        <f t="shared" ref="S361" si="851">IF(COUNTA(U362:DB362)=0,"",SUMPRODUCT(--(ISNUMBER(U362:DB362)),U362:DB362)+ (COUNTA(U362:DB362)-COUNT(U362:DB362))*8)</f>
        <v/>
      </c>
      <c r="T361" s="102" t="str">
        <f t="shared" ref="T361" si="852">IF(S361="","",ROUND(S361/8,2))</f>
        <v/>
      </c>
      <c r="U361" s="48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104"/>
    </row>
    <row r="362" spans="2:107" ht="13.5" customHeight="1" x14ac:dyDescent="0.15">
      <c r="B362" s="106"/>
      <c r="C362" s="108"/>
      <c r="D362" s="110"/>
      <c r="E362" s="110"/>
      <c r="F362" s="112"/>
      <c r="G362" s="112"/>
      <c r="H362" s="114"/>
      <c r="I362" s="116"/>
      <c r="J362" s="116"/>
      <c r="K362" s="116"/>
      <c r="L362" s="116"/>
      <c r="M362" s="122"/>
      <c r="N362" s="122"/>
      <c r="O362" s="118"/>
      <c r="P362" s="120"/>
      <c r="Q362" s="101"/>
      <c r="R362" s="103"/>
      <c r="S362" s="101"/>
      <c r="T362" s="103"/>
      <c r="U362" s="50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1"/>
      <c r="CI362" s="51"/>
      <c r="CJ362" s="51"/>
      <c r="CK362" s="51"/>
      <c r="CL362" s="51"/>
      <c r="CM362" s="51"/>
      <c r="CN362" s="51"/>
      <c r="CO362" s="51"/>
      <c r="CP362" s="51"/>
      <c r="CQ362" s="51"/>
      <c r="CR362" s="51"/>
      <c r="CS362" s="51"/>
      <c r="CT362" s="51"/>
      <c r="CU362" s="51"/>
      <c r="CV362" s="51"/>
      <c r="CW362" s="51"/>
      <c r="CX362" s="51"/>
      <c r="CY362" s="51"/>
      <c r="CZ362" s="51"/>
      <c r="DA362" s="51"/>
      <c r="DB362" s="51"/>
      <c r="DC362" s="104"/>
    </row>
    <row r="363" spans="2:107" ht="13.5" customHeight="1" x14ac:dyDescent="0.15">
      <c r="B363" s="105">
        <f t="shared" ref="B363:B365" si="853">(ROW()-10)/2+0.5</f>
        <v>177</v>
      </c>
      <c r="C363" s="107"/>
      <c r="D363" s="109"/>
      <c r="E363" s="109" t="s">
        <v>126</v>
      </c>
      <c r="F363" s="111" t="s">
        <v>42</v>
      </c>
      <c r="G363" s="111"/>
      <c r="H363" s="113" t="s">
        <v>117</v>
      </c>
      <c r="I363" s="115"/>
      <c r="J363" s="115"/>
      <c r="K363" s="115">
        <v>42103</v>
      </c>
      <c r="L363" s="115">
        <v>42103</v>
      </c>
      <c r="M363" s="115">
        <v>42103</v>
      </c>
      <c r="N363" s="115">
        <v>42103</v>
      </c>
      <c r="O363" s="117">
        <v>100</v>
      </c>
      <c r="P363" s="119" t="str">
        <f ca="1">IF(B363="","",IF(AND(K363="",L363="",M363="",N363=""),"",IF(OR(K363="",L363=""),"?",IF(AND(K363&lt;&gt;"",L363&lt;&gt;"",M363&lt;&gt;"",N363&lt;&gt;"",O363=100),"○",IF(AND(K363&lt;=TODAY(),L363&gt;=TODAY(),M363=""),"▲",  IF(L363&lt;TODAY(),"★",IF(M363&lt;&gt;"","△",IF(AND(K363&lt;&gt;""),"◇",""))))))))</f>
        <v>○</v>
      </c>
      <c r="Q363" s="100" t="str">
        <f t="shared" ref="Q363" si="854">IF(COUNTA(U363:DB363)=0,"",SUMPRODUCT(--(ISNUMBER(U363:DB363)),U363:DB363)+ (COUNTA(U363:DB363)-COUNT(U363:DB363))*8)</f>
        <v/>
      </c>
      <c r="R363" s="102" t="str">
        <f t="shared" ref="R363" si="855">IF(Q363="","",ROUND(Q363/8,2))</f>
        <v/>
      </c>
      <c r="S363" s="100" t="str">
        <f t="shared" ref="S363" si="856">IF(COUNTA(U364:DB364)=0,"",SUMPRODUCT(--(ISNUMBER(U364:DB364)),U364:DB364)+ (COUNTA(U364:DB364)-COUNT(U364:DB364))*8)</f>
        <v/>
      </c>
      <c r="T363" s="102" t="str">
        <f t="shared" ref="T363" si="857">IF(S363="","",ROUND(S363/8,2))</f>
        <v/>
      </c>
      <c r="U363" s="48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104"/>
    </row>
    <row r="364" spans="2:107" ht="13.5" customHeight="1" x14ac:dyDescent="0.15">
      <c r="B364" s="106"/>
      <c r="C364" s="108"/>
      <c r="D364" s="110"/>
      <c r="E364" s="110"/>
      <c r="F364" s="112"/>
      <c r="G364" s="112"/>
      <c r="H364" s="114"/>
      <c r="I364" s="116"/>
      <c r="J364" s="116"/>
      <c r="K364" s="116"/>
      <c r="L364" s="116"/>
      <c r="M364" s="116"/>
      <c r="N364" s="116"/>
      <c r="O364" s="118"/>
      <c r="P364" s="120"/>
      <c r="Q364" s="101"/>
      <c r="R364" s="103"/>
      <c r="S364" s="101"/>
      <c r="T364" s="103"/>
      <c r="U364" s="50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1"/>
      <c r="CI364" s="51"/>
      <c r="CJ364" s="51"/>
      <c r="CK364" s="51"/>
      <c r="CL364" s="51"/>
      <c r="CM364" s="51"/>
      <c r="CN364" s="51"/>
      <c r="CO364" s="51"/>
      <c r="CP364" s="51"/>
      <c r="CQ364" s="51"/>
      <c r="CR364" s="51"/>
      <c r="CS364" s="51"/>
      <c r="CT364" s="51"/>
      <c r="CU364" s="51"/>
      <c r="CV364" s="51"/>
      <c r="CW364" s="51"/>
      <c r="CX364" s="51"/>
      <c r="CY364" s="51"/>
      <c r="CZ364" s="51"/>
      <c r="DA364" s="51"/>
      <c r="DB364" s="51"/>
      <c r="DC364" s="104"/>
    </row>
    <row r="365" spans="2:107" ht="13.5" customHeight="1" x14ac:dyDescent="0.15">
      <c r="B365" s="105">
        <f t="shared" si="853"/>
        <v>178</v>
      </c>
      <c r="C365" s="107"/>
      <c r="D365" s="109"/>
      <c r="E365" s="109"/>
      <c r="F365" s="111" t="s">
        <v>43</v>
      </c>
      <c r="G365" s="111"/>
      <c r="H365" s="113" t="s">
        <v>117</v>
      </c>
      <c r="I365" s="115"/>
      <c r="J365" s="115"/>
      <c r="K365" s="115">
        <v>42103</v>
      </c>
      <c r="L365" s="115">
        <v>42103</v>
      </c>
      <c r="M365" s="115">
        <v>42103</v>
      </c>
      <c r="N365" s="115">
        <v>42103</v>
      </c>
      <c r="O365" s="117">
        <v>100</v>
      </c>
      <c r="P365" s="119" t="str">
        <f ca="1">IF(B365="","",IF(AND(K365="",L365="",M365="",N365=""),"",IF(OR(K365="",L365=""),"?",IF(AND(K365&lt;&gt;"",L365&lt;&gt;"",M365&lt;&gt;"",N365&lt;&gt;"",O365=100),"○",IF(AND(K365&lt;=TODAY(),L365&gt;=TODAY(),M365=""),"▲",  IF(L365&lt;TODAY(),"★",IF(M365&lt;&gt;"","△",IF(AND(K365&lt;&gt;""),"◇",""))))))))</f>
        <v>○</v>
      </c>
      <c r="Q365" s="100" t="str">
        <f t="shared" ref="Q365" si="858">IF(COUNTA(U365:DB365)=0,"",SUMPRODUCT(--(ISNUMBER(U365:DB365)),U365:DB365)+ (COUNTA(U365:DB365)-COUNT(U365:DB365))*8)</f>
        <v/>
      </c>
      <c r="R365" s="102" t="str">
        <f t="shared" ref="R365" si="859">IF(Q365="","",ROUND(Q365/8,2))</f>
        <v/>
      </c>
      <c r="S365" s="100" t="str">
        <f t="shared" ref="S365" si="860">IF(COUNTA(U366:DB366)=0,"",SUMPRODUCT(--(ISNUMBER(U366:DB366)),U366:DB366)+ (COUNTA(U366:DB366)-COUNT(U366:DB366))*8)</f>
        <v/>
      </c>
      <c r="T365" s="102" t="str">
        <f t="shared" ref="T365" si="861">IF(S365="","",ROUND(S365/8,2))</f>
        <v/>
      </c>
      <c r="U365" s="48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104"/>
    </row>
    <row r="366" spans="2:107" ht="13.5" customHeight="1" x14ac:dyDescent="0.15">
      <c r="B366" s="106"/>
      <c r="C366" s="108"/>
      <c r="D366" s="110"/>
      <c r="E366" s="110"/>
      <c r="F366" s="112"/>
      <c r="G366" s="112"/>
      <c r="H366" s="114"/>
      <c r="I366" s="116"/>
      <c r="J366" s="116"/>
      <c r="K366" s="116"/>
      <c r="L366" s="116"/>
      <c r="M366" s="116"/>
      <c r="N366" s="116"/>
      <c r="O366" s="118"/>
      <c r="P366" s="120"/>
      <c r="Q366" s="101"/>
      <c r="R366" s="103"/>
      <c r="S366" s="101"/>
      <c r="T366" s="103"/>
      <c r="U366" s="50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1"/>
      <c r="CI366" s="51"/>
      <c r="CJ366" s="51"/>
      <c r="CK366" s="51"/>
      <c r="CL366" s="51"/>
      <c r="CM366" s="51"/>
      <c r="CN366" s="51"/>
      <c r="CO366" s="51"/>
      <c r="CP366" s="51"/>
      <c r="CQ366" s="51"/>
      <c r="CR366" s="51"/>
      <c r="CS366" s="51"/>
      <c r="CT366" s="51"/>
      <c r="CU366" s="51"/>
      <c r="CV366" s="51"/>
      <c r="CW366" s="51"/>
      <c r="CX366" s="51"/>
      <c r="CY366" s="51"/>
      <c r="CZ366" s="51"/>
      <c r="DA366" s="51"/>
      <c r="DB366" s="51"/>
      <c r="DC366" s="104"/>
    </row>
    <row r="367" spans="2:107" ht="13.5" customHeight="1" x14ac:dyDescent="0.15">
      <c r="B367" s="105">
        <f t="shared" ref="B367" si="862">(ROW()-10)/2+0.5</f>
        <v>179</v>
      </c>
      <c r="C367" s="107"/>
      <c r="D367" s="109"/>
      <c r="E367" s="109"/>
      <c r="F367" s="111" t="s">
        <v>44</v>
      </c>
      <c r="G367" s="111"/>
      <c r="H367" s="113" t="s">
        <v>117</v>
      </c>
      <c r="I367" s="115"/>
      <c r="J367" s="115"/>
      <c r="K367" s="115">
        <v>42104</v>
      </c>
      <c r="L367" s="115">
        <v>42104</v>
      </c>
      <c r="M367" s="115">
        <v>42104</v>
      </c>
      <c r="N367" s="115">
        <v>42104</v>
      </c>
      <c r="O367" s="117">
        <v>100</v>
      </c>
      <c r="P367" s="119" t="str">
        <f ca="1">IF(B367="","",IF(AND(K367="",L367="",M367="",N367=""),"",IF(OR(K367="",L367=""),"?",IF(AND(K367&lt;&gt;"",L367&lt;&gt;"",M367&lt;&gt;"",N367&lt;&gt;"",O367=100),"○",IF(AND(K367&lt;=TODAY(),L367&gt;=TODAY(),M367=""),"▲",  IF(L367&lt;TODAY(),"★",IF(M367&lt;&gt;"","△",IF(AND(K367&lt;&gt;""),"◇",""))))))))</f>
        <v>○</v>
      </c>
      <c r="Q367" s="100" t="str">
        <f t="shared" ref="Q367" si="863">IF(COUNTA(U367:DB367)=0,"",SUMPRODUCT(--(ISNUMBER(U367:DB367)),U367:DB367)+ (COUNTA(U367:DB367)-COUNT(U367:DB367))*8)</f>
        <v/>
      </c>
      <c r="R367" s="102" t="str">
        <f t="shared" ref="R367" si="864">IF(Q367="","",ROUND(Q367/8,2))</f>
        <v/>
      </c>
      <c r="S367" s="100" t="str">
        <f t="shared" ref="S367" si="865">IF(COUNTA(U368:DB368)=0,"",SUMPRODUCT(--(ISNUMBER(U368:DB368)),U368:DB368)+ (COUNTA(U368:DB368)-COUNT(U368:DB368))*8)</f>
        <v/>
      </c>
      <c r="T367" s="102" t="str">
        <f t="shared" ref="T367" si="866">IF(S367="","",ROUND(S367/8,2))</f>
        <v/>
      </c>
      <c r="U367" s="48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104"/>
    </row>
    <row r="368" spans="2:107" ht="13.5" customHeight="1" x14ac:dyDescent="0.15">
      <c r="B368" s="106"/>
      <c r="C368" s="108"/>
      <c r="D368" s="110"/>
      <c r="E368" s="110"/>
      <c r="F368" s="112"/>
      <c r="G368" s="112"/>
      <c r="H368" s="114"/>
      <c r="I368" s="116"/>
      <c r="J368" s="116"/>
      <c r="K368" s="116"/>
      <c r="L368" s="116"/>
      <c r="M368" s="116"/>
      <c r="N368" s="116"/>
      <c r="O368" s="118"/>
      <c r="P368" s="120"/>
      <c r="Q368" s="101"/>
      <c r="R368" s="103"/>
      <c r="S368" s="101"/>
      <c r="T368" s="103"/>
      <c r="U368" s="50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1"/>
      <c r="CI368" s="51"/>
      <c r="CJ368" s="51"/>
      <c r="CK368" s="51"/>
      <c r="CL368" s="51"/>
      <c r="CM368" s="51"/>
      <c r="CN368" s="51"/>
      <c r="CO368" s="51"/>
      <c r="CP368" s="51"/>
      <c r="CQ368" s="51"/>
      <c r="CR368" s="51"/>
      <c r="CS368" s="51"/>
      <c r="CT368" s="51"/>
      <c r="CU368" s="51"/>
      <c r="CV368" s="51"/>
      <c r="CW368" s="51"/>
      <c r="CX368" s="51"/>
      <c r="CY368" s="51"/>
      <c r="CZ368" s="51"/>
      <c r="DA368" s="51"/>
      <c r="DB368" s="51"/>
      <c r="DC368" s="104"/>
    </row>
    <row r="369" spans="2:107" ht="13.5" customHeight="1" x14ac:dyDescent="0.15">
      <c r="B369" s="105">
        <f t="shared" ref="B369" si="867">(ROW()-10)/2+0.5</f>
        <v>180</v>
      </c>
      <c r="C369" s="123"/>
      <c r="D369" s="125"/>
      <c r="E369" s="109"/>
      <c r="F369" s="111" t="s">
        <v>45</v>
      </c>
      <c r="G369" s="111"/>
      <c r="H369" s="113" t="s">
        <v>66</v>
      </c>
      <c r="I369" s="127"/>
      <c r="J369" s="127"/>
      <c r="K369" s="115">
        <v>42107</v>
      </c>
      <c r="L369" s="115">
        <v>42107</v>
      </c>
      <c r="M369" s="115">
        <v>42104</v>
      </c>
      <c r="N369" s="115">
        <v>42104</v>
      </c>
      <c r="O369" s="129">
        <v>100</v>
      </c>
      <c r="P369" s="119" t="str">
        <f ca="1">IF(B369="","",IF(AND(K369="",L369="",M369="",N369=""),"",IF(OR(K369="",L369=""),"?",IF(AND(K369&lt;&gt;"",L369&lt;&gt;"",M369&lt;&gt;"",N369&lt;&gt;"",O369=100),"○",IF(AND(K369&lt;=TODAY(),L369&gt;=TODAY(),M369=""),"▲",  IF(L369&lt;TODAY(),"★",IF(M369&lt;&gt;"","△",IF(AND(K369&lt;&gt;""),"◇",""))))))))</f>
        <v>○</v>
      </c>
      <c r="Q369" s="100" t="str">
        <f t="shared" ref="Q369" si="868">IF(COUNTA(U369:DB369)=0,"",SUMPRODUCT(--(ISNUMBER(U369:DB369)),U369:DB369)+ (COUNTA(U369:DB369)-COUNT(U369:DB369))*8)</f>
        <v/>
      </c>
      <c r="R369" s="102" t="str">
        <f t="shared" ref="R369" si="869">IF(Q369="","",ROUND(Q369/8,2))</f>
        <v/>
      </c>
      <c r="S369" s="100" t="str">
        <f t="shared" ref="S369" si="870">IF(COUNTA(U370:DB370)=0,"",SUMPRODUCT(--(ISNUMBER(U370:DB370)),U370:DB370)+ (COUNTA(U370:DB370)-COUNT(U370:DB370))*8)</f>
        <v/>
      </c>
      <c r="T369" s="102" t="str">
        <f t="shared" ref="T369" si="871">IF(S369="","",ROUND(S369/8,2))</f>
        <v/>
      </c>
      <c r="U369" s="48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CZ369" s="49"/>
      <c r="DA369" s="49"/>
      <c r="DB369" s="49"/>
      <c r="DC369" s="104"/>
    </row>
    <row r="370" spans="2:107" ht="13.5" customHeight="1" x14ac:dyDescent="0.15">
      <c r="B370" s="106"/>
      <c r="C370" s="124"/>
      <c r="D370" s="126"/>
      <c r="E370" s="110"/>
      <c r="F370" s="112"/>
      <c r="G370" s="112"/>
      <c r="H370" s="114"/>
      <c r="I370" s="128"/>
      <c r="J370" s="128"/>
      <c r="K370" s="116"/>
      <c r="L370" s="116"/>
      <c r="M370" s="116"/>
      <c r="N370" s="116"/>
      <c r="O370" s="130"/>
      <c r="P370" s="120"/>
      <c r="Q370" s="101"/>
      <c r="R370" s="103"/>
      <c r="S370" s="101"/>
      <c r="T370" s="103"/>
      <c r="U370" s="50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1"/>
      <c r="CI370" s="51"/>
      <c r="CJ370" s="51"/>
      <c r="CK370" s="51"/>
      <c r="CL370" s="51"/>
      <c r="CM370" s="51"/>
      <c r="CN370" s="51"/>
      <c r="CO370" s="51"/>
      <c r="CP370" s="51"/>
      <c r="CQ370" s="51"/>
      <c r="CR370" s="51"/>
      <c r="CS370" s="51"/>
      <c r="CT370" s="51"/>
      <c r="CU370" s="51"/>
      <c r="CV370" s="51"/>
      <c r="CW370" s="51"/>
      <c r="CX370" s="51"/>
      <c r="CY370" s="51"/>
      <c r="CZ370" s="51"/>
      <c r="DA370" s="51"/>
      <c r="DB370" s="51"/>
      <c r="DC370" s="104"/>
    </row>
    <row r="371" spans="2:107" ht="13.5" customHeight="1" x14ac:dyDescent="0.15">
      <c r="B371" s="105">
        <f t="shared" ref="B371" si="872">(ROW()-10)/2+0.5</f>
        <v>181</v>
      </c>
      <c r="C371" s="107"/>
      <c r="D371" s="109"/>
      <c r="E371" s="109"/>
      <c r="F371" s="111" t="s">
        <v>46</v>
      </c>
      <c r="G371" s="111"/>
      <c r="H371" s="113" t="s">
        <v>117</v>
      </c>
      <c r="I371" s="115"/>
      <c r="J371" s="115"/>
      <c r="K371" s="115">
        <v>42107</v>
      </c>
      <c r="L371" s="115">
        <v>42107</v>
      </c>
      <c r="M371" s="121">
        <v>42104</v>
      </c>
      <c r="N371" s="121">
        <v>42104</v>
      </c>
      <c r="O371" s="117">
        <v>100</v>
      </c>
      <c r="P371" s="119" t="str">
        <f ca="1">IF(B371="","",IF(AND(K371="",L371="",M371="",N371=""),"",IF(OR(K371="",L371=""),"?",IF(AND(K371&lt;&gt;"",L371&lt;&gt;"",M371&lt;&gt;"",N371&lt;&gt;"",O371=100),"○",IF(AND(K371&lt;=TODAY(),L371&gt;=TODAY(),M371=""),"▲",  IF(L371&lt;TODAY(),"★",IF(M371&lt;&gt;"","△",IF(AND(K371&lt;&gt;""),"◇",""))))))))</f>
        <v>○</v>
      </c>
      <c r="Q371" s="100" t="str">
        <f t="shared" ref="Q371" si="873">IF(COUNTA(U371:DB371)=0,"",SUMPRODUCT(--(ISNUMBER(U371:DB371)),U371:DB371)+ (COUNTA(U371:DB371)-COUNT(U371:DB371))*8)</f>
        <v/>
      </c>
      <c r="R371" s="102" t="str">
        <f t="shared" ref="R371" si="874">IF(Q371="","",ROUND(Q371/8,2))</f>
        <v/>
      </c>
      <c r="S371" s="100" t="str">
        <f t="shared" ref="S371" si="875">IF(COUNTA(U372:DB372)=0,"",SUMPRODUCT(--(ISNUMBER(U372:DB372)),U372:DB372)+ (COUNTA(U372:DB372)-COUNT(U372:DB372))*8)</f>
        <v/>
      </c>
      <c r="T371" s="102" t="str">
        <f t="shared" ref="T371" si="876">IF(S371="","",ROUND(S371/8,2))</f>
        <v/>
      </c>
      <c r="U371" s="48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CZ371" s="49"/>
      <c r="DA371" s="49"/>
      <c r="DB371" s="49"/>
      <c r="DC371" s="104"/>
    </row>
    <row r="372" spans="2:107" ht="13.5" customHeight="1" x14ac:dyDescent="0.15">
      <c r="B372" s="106"/>
      <c r="C372" s="108"/>
      <c r="D372" s="110"/>
      <c r="E372" s="110"/>
      <c r="F372" s="112"/>
      <c r="G372" s="112"/>
      <c r="H372" s="114"/>
      <c r="I372" s="116"/>
      <c r="J372" s="116"/>
      <c r="K372" s="116"/>
      <c r="L372" s="116"/>
      <c r="M372" s="122"/>
      <c r="N372" s="122"/>
      <c r="O372" s="118"/>
      <c r="P372" s="120"/>
      <c r="Q372" s="101"/>
      <c r="R372" s="103"/>
      <c r="S372" s="101"/>
      <c r="T372" s="103"/>
      <c r="U372" s="50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1"/>
      <c r="CI372" s="51"/>
      <c r="CJ372" s="51"/>
      <c r="CK372" s="51"/>
      <c r="CL372" s="51"/>
      <c r="CM372" s="51"/>
      <c r="CN372" s="51"/>
      <c r="CO372" s="51"/>
      <c r="CP372" s="51"/>
      <c r="CQ372" s="51"/>
      <c r="CR372" s="51"/>
      <c r="CS372" s="51"/>
      <c r="CT372" s="51"/>
      <c r="CU372" s="51"/>
      <c r="CV372" s="51"/>
      <c r="CW372" s="51"/>
      <c r="CX372" s="51"/>
      <c r="CY372" s="51"/>
      <c r="CZ372" s="51"/>
      <c r="DA372" s="51"/>
      <c r="DB372" s="51"/>
      <c r="DC372" s="104"/>
    </row>
    <row r="373" spans="2:107" ht="13.5" customHeight="1" x14ac:dyDescent="0.15">
      <c r="B373" s="105">
        <f t="shared" ref="B373" si="877">(ROW()-10)/2+0.5</f>
        <v>182</v>
      </c>
      <c r="C373" s="107"/>
      <c r="D373" s="109"/>
      <c r="E373" s="109"/>
      <c r="F373" s="111" t="s">
        <v>70</v>
      </c>
      <c r="G373" s="111"/>
      <c r="H373" s="113"/>
      <c r="I373" s="115"/>
      <c r="J373" s="115"/>
      <c r="K373" s="115">
        <v>42109</v>
      </c>
      <c r="L373" s="115">
        <v>42109</v>
      </c>
      <c r="M373" s="121"/>
      <c r="N373" s="121"/>
      <c r="O373" s="117"/>
      <c r="P373" s="119" t="str">
        <f ca="1">IF(B373="","",IF(AND(K373="",L373="",M373="",N373=""),"",IF(OR(K373="",L373=""),"?",IF(AND(K373&lt;&gt;"",L373&lt;&gt;"",M373&lt;&gt;"",N373&lt;&gt;"",O373=100),"○",IF(AND(K373&lt;=TODAY(),L373&gt;=TODAY(),M373=""),"▲",  IF(L373&lt;TODAY(),"★",IF(M373&lt;&gt;"","△",IF(AND(K373&lt;&gt;""),"◇",""))))))))</f>
        <v>★</v>
      </c>
      <c r="Q373" s="100" t="str">
        <f t="shared" ref="Q373" si="878">IF(COUNTA(U373:DB373)=0,"",SUMPRODUCT(--(ISNUMBER(U373:DB373)),U373:DB373)+ (COUNTA(U373:DB373)-COUNT(U373:DB373))*8)</f>
        <v/>
      </c>
      <c r="R373" s="102" t="str">
        <f t="shared" ref="R373" si="879">IF(Q373="","",ROUND(Q373/8,2))</f>
        <v/>
      </c>
      <c r="S373" s="100" t="str">
        <f t="shared" ref="S373" si="880">IF(COUNTA(U374:DB374)=0,"",SUMPRODUCT(--(ISNUMBER(U374:DB374)),U374:DB374)+ (COUNTA(U374:DB374)-COUNT(U374:DB374))*8)</f>
        <v/>
      </c>
      <c r="T373" s="102" t="str">
        <f t="shared" ref="T373" si="881">IF(S373="","",ROUND(S373/8,2))</f>
        <v/>
      </c>
      <c r="U373" s="48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CZ373" s="49"/>
      <c r="DA373" s="49"/>
      <c r="DB373" s="49"/>
      <c r="DC373" s="104"/>
    </row>
    <row r="374" spans="2:107" ht="13.5" customHeight="1" x14ac:dyDescent="0.15">
      <c r="B374" s="106"/>
      <c r="C374" s="108"/>
      <c r="D374" s="110"/>
      <c r="E374" s="110"/>
      <c r="F374" s="112"/>
      <c r="G374" s="112"/>
      <c r="H374" s="114"/>
      <c r="I374" s="116"/>
      <c r="J374" s="116"/>
      <c r="K374" s="116"/>
      <c r="L374" s="116"/>
      <c r="M374" s="122"/>
      <c r="N374" s="122"/>
      <c r="O374" s="118"/>
      <c r="P374" s="120"/>
      <c r="Q374" s="101"/>
      <c r="R374" s="103"/>
      <c r="S374" s="101"/>
      <c r="T374" s="103"/>
      <c r="U374" s="50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1"/>
      <c r="CI374" s="51"/>
      <c r="CJ374" s="51"/>
      <c r="CK374" s="51"/>
      <c r="CL374" s="51"/>
      <c r="CM374" s="51"/>
      <c r="CN374" s="51"/>
      <c r="CO374" s="51"/>
      <c r="CP374" s="51"/>
      <c r="CQ374" s="51"/>
      <c r="CR374" s="51"/>
      <c r="CS374" s="51"/>
      <c r="CT374" s="51"/>
      <c r="CU374" s="51"/>
      <c r="CV374" s="51"/>
      <c r="CW374" s="51"/>
      <c r="CX374" s="51"/>
      <c r="CY374" s="51"/>
      <c r="CZ374" s="51"/>
      <c r="DA374" s="51"/>
      <c r="DB374" s="51"/>
      <c r="DC374" s="104"/>
    </row>
    <row r="375" spans="2:107" ht="13.5" customHeight="1" x14ac:dyDescent="0.15">
      <c r="B375" s="105">
        <f t="shared" ref="B375:B377" si="882">(ROW()-10)/2+0.5</f>
        <v>183</v>
      </c>
      <c r="C375" s="107"/>
      <c r="D375" s="109"/>
      <c r="E375" s="109" t="s">
        <v>127</v>
      </c>
      <c r="F375" s="111" t="s">
        <v>42</v>
      </c>
      <c r="G375" s="111"/>
      <c r="H375" s="113" t="s">
        <v>117</v>
      </c>
      <c r="I375" s="115"/>
      <c r="J375" s="115"/>
      <c r="K375" s="115">
        <v>42108</v>
      </c>
      <c r="L375" s="115">
        <v>42108</v>
      </c>
      <c r="M375" s="115">
        <v>42109</v>
      </c>
      <c r="N375" s="115">
        <v>42109</v>
      </c>
      <c r="O375" s="117">
        <v>100</v>
      </c>
      <c r="P375" s="119" t="str">
        <f ca="1">IF(B375="","",IF(AND(K375="",L375="",M375="",N375=""),"",IF(OR(K375="",L375=""),"?",IF(AND(K375&lt;&gt;"",L375&lt;&gt;"",M375&lt;&gt;"",N375&lt;&gt;"",O375=100),"○",IF(AND(K375&lt;=TODAY(),L375&gt;=TODAY(),M375=""),"▲",  IF(L375&lt;TODAY(),"★",IF(M375&lt;&gt;"","△",IF(AND(K375&lt;&gt;""),"◇",""))))))))</f>
        <v>○</v>
      </c>
      <c r="Q375" s="100" t="str">
        <f t="shared" ref="Q375" si="883">IF(COUNTA(U375:DB375)=0,"",SUMPRODUCT(--(ISNUMBER(U375:DB375)),U375:DB375)+ (COUNTA(U375:DB375)-COUNT(U375:DB375))*8)</f>
        <v/>
      </c>
      <c r="R375" s="102" t="str">
        <f t="shared" ref="R375" si="884">IF(Q375="","",ROUND(Q375/8,2))</f>
        <v/>
      </c>
      <c r="S375" s="100" t="str">
        <f t="shared" ref="S375" si="885">IF(COUNTA(U376:DB376)=0,"",SUMPRODUCT(--(ISNUMBER(U376:DB376)),U376:DB376)+ (COUNTA(U376:DB376)-COUNT(U376:DB376))*8)</f>
        <v/>
      </c>
      <c r="T375" s="102" t="str">
        <f t="shared" ref="T375" si="886">IF(S375="","",ROUND(S375/8,2))</f>
        <v/>
      </c>
      <c r="U375" s="48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CZ375" s="49"/>
      <c r="DA375" s="49"/>
      <c r="DB375" s="49"/>
      <c r="DC375" s="104"/>
    </row>
    <row r="376" spans="2:107" ht="13.5" customHeight="1" x14ac:dyDescent="0.15">
      <c r="B376" s="106"/>
      <c r="C376" s="108"/>
      <c r="D376" s="110"/>
      <c r="E376" s="110"/>
      <c r="F376" s="112"/>
      <c r="G376" s="112"/>
      <c r="H376" s="114"/>
      <c r="I376" s="116"/>
      <c r="J376" s="116"/>
      <c r="K376" s="116"/>
      <c r="L376" s="116"/>
      <c r="M376" s="116"/>
      <c r="N376" s="116"/>
      <c r="O376" s="118"/>
      <c r="P376" s="120"/>
      <c r="Q376" s="101"/>
      <c r="R376" s="103"/>
      <c r="S376" s="101"/>
      <c r="T376" s="103"/>
      <c r="U376" s="50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1"/>
      <c r="CI376" s="51"/>
      <c r="CJ376" s="51"/>
      <c r="CK376" s="51"/>
      <c r="CL376" s="51"/>
      <c r="CM376" s="51"/>
      <c r="CN376" s="51"/>
      <c r="CO376" s="51"/>
      <c r="CP376" s="51"/>
      <c r="CQ376" s="51"/>
      <c r="CR376" s="51"/>
      <c r="CS376" s="51"/>
      <c r="CT376" s="51"/>
      <c r="CU376" s="51"/>
      <c r="CV376" s="51"/>
      <c r="CW376" s="51"/>
      <c r="CX376" s="51"/>
      <c r="CY376" s="51"/>
      <c r="CZ376" s="51"/>
      <c r="DA376" s="51"/>
      <c r="DB376" s="51"/>
      <c r="DC376" s="104"/>
    </row>
    <row r="377" spans="2:107" ht="13.5" customHeight="1" x14ac:dyDescent="0.15">
      <c r="B377" s="105">
        <f t="shared" si="882"/>
        <v>184</v>
      </c>
      <c r="C377" s="107"/>
      <c r="D377" s="109"/>
      <c r="E377" s="109"/>
      <c r="F377" s="111" t="s">
        <v>43</v>
      </c>
      <c r="G377" s="111"/>
      <c r="H377" s="113" t="s">
        <v>117</v>
      </c>
      <c r="I377" s="115"/>
      <c r="J377" s="115"/>
      <c r="K377" s="115">
        <v>42108</v>
      </c>
      <c r="L377" s="115">
        <v>42108</v>
      </c>
      <c r="M377" s="115">
        <v>42109</v>
      </c>
      <c r="N377" s="115">
        <v>42109</v>
      </c>
      <c r="O377" s="117">
        <v>100</v>
      </c>
      <c r="P377" s="119" t="str">
        <f ca="1">IF(B377="","",IF(AND(K377="",L377="",M377="",N377=""),"",IF(OR(K377="",L377=""),"?",IF(AND(K377&lt;&gt;"",L377&lt;&gt;"",M377&lt;&gt;"",N377&lt;&gt;"",O377=100),"○",IF(AND(K377&lt;=TODAY(),L377&gt;=TODAY(),M377=""),"▲",  IF(L377&lt;TODAY(),"★",IF(M377&lt;&gt;"","△",IF(AND(K377&lt;&gt;""),"◇",""))))))))</f>
        <v>○</v>
      </c>
      <c r="Q377" s="100" t="str">
        <f t="shared" ref="Q377" si="887">IF(COUNTA(U377:DB377)=0,"",SUMPRODUCT(--(ISNUMBER(U377:DB377)),U377:DB377)+ (COUNTA(U377:DB377)-COUNT(U377:DB377))*8)</f>
        <v/>
      </c>
      <c r="R377" s="102" t="str">
        <f t="shared" ref="R377" si="888">IF(Q377="","",ROUND(Q377/8,2))</f>
        <v/>
      </c>
      <c r="S377" s="100" t="str">
        <f t="shared" ref="S377" si="889">IF(COUNTA(U378:DB378)=0,"",SUMPRODUCT(--(ISNUMBER(U378:DB378)),U378:DB378)+ (COUNTA(U378:DB378)-COUNT(U378:DB378))*8)</f>
        <v/>
      </c>
      <c r="T377" s="102" t="str">
        <f t="shared" ref="T377" si="890">IF(S377="","",ROUND(S377/8,2))</f>
        <v/>
      </c>
      <c r="U377" s="48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CZ377" s="49"/>
      <c r="DA377" s="49"/>
      <c r="DB377" s="49"/>
      <c r="DC377" s="104"/>
    </row>
    <row r="378" spans="2:107" ht="13.5" customHeight="1" x14ac:dyDescent="0.15">
      <c r="B378" s="106"/>
      <c r="C378" s="108"/>
      <c r="D378" s="110"/>
      <c r="E378" s="110"/>
      <c r="F378" s="112"/>
      <c r="G378" s="112"/>
      <c r="H378" s="114"/>
      <c r="I378" s="116"/>
      <c r="J378" s="116"/>
      <c r="K378" s="116"/>
      <c r="L378" s="116"/>
      <c r="M378" s="116"/>
      <c r="N378" s="116"/>
      <c r="O378" s="118"/>
      <c r="P378" s="120"/>
      <c r="Q378" s="101"/>
      <c r="R378" s="103"/>
      <c r="S378" s="101"/>
      <c r="T378" s="103"/>
      <c r="U378" s="50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1"/>
      <c r="CI378" s="51"/>
      <c r="CJ378" s="51"/>
      <c r="CK378" s="51"/>
      <c r="CL378" s="51"/>
      <c r="CM378" s="51"/>
      <c r="CN378" s="51"/>
      <c r="CO378" s="51"/>
      <c r="CP378" s="51"/>
      <c r="CQ378" s="51"/>
      <c r="CR378" s="51"/>
      <c r="CS378" s="51"/>
      <c r="CT378" s="51"/>
      <c r="CU378" s="51"/>
      <c r="CV378" s="51"/>
      <c r="CW378" s="51"/>
      <c r="CX378" s="51"/>
      <c r="CY378" s="51"/>
      <c r="CZ378" s="51"/>
      <c r="DA378" s="51"/>
      <c r="DB378" s="51"/>
      <c r="DC378" s="104"/>
    </row>
    <row r="379" spans="2:107" ht="13.5" customHeight="1" x14ac:dyDescent="0.15">
      <c r="B379" s="105">
        <f t="shared" ref="B379" si="891">(ROW()-10)/2+0.5</f>
        <v>185</v>
      </c>
      <c r="C379" s="107"/>
      <c r="D379" s="109"/>
      <c r="E379" s="109"/>
      <c r="F379" s="111" t="s">
        <v>44</v>
      </c>
      <c r="G379" s="111"/>
      <c r="H379" s="113" t="s">
        <v>117</v>
      </c>
      <c r="I379" s="115"/>
      <c r="J379" s="115"/>
      <c r="K379" s="115">
        <v>42108</v>
      </c>
      <c r="L379" s="115">
        <v>42109</v>
      </c>
      <c r="M379" s="115">
        <v>42109</v>
      </c>
      <c r="N379" s="115">
        <v>42110</v>
      </c>
      <c r="O379" s="117">
        <v>100</v>
      </c>
      <c r="P379" s="119" t="str">
        <f ca="1">IF(B379="","",IF(AND(K379="",L379="",M379="",N379=""),"",IF(OR(K379="",L379=""),"?",IF(AND(K379&lt;&gt;"",L379&lt;&gt;"",M379&lt;&gt;"",N379&lt;&gt;"",O379=100),"○",IF(AND(K379&lt;=TODAY(),L379&gt;=TODAY(),M379=""),"▲",  IF(L379&lt;TODAY(),"★",IF(M379&lt;&gt;"","△",IF(AND(K379&lt;&gt;""),"◇",""))))))))</f>
        <v>○</v>
      </c>
      <c r="Q379" s="100" t="str">
        <f t="shared" ref="Q379" si="892">IF(COUNTA(U379:DB379)=0,"",SUMPRODUCT(--(ISNUMBER(U379:DB379)),U379:DB379)+ (COUNTA(U379:DB379)-COUNT(U379:DB379))*8)</f>
        <v/>
      </c>
      <c r="R379" s="102" t="str">
        <f t="shared" ref="R379" si="893">IF(Q379="","",ROUND(Q379/8,2))</f>
        <v/>
      </c>
      <c r="S379" s="100" t="str">
        <f t="shared" ref="S379" si="894">IF(COUNTA(U380:DB380)=0,"",SUMPRODUCT(--(ISNUMBER(U380:DB380)),U380:DB380)+ (COUNTA(U380:DB380)-COUNT(U380:DB380))*8)</f>
        <v/>
      </c>
      <c r="T379" s="102" t="str">
        <f t="shared" ref="T379" si="895">IF(S379="","",ROUND(S379/8,2))</f>
        <v/>
      </c>
      <c r="U379" s="48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CZ379" s="49"/>
      <c r="DA379" s="49"/>
      <c r="DB379" s="49"/>
      <c r="DC379" s="104"/>
    </row>
    <row r="380" spans="2:107" ht="13.5" customHeight="1" x14ac:dyDescent="0.15">
      <c r="B380" s="106"/>
      <c r="C380" s="108"/>
      <c r="D380" s="110"/>
      <c r="E380" s="110"/>
      <c r="F380" s="112"/>
      <c r="G380" s="112"/>
      <c r="H380" s="114"/>
      <c r="I380" s="116"/>
      <c r="J380" s="116"/>
      <c r="K380" s="116"/>
      <c r="L380" s="116"/>
      <c r="M380" s="116"/>
      <c r="N380" s="116"/>
      <c r="O380" s="118"/>
      <c r="P380" s="120"/>
      <c r="Q380" s="101"/>
      <c r="R380" s="103"/>
      <c r="S380" s="101"/>
      <c r="T380" s="103"/>
      <c r="U380" s="50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1"/>
      <c r="CI380" s="51"/>
      <c r="CJ380" s="51"/>
      <c r="CK380" s="51"/>
      <c r="CL380" s="51"/>
      <c r="CM380" s="51"/>
      <c r="CN380" s="51"/>
      <c r="CO380" s="51"/>
      <c r="CP380" s="51"/>
      <c r="CQ380" s="51"/>
      <c r="CR380" s="51"/>
      <c r="CS380" s="51"/>
      <c r="CT380" s="51"/>
      <c r="CU380" s="51"/>
      <c r="CV380" s="51"/>
      <c r="CW380" s="51"/>
      <c r="CX380" s="51"/>
      <c r="CY380" s="51"/>
      <c r="CZ380" s="51"/>
      <c r="DA380" s="51"/>
      <c r="DB380" s="51"/>
      <c r="DC380" s="104"/>
    </row>
    <row r="381" spans="2:107" ht="13.5" customHeight="1" x14ac:dyDescent="0.15">
      <c r="B381" s="105">
        <f t="shared" ref="B381" si="896">(ROW()-10)/2+0.5</f>
        <v>186</v>
      </c>
      <c r="C381" s="123"/>
      <c r="D381" s="125"/>
      <c r="E381" s="109"/>
      <c r="F381" s="111" t="s">
        <v>45</v>
      </c>
      <c r="G381" s="111"/>
      <c r="H381" s="113" t="s">
        <v>35</v>
      </c>
      <c r="I381" s="127"/>
      <c r="J381" s="127"/>
      <c r="K381" s="115">
        <v>42110</v>
      </c>
      <c r="L381" s="115">
        <v>42110</v>
      </c>
      <c r="M381" s="115">
        <v>42110</v>
      </c>
      <c r="N381" s="115">
        <v>42110</v>
      </c>
      <c r="O381" s="129">
        <v>100</v>
      </c>
      <c r="P381" s="119" t="str">
        <f ca="1">IF(B381="","",IF(AND(K381="",L381="",M381="",N381=""),"",IF(OR(K381="",L381=""),"?",IF(AND(K381&lt;&gt;"",L381&lt;&gt;"",M381&lt;&gt;"",N381&lt;&gt;"",O381=100),"○",IF(AND(K381&lt;=TODAY(),L381&gt;=TODAY(),M381=""),"▲",  IF(L381&lt;TODAY(),"★",IF(M381&lt;&gt;"","△",IF(AND(K381&lt;&gt;""),"◇",""))))))))</f>
        <v>○</v>
      </c>
      <c r="Q381" s="100" t="str">
        <f t="shared" ref="Q381" si="897">IF(COUNTA(U381:DB381)=0,"",SUMPRODUCT(--(ISNUMBER(U381:DB381)),U381:DB381)+ (COUNTA(U381:DB381)-COUNT(U381:DB381))*8)</f>
        <v/>
      </c>
      <c r="R381" s="102" t="str">
        <f t="shared" ref="R381" si="898">IF(Q381="","",ROUND(Q381/8,2))</f>
        <v/>
      </c>
      <c r="S381" s="100" t="str">
        <f t="shared" ref="S381" si="899">IF(COUNTA(U382:DB382)=0,"",SUMPRODUCT(--(ISNUMBER(U382:DB382)),U382:DB382)+ (COUNTA(U382:DB382)-COUNT(U382:DB382))*8)</f>
        <v/>
      </c>
      <c r="T381" s="102" t="str">
        <f t="shared" ref="T381" si="900">IF(S381="","",ROUND(S381/8,2))</f>
        <v/>
      </c>
      <c r="U381" s="48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CZ381" s="49"/>
      <c r="DA381" s="49"/>
      <c r="DB381" s="49"/>
      <c r="DC381" s="104"/>
    </row>
    <row r="382" spans="2:107" ht="13.5" customHeight="1" x14ac:dyDescent="0.15">
      <c r="B382" s="106"/>
      <c r="C382" s="124"/>
      <c r="D382" s="126"/>
      <c r="E382" s="110"/>
      <c r="F382" s="112"/>
      <c r="G382" s="112"/>
      <c r="H382" s="114"/>
      <c r="I382" s="128"/>
      <c r="J382" s="128"/>
      <c r="K382" s="116"/>
      <c r="L382" s="116"/>
      <c r="M382" s="116"/>
      <c r="N382" s="116"/>
      <c r="O382" s="130"/>
      <c r="P382" s="120"/>
      <c r="Q382" s="101"/>
      <c r="R382" s="103"/>
      <c r="S382" s="101"/>
      <c r="T382" s="103"/>
      <c r="U382" s="50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1"/>
      <c r="CI382" s="51"/>
      <c r="CJ382" s="51"/>
      <c r="CK382" s="51"/>
      <c r="CL382" s="51"/>
      <c r="CM382" s="51"/>
      <c r="CN382" s="51"/>
      <c r="CO382" s="51"/>
      <c r="CP382" s="51"/>
      <c r="CQ382" s="51"/>
      <c r="CR382" s="51"/>
      <c r="CS382" s="51"/>
      <c r="CT382" s="51"/>
      <c r="CU382" s="51"/>
      <c r="CV382" s="51"/>
      <c r="CW382" s="51"/>
      <c r="CX382" s="51"/>
      <c r="CY382" s="51"/>
      <c r="CZ382" s="51"/>
      <c r="DA382" s="51"/>
      <c r="DB382" s="51"/>
      <c r="DC382" s="104"/>
    </row>
    <row r="383" spans="2:107" ht="13.5" customHeight="1" x14ac:dyDescent="0.15">
      <c r="B383" s="105">
        <f t="shared" ref="B383" si="901">(ROW()-10)/2+0.5</f>
        <v>187</v>
      </c>
      <c r="C383" s="107"/>
      <c r="D383" s="109"/>
      <c r="E383" s="109"/>
      <c r="F383" s="111" t="s">
        <v>46</v>
      </c>
      <c r="G383" s="111"/>
      <c r="H383" s="113" t="s">
        <v>117</v>
      </c>
      <c r="I383" s="115"/>
      <c r="J383" s="115"/>
      <c r="K383" s="115">
        <v>42110</v>
      </c>
      <c r="L383" s="115">
        <v>42110</v>
      </c>
      <c r="M383" s="115">
        <v>42110</v>
      </c>
      <c r="N383" s="115">
        <v>42110</v>
      </c>
      <c r="O383" s="117">
        <v>100</v>
      </c>
      <c r="P383" s="119" t="str">
        <f ca="1">IF(B383="","",IF(AND(K383="",L383="",M383="",N383=""),"",IF(OR(K383="",L383=""),"?",IF(AND(K383&lt;&gt;"",L383&lt;&gt;"",M383&lt;&gt;"",N383&lt;&gt;"",O383=100),"○",IF(AND(K383&lt;=TODAY(),L383&gt;=TODAY(),M383=""),"▲",  IF(L383&lt;TODAY(),"★",IF(M383&lt;&gt;"","△",IF(AND(K383&lt;&gt;""),"◇",""))))))))</f>
        <v>○</v>
      </c>
      <c r="Q383" s="100" t="str">
        <f t="shared" ref="Q383" si="902">IF(COUNTA(U383:DB383)=0,"",SUMPRODUCT(--(ISNUMBER(U383:DB383)),U383:DB383)+ (COUNTA(U383:DB383)-COUNT(U383:DB383))*8)</f>
        <v/>
      </c>
      <c r="R383" s="102" t="str">
        <f t="shared" ref="R383" si="903">IF(Q383="","",ROUND(Q383/8,2))</f>
        <v/>
      </c>
      <c r="S383" s="100" t="str">
        <f t="shared" ref="S383" si="904">IF(COUNTA(U384:DB384)=0,"",SUMPRODUCT(--(ISNUMBER(U384:DB384)),U384:DB384)+ (COUNTA(U384:DB384)-COUNT(U384:DB384))*8)</f>
        <v/>
      </c>
      <c r="T383" s="102" t="str">
        <f t="shared" ref="T383" si="905">IF(S383="","",ROUND(S383/8,2))</f>
        <v/>
      </c>
      <c r="U383" s="48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104"/>
    </row>
    <row r="384" spans="2:107" ht="13.5" customHeight="1" x14ac:dyDescent="0.15">
      <c r="B384" s="106"/>
      <c r="C384" s="108"/>
      <c r="D384" s="110"/>
      <c r="E384" s="110"/>
      <c r="F384" s="112"/>
      <c r="G384" s="112"/>
      <c r="H384" s="114"/>
      <c r="I384" s="116"/>
      <c r="J384" s="116"/>
      <c r="K384" s="116"/>
      <c r="L384" s="116"/>
      <c r="M384" s="116"/>
      <c r="N384" s="116"/>
      <c r="O384" s="118"/>
      <c r="P384" s="120"/>
      <c r="Q384" s="101"/>
      <c r="R384" s="103"/>
      <c r="S384" s="101"/>
      <c r="T384" s="103"/>
      <c r="U384" s="50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1"/>
      <c r="CI384" s="51"/>
      <c r="CJ384" s="51"/>
      <c r="CK384" s="51"/>
      <c r="CL384" s="51"/>
      <c r="CM384" s="51"/>
      <c r="CN384" s="51"/>
      <c r="CO384" s="51"/>
      <c r="CP384" s="51"/>
      <c r="CQ384" s="51"/>
      <c r="CR384" s="51"/>
      <c r="CS384" s="51"/>
      <c r="CT384" s="51"/>
      <c r="CU384" s="51"/>
      <c r="CV384" s="51"/>
      <c r="CW384" s="51"/>
      <c r="CX384" s="51"/>
      <c r="CY384" s="51"/>
      <c r="CZ384" s="51"/>
      <c r="DA384" s="51"/>
      <c r="DB384" s="51"/>
      <c r="DC384" s="104"/>
    </row>
    <row r="385" spans="2:107" ht="13.5" customHeight="1" x14ac:dyDescent="0.15">
      <c r="B385" s="105">
        <f t="shared" ref="B385" si="906">(ROW()-10)/2+0.5</f>
        <v>188</v>
      </c>
      <c r="C385" s="107"/>
      <c r="D385" s="109"/>
      <c r="E385" s="109"/>
      <c r="F385" s="111" t="s">
        <v>70</v>
      </c>
      <c r="G385" s="111"/>
      <c r="H385" s="113"/>
      <c r="I385" s="115"/>
      <c r="J385" s="115"/>
      <c r="K385" s="115">
        <v>42111</v>
      </c>
      <c r="L385" s="115">
        <v>42111</v>
      </c>
      <c r="M385" s="121"/>
      <c r="N385" s="121"/>
      <c r="O385" s="117"/>
      <c r="P385" s="119" t="str">
        <f ca="1">IF(B385="","",IF(AND(K385="",L385="",M385="",N385=""),"",IF(OR(K385="",L385=""),"?",IF(AND(K385&lt;&gt;"",L385&lt;&gt;"",M385&lt;&gt;"",N385&lt;&gt;"",O385=100),"○",IF(AND(K385&lt;=TODAY(),L385&gt;=TODAY(),M385=""),"▲",  IF(L385&lt;TODAY(),"★",IF(M385&lt;&gt;"","△",IF(AND(K385&lt;&gt;""),"◇",""))))))))</f>
        <v>★</v>
      </c>
      <c r="Q385" s="100" t="str">
        <f t="shared" ref="Q385" si="907">IF(COUNTA(U385:DB385)=0,"",SUMPRODUCT(--(ISNUMBER(U385:DB385)),U385:DB385)+ (COUNTA(U385:DB385)-COUNT(U385:DB385))*8)</f>
        <v/>
      </c>
      <c r="R385" s="102" t="str">
        <f t="shared" ref="R385" si="908">IF(Q385="","",ROUND(Q385/8,2))</f>
        <v/>
      </c>
      <c r="S385" s="100" t="str">
        <f t="shared" ref="S385" si="909">IF(COUNTA(U386:DB386)=0,"",SUMPRODUCT(--(ISNUMBER(U386:DB386)),U386:DB386)+ (COUNTA(U386:DB386)-COUNT(U386:DB386))*8)</f>
        <v/>
      </c>
      <c r="T385" s="102" t="str">
        <f t="shared" ref="T385" si="910">IF(S385="","",ROUND(S385/8,2))</f>
        <v/>
      </c>
      <c r="U385" s="48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CZ385" s="49"/>
      <c r="DA385" s="49"/>
      <c r="DB385" s="49"/>
      <c r="DC385" s="104"/>
    </row>
    <row r="386" spans="2:107" ht="13.5" customHeight="1" x14ac:dyDescent="0.15">
      <c r="B386" s="106"/>
      <c r="C386" s="108"/>
      <c r="D386" s="110"/>
      <c r="E386" s="110"/>
      <c r="F386" s="112"/>
      <c r="G386" s="112"/>
      <c r="H386" s="114"/>
      <c r="I386" s="116"/>
      <c r="J386" s="116"/>
      <c r="K386" s="116"/>
      <c r="L386" s="116"/>
      <c r="M386" s="122"/>
      <c r="N386" s="122"/>
      <c r="O386" s="118"/>
      <c r="P386" s="120"/>
      <c r="Q386" s="101"/>
      <c r="R386" s="103"/>
      <c r="S386" s="101"/>
      <c r="T386" s="103"/>
      <c r="U386" s="50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1"/>
      <c r="CI386" s="51"/>
      <c r="CJ386" s="51"/>
      <c r="CK386" s="51"/>
      <c r="CL386" s="51"/>
      <c r="CM386" s="51"/>
      <c r="CN386" s="51"/>
      <c r="CO386" s="51"/>
      <c r="CP386" s="51"/>
      <c r="CQ386" s="51"/>
      <c r="CR386" s="51"/>
      <c r="CS386" s="51"/>
      <c r="CT386" s="51"/>
      <c r="CU386" s="51"/>
      <c r="CV386" s="51"/>
      <c r="CW386" s="51"/>
      <c r="CX386" s="51"/>
      <c r="CY386" s="51"/>
      <c r="CZ386" s="51"/>
      <c r="DA386" s="51"/>
      <c r="DB386" s="51"/>
      <c r="DC386" s="104"/>
    </row>
    <row r="387" spans="2:107" ht="13.5" customHeight="1" x14ac:dyDescent="0.15">
      <c r="B387" s="105">
        <f t="shared" ref="B387:B389" si="911">(ROW()-10)/2+0.5</f>
        <v>189</v>
      </c>
      <c r="C387" s="107"/>
      <c r="D387" s="109"/>
      <c r="E387" s="109" t="s">
        <v>128</v>
      </c>
      <c r="F387" s="111" t="s">
        <v>42</v>
      </c>
      <c r="G387" s="111"/>
      <c r="H387" s="113" t="s">
        <v>117</v>
      </c>
      <c r="I387" s="115"/>
      <c r="J387" s="115"/>
      <c r="K387" s="115">
        <v>42110</v>
      </c>
      <c r="L387" s="115">
        <v>42110</v>
      </c>
      <c r="M387" s="115">
        <v>42110</v>
      </c>
      <c r="N387" s="115">
        <v>42110</v>
      </c>
      <c r="O387" s="117">
        <v>100</v>
      </c>
      <c r="P387" s="119" t="str">
        <f ca="1">IF(B387="","",IF(AND(K387="",L387="",M387="",N387=""),"",IF(OR(K387="",L387=""),"?",IF(AND(K387&lt;&gt;"",L387&lt;&gt;"",M387&lt;&gt;"",N387&lt;&gt;"",O387=100),"○",IF(AND(K387&lt;=TODAY(),L387&gt;=TODAY(),M387=""),"▲",  IF(L387&lt;TODAY(),"★",IF(M387&lt;&gt;"","△",IF(AND(K387&lt;&gt;""),"◇",""))))))))</f>
        <v>○</v>
      </c>
      <c r="Q387" s="100" t="str">
        <f t="shared" ref="Q387" si="912">IF(COUNTA(U387:DB387)=0,"",SUMPRODUCT(--(ISNUMBER(U387:DB387)),U387:DB387)+ (COUNTA(U387:DB387)-COUNT(U387:DB387))*8)</f>
        <v/>
      </c>
      <c r="R387" s="102" t="str">
        <f t="shared" ref="R387" si="913">IF(Q387="","",ROUND(Q387/8,2))</f>
        <v/>
      </c>
      <c r="S387" s="100" t="str">
        <f t="shared" ref="S387" si="914">IF(COUNTA(U388:DB388)=0,"",SUMPRODUCT(--(ISNUMBER(U388:DB388)),U388:DB388)+ (COUNTA(U388:DB388)-COUNT(U388:DB388))*8)</f>
        <v/>
      </c>
      <c r="T387" s="102" t="str">
        <f t="shared" ref="T387" si="915">IF(S387="","",ROUND(S387/8,2))</f>
        <v/>
      </c>
      <c r="U387" s="48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CZ387" s="49"/>
      <c r="DA387" s="49"/>
      <c r="DB387" s="49"/>
      <c r="DC387" s="104"/>
    </row>
    <row r="388" spans="2:107" ht="13.5" customHeight="1" x14ac:dyDescent="0.15">
      <c r="B388" s="106"/>
      <c r="C388" s="108"/>
      <c r="D388" s="110"/>
      <c r="E388" s="110"/>
      <c r="F388" s="112"/>
      <c r="G388" s="112"/>
      <c r="H388" s="114"/>
      <c r="I388" s="116"/>
      <c r="J388" s="116"/>
      <c r="K388" s="116"/>
      <c r="L388" s="116"/>
      <c r="M388" s="116"/>
      <c r="N388" s="116"/>
      <c r="O388" s="118"/>
      <c r="P388" s="120"/>
      <c r="Q388" s="101"/>
      <c r="R388" s="103"/>
      <c r="S388" s="101"/>
      <c r="T388" s="103"/>
      <c r="U388" s="50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1"/>
      <c r="CI388" s="51"/>
      <c r="CJ388" s="51"/>
      <c r="CK388" s="51"/>
      <c r="CL388" s="51"/>
      <c r="CM388" s="51"/>
      <c r="CN388" s="51"/>
      <c r="CO388" s="51"/>
      <c r="CP388" s="51"/>
      <c r="CQ388" s="51"/>
      <c r="CR388" s="51"/>
      <c r="CS388" s="51"/>
      <c r="CT388" s="51"/>
      <c r="CU388" s="51"/>
      <c r="CV388" s="51"/>
      <c r="CW388" s="51"/>
      <c r="CX388" s="51"/>
      <c r="CY388" s="51"/>
      <c r="CZ388" s="51"/>
      <c r="DA388" s="51"/>
      <c r="DB388" s="51"/>
      <c r="DC388" s="104"/>
    </row>
    <row r="389" spans="2:107" ht="13.5" customHeight="1" x14ac:dyDescent="0.15">
      <c r="B389" s="105">
        <f t="shared" si="911"/>
        <v>190</v>
      </c>
      <c r="C389" s="107"/>
      <c r="D389" s="109"/>
      <c r="E389" s="109"/>
      <c r="F389" s="111" t="s">
        <v>43</v>
      </c>
      <c r="G389" s="111"/>
      <c r="H389" s="113" t="s">
        <v>117</v>
      </c>
      <c r="I389" s="115"/>
      <c r="J389" s="115"/>
      <c r="K389" s="115">
        <v>42110</v>
      </c>
      <c r="L389" s="115">
        <v>42110</v>
      </c>
      <c r="M389" s="115">
        <v>42110</v>
      </c>
      <c r="N389" s="115">
        <v>42110</v>
      </c>
      <c r="O389" s="117">
        <v>100</v>
      </c>
      <c r="P389" s="119" t="str">
        <f ca="1">IF(B389="","",IF(AND(K389="",L389="",M389="",N389=""),"",IF(OR(K389="",L389=""),"?",IF(AND(K389&lt;&gt;"",L389&lt;&gt;"",M389&lt;&gt;"",N389&lt;&gt;"",O389=100),"○",IF(AND(K389&lt;=TODAY(),L389&gt;=TODAY(),M389=""),"▲",  IF(L389&lt;TODAY(),"★",IF(M389&lt;&gt;"","△",IF(AND(K389&lt;&gt;""),"◇",""))))))))</f>
        <v>○</v>
      </c>
      <c r="Q389" s="100" t="str">
        <f t="shared" ref="Q389" si="916">IF(COUNTA(U389:DB389)=0,"",SUMPRODUCT(--(ISNUMBER(U389:DB389)),U389:DB389)+ (COUNTA(U389:DB389)-COUNT(U389:DB389))*8)</f>
        <v/>
      </c>
      <c r="R389" s="102" t="str">
        <f t="shared" ref="R389" si="917">IF(Q389="","",ROUND(Q389/8,2))</f>
        <v/>
      </c>
      <c r="S389" s="100" t="str">
        <f t="shared" ref="S389" si="918">IF(COUNTA(U390:DB390)=0,"",SUMPRODUCT(--(ISNUMBER(U390:DB390)),U390:DB390)+ (COUNTA(U390:DB390)-COUNT(U390:DB390))*8)</f>
        <v/>
      </c>
      <c r="T389" s="102" t="str">
        <f t="shared" ref="T389" si="919">IF(S389="","",ROUND(S389/8,2))</f>
        <v/>
      </c>
      <c r="U389" s="48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CZ389" s="49"/>
      <c r="DA389" s="49"/>
      <c r="DB389" s="49"/>
      <c r="DC389" s="104"/>
    </row>
    <row r="390" spans="2:107" ht="13.5" customHeight="1" x14ac:dyDescent="0.15">
      <c r="B390" s="106"/>
      <c r="C390" s="108"/>
      <c r="D390" s="110"/>
      <c r="E390" s="110"/>
      <c r="F390" s="112"/>
      <c r="G390" s="112"/>
      <c r="H390" s="114"/>
      <c r="I390" s="116"/>
      <c r="J390" s="116"/>
      <c r="K390" s="116"/>
      <c r="L390" s="116"/>
      <c r="M390" s="116"/>
      <c r="N390" s="116"/>
      <c r="O390" s="118"/>
      <c r="P390" s="120"/>
      <c r="Q390" s="101"/>
      <c r="R390" s="103"/>
      <c r="S390" s="101"/>
      <c r="T390" s="103"/>
      <c r="U390" s="50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1"/>
      <c r="CI390" s="51"/>
      <c r="CJ390" s="51"/>
      <c r="CK390" s="51"/>
      <c r="CL390" s="51"/>
      <c r="CM390" s="51"/>
      <c r="CN390" s="51"/>
      <c r="CO390" s="51"/>
      <c r="CP390" s="51"/>
      <c r="CQ390" s="51"/>
      <c r="CR390" s="51"/>
      <c r="CS390" s="51"/>
      <c r="CT390" s="51"/>
      <c r="CU390" s="51"/>
      <c r="CV390" s="51"/>
      <c r="CW390" s="51"/>
      <c r="CX390" s="51"/>
      <c r="CY390" s="51"/>
      <c r="CZ390" s="51"/>
      <c r="DA390" s="51"/>
      <c r="DB390" s="51"/>
      <c r="DC390" s="104"/>
    </row>
    <row r="391" spans="2:107" ht="13.5" customHeight="1" x14ac:dyDescent="0.15">
      <c r="B391" s="105">
        <f t="shared" ref="B391" si="920">(ROW()-10)/2+0.5</f>
        <v>191</v>
      </c>
      <c r="C391" s="107"/>
      <c r="D391" s="109"/>
      <c r="E391" s="109"/>
      <c r="F391" s="111" t="s">
        <v>44</v>
      </c>
      <c r="G391" s="111"/>
      <c r="H391" s="113" t="s">
        <v>117</v>
      </c>
      <c r="I391" s="115"/>
      <c r="J391" s="115"/>
      <c r="K391" s="115">
        <v>42110</v>
      </c>
      <c r="L391" s="115">
        <v>42111</v>
      </c>
      <c r="M391" s="115">
        <v>42110</v>
      </c>
      <c r="N391" s="115">
        <v>42111</v>
      </c>
      <c r="O391" s="117">
        <v>100</v>
      </c>
      <c r="P391" s="119" t="str">
        <f ca="1">IF(B391="","",IF(AND(K391="",L391="",M391="",N391=""),"",IF(OR(K391="",L391=""),"?",IF(AND(K391&lt;&gt;"",L391&lt;&gt;"",M391&lt;&gt;"",N391&lt;&gt;"",O391=100),"○",IF(AND(K391&lt;=TODAY(),L391&gt;=TODAY(),M391=""),"▲",  IF(L391&lt;TODAY(),"★",IF(M391&lt;&gt;"","△",IF(AND(K391&lt;&gt;""),"◇",""))))))))</f>
        <v>○</v>
      </c>
      <c r="Q391" s="100" t="str">
        <f t="shared" ref="Q391" si="921">IF(COUNTA(U391:DB391)=0,"",SUMPRODUCT(--(ISNUMBER(U391:DB391)),U391:DB391)+ (COUNTA(U391:DB391)-COUNT(U391:DB391))*8)</f>
        <v/>
      </c>
      <c r="R391" s="102" t="str">
        <f t="shared" ref="R391" si="922">IF(Q391="","",ROUND(Q391/8,2))</f>
        <v/>
      </c>
      <c r="S391" s="100" t="str">
        <f t="shared" ref="S391" si="923">IF(COUNTA(U392:DB392)=0,"",SUMPRODUCT(--(ISNUMBER(U392:DB392)),U392:DB392)+ (COUNTA(U392:DB392)-COUNT(U392:DB392))*8)</f>
        <v/>
      </c>
      <c r="T391" s="102" t="str">
        <f t="shared" ref="T391" si="924">IF(S391="","",ROUND(S391/8,2))</f>
        <v/>
      </c>
      <c r="U391" s="48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CZ391" s="49"/>
      <c r="DA391" s="49"/>
      <c r="DB391" s="49"/>
      <c r="DC391" s="104"/>
    </row>
    <row r="392" spans="2:107" ht="13.5" customHeight="1" x14ac:dyDescent="0.15">
      <c r="B392" s="106"/>
      <c r="C392" s="108"/>
      <c r="D392" s="110"/>
      <c r="E392" s="110"/>
      <c r="F392" s="112"/>
      <c r="G392" s="112"/>
      <c r="H392" s="114"/>
      <c r="I392" s="116"/>
      <c r="J392" s="116"/>
      <c r="K392" s="116"/>
      <c r="L392" s="116"/>
      <c r="M392" s="116"/>
      <c r="N392" s="116"/>
      <c r="O392" s="118"/>
      <c r="P392" s="120"/>
      <c r="Q392" s="101"/>
      <c r="R392" s="103"/>
      <c r="S392" s="101"/>
      <c r="T392" s="103"/>
      <c r="U392" s="50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1"/>
      <c r="CI392" s="51"/>
      <c r="CJ392" s="51"/>
      <c r="CK392" s="51"/>
      <c r="CL392" s="51"/>
      <c r="CM392" s="51"/>
      <c r="CN392" s="51"/>
      <c r="CO392" s="51"/>
      <c r="CP392" s="51"/>
      <c r="CQ392" s="51"/>
      <c r="CR392" s="51"/>
      <c r="CS392" s="51"/>
      <c r="CT392" s="51"/>
      <c r="CU392" s="51"/>
      <c r="CV392" s="51"/>
      <c r="CW392" s="51"/>
      <c r="CX392" s="51"/>
      <c r="CY392" s="51"/>
      <c r="CZ392" s="51"/>
      <c r="DA392" s="51"/>
      <c r="DB392" s="51"/>
      <c r="DC392" s="104"/>
    </row>
    <row r="393" spans="2:107" ht="13.5" customHeight="1" x14ac:dyDescent="0.15">
      <c r="B393" s="105">
        <f t="shared" ref="B393" si="925">(ROW()-10)/2+0.5</f>
        <v>192</v>
      </c>
      <c r="C393" s="123"/>
      <c r="D393" s="125"/>
      <c r="E393" s="109"/>
      <c r="F393" s="111" t="s">
        <v>45</v>
      </c>
      <c r="G393" s="111"/>
      <c r="H393" s="113" t="s">
        <v>35</v>
      </c>
      <c r="I393" s="127"/>
      <c r="J393" s="127"/>
      <c r="K393" s="115">
        <v>42114</v>
      </c>
      <c r="L393" s="115">
        <v>42114</v>
      </c>
      <c r="M393" s="115">
        <v>42115</v>
      </c>
      <c r="N393" s="115">
        <v>42115</v>
      </c>
      <c r="O393" s="129">
        <v>100</v>
      </c>
      <c r="P393" s="119" t="str">
        <f ca="1">IF(B393="","",IF(AND(K393="",L393="",M393="",N393=""),"",IF(OR(K393="",L393=""),"?",IF(AND(K393&lt;&gt;"",L393&lt;&gt;"",M393&lt;&gt;"",N393&lt;&gt;"",O393=100),"○",IF(AND(K393&lt;=TODAY(),L393&gt;=TODAY(),M393=""),"▲",  IF(L393&lt;TODAY(),"★",IF(M393&lt;&gt;"","△",IF(AND(K393&lt;&gt;""),"◇",""))))))))</f>
        <v>○</v>
      </c>
      <c r="Q393" s="100" t="str">
        <f t="shared" ref="Q393" si="926">IF(COUNTA(U393:DB393)=0,"",SUMPRODUCT(--(ISNUMBER(U393:DB393)),U393:DB393)+ (COUNTA(U393:DB393)-COUNT(U393:DB393))*8)</f>
        <v/>
      </c>
      <c r="R393" s="102" t="str">
        <f t="shared" ref="R393" si="927">IF(Q393="","",ROUND(Q393/8,2))</f>
        <v/>
      </c>
      <c r="S393" s="100" t="str">
        <f t="shared" ref="S393" si="928">IF(COUNTA(U394:DB394)=0,"",SUMPRODUCT(--(ISNUMBER(U394:DB394)),U394:DB394)+ (COUNTA(U394:DB394)-COUNT(U394:DB394))*8)</f>
        <v/>
      </c>
      <c r="T393" s="102" t="str">
        <f t="shared" ref="T393" si="929">IF(S393="","",ROUND(S393/8,2))</f>
        <v/>
      </c>
      <c r="U393" s="48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CZ393" s="49"/>
      <c r="DA393" s="49"/>
      <c r="DB393" s="49"/>
      <c r="DC393" s="104"/>
    </row>
    <row r="394" spans="2:107" ht="13.5" customHeight="1" x14ac:dyDescent="0.15">
      <c r="B394" s="106"/>
      <c r="C394" s="124"/>
      <c r="D394" s="126"/>
      <c r="E394" s="110"/>
      <c r="F394" s="112"/>
      <c r="G394" s="112"/>
      <c r="H394" s="114"/>
      <c r="I394" s="128"/>
      <c r="J394" s="128"/>
      <c r="K394" s="116"/>
      <c r="L394" s="116"/>
      <c r="M394" s="116"/>
      <c r="N394" s="116"/>
      <c r="O394" s="130"/>
      <c r="P394" s="120"/>
      <c r="Q394" s="101"/>
      <c r="R394" s="103"/>
      <c r="S394" s="101"/>
      <c r="T394" s="103"/>
      <c r="U394" s="50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1"/>
      <c r="CI394" s="51"/>
      <c r="CJ394" s="51"/>
      <c r="CK394" s="51"/>
      <c r="CL394" s="51"/>
      <c r="CM394" s="51"/>
      <c r="CN394" s="51"/>
      <c r="CO394" s="51"/>
      <c r="CP394" s="51"/>
      <c r="CQ394" s="51"/>
      <c r="CR394" s="51"/>
      <c r="CS394" s="51"/>
      <c r="CT394" s="51"/>
      <c r="CU394" s="51"/>
      <c r="CV394" s="51"/>
      <c r="CW394" s="51"/>
      <c r="CX394" s="51"/>
      <c r="CY394" s="51"/>
      <c r="CZ394" s="51"/>
      <c r="DA394" s="51"/>
      <c r="DB394" s="51"/>
      <c r="DC394" s="104"/>
    </row>
    <row r="395" spans="2:107" ht="13.5" customHeight="1" x14ac:dyDescent="0.15">
      <c r="B395" s="105">
        <f t="shared" ref="B395" si="930">(ROW()-10)/2+0.5</f>
        <v>193</v>
      </c>
      <c r="C395" s="107"/>
      <c r="D395" s="109"/>
      <c r="E395" s="109"/>
      <c r="F395" s="111" t="s">
        <v>46</v>
      </c>
      <c r="G395" s="111"/>
      <c r="H395" s="113" t="s">
        <v>117</v>
      </c>
      <c r="I395" s="115"/>
      <c r="J395" s="115"/>
      <c r="K395" s="115">
        <v>42114</v>
      </c>
      <c r="L395" s="115">
        <v>42114</v>
      </c>
      <c r="M395" s="121">
        <v>42115</v>
      </c>
      <c r="N395" s="121">
        <v>42115</v>
      </c>
      <c r="O395" s="117">
        <v>100</v>
      </c>
      <c r="P395" s="119" t="str">
        <f ca="1">IF(B395="","",IF(AND(K395="",L395="",M395="",N395=""),"",IF(OR(K395="",L395=""),"?",IF(AND(K395&lt;&gt;"",L395&lt;&gt;"",M395&lt;&gt;"",N395&lt;&gt;"",O395=100),"○",IF(AND(K395&lt;=TODAY(),L395&gt;=TODAY(),M395=""),"▲",  IF(L395&lt;TODAY(),"★",IF(M395&lt;&gt;"","△",IF(AND(K395&lt;&gt;""),"◇",""))))))))</f>
        <v>○</v>
      </c>
      <c r="Q395" s="100" t="str">
        <f t="shared" ref="Q395" si="931">IF(COUNTA(U395:DB395)=0,"",SUMPRODUCT(--(ISNUMBER(U395:DB395)),U395:DB395)+ (COUNTA(U395:DB395)-COUNT(U395:DB395))*8)</f>
        <v/>
      </c>
      <c r="R395" s="102" t="str">
        <f t="shared" ref="R395" si="932">IF(Q395="","",ROUND(Q395/8,2))</f>
        <v/>
      </c>
      <c r="S395" s="100" t="str">
        <f t="shared" ref="S395" si="933">IF(COUNTA(U396:DB396)=0,"",SUMPRODUCT(--(ISNUMBER(U396:DB396)),U396:DB396)+ (COUNTA(U396:DB396)-COUNT(U396:DB396))*8)</f>
        <v/>
      </c>
      <c r="T395" s="102" t="str">
        <f t="shared" ref="T395" si="934">IF(S395="","",ROUND(S395/8,2))</f>
        <v/>
      </c>
      <c r="U395" s="48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CZ395" s="49"/>
      <c r="DA395" s="49"/>
      <c r="DB395" s="49"/>
      <c r="DC395" s="104"/>
    </row>
    <row r="396" spans="2:107" ht="13.5" customHeight="1" x14ac:dyDescent="0.15">
      <c r="B396" s="106"/>
      <c r="C396" s="108"/>
      <c r="D396" s="110"/>
      <c r="E396" s="110"/>
      <c r="F396" s="112"/>
      <c r="G396" s="112"/>
      <c r="H396" s="114"/>
      <c r="I396" s="116"/>
      <c r="J396" s="116"/>
      <c r="K396" s="116"/>
      <c r="L396" s="116"/>
      <c r="M396" s="122"/>
      <c r="N396" s="122"/>
      <c r="O396" s="118"/>
      <c r="P396" s="120"/>
      <c r="Q396" s="101"/>
      <c r="R396" s="103"/>
      <c r="S396" s="101"/>
      <c r="T396" s="103"/>
      <c r="U396" s="50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1"/>
      <c r="CI396" s="51"/>
      <c r="CJ396" s="51"/>
      <c r="CK396" s="51"/>
      <c r="CL396" s="51"/>
      <c r="CM396" s="51"/>
      <c r="CN396" s="51"/>
      <c r="CO396" s="51"/>
      <c r="CP396" s="51"/>
      <c r="CQ396" s="51"/>
      <c r="CR396" s="51"/>
      <c r="CS396" s="51"/>
      <c r="CT396" s="51"/>
      <c r="CU396" s="51"/>
      <c r="CV396" s="51"/>
      <c r="CW396" s="51"/>
      <c r="CX396" s="51"/>
      <c r="CY396" s="51"/>
      <c r="CZ396" s="51"/>
      <c r="DA396" s="51"/>
      <c r="DB396" s="51"/>
      <c r="DC396" s="104"/>
    </row>
    <row r="397" spans="2:107" ht="13.5" customHeight="1" x14ac:dyDescent="0.15">
      <c r="B397" s="105">
        <f t="shared" ref="B397" si="935">(ROW()-10)/2+0.5</f>
        <v>194</v>
      </c>
      <c r="C397" s="107"/>
      <c r="D397" s="109"/>
      <c r="E397" s="109"/>
      <c r="F397" s="111" t="s">
        <v>70</v>
      </c>
      <c r="G397" s="111"/>
      <c r="H397" s="113"/>
      <c r="I397" s="115"/>
      <c r="J397" s="115"/>
      <c r="K397" s="115">
        <v>42116</v>
      </c>
      <c r="L397" s="115">
        <v>42116</v>
      </c>
      <c r="M397" s="121"/>
      <c r="N397" s="121"/>
      <c r="O397" s="117"/>
      <c r="P397" s="119" t="str">
        <f ca="1">IF(B397="","",IF(AND(K397="",L397="",M397="",N397=""),"",IF(OR(K397="",L397=""),"?",IF(AND(K397&lt;&gt;"",L397&lt;&gt;"",M397&lt;&gt;"",N397&lt;&gt;"",O397=100),"○",IF(AND(K397&lt;=TODAY(),L397&gt;=TODAY(),M397=""),"▲",  IF(L397&lt;TODAY(),"★",IF(M397&lt;&gt;"","△",IF(AND(K397&lt;&gt;""),"◇",""))))))))</f>
        <v>★</v>
      </c>
      <c r="Q397" s="100" t="str">
        <f t="shared" ref="Q397" si="936">IF(COUNTA(U397:DB397)=0,"",SUMPRODUCT(--(ISNUMBER(U397:DB397)),U397:DB397)+ (COUNTA(U397:DB397)-COUNT(U397:DB397))*8)</f>
        <v/>
      </c>
      <c r="R397" s="102" t="str">
        <f t="shared" ref="R397" si="937">IF(Q397="","",ROUND(Q397/8,2))</f>
        <v/>
      </c>
      <c r="S397" s="100" t="str">
        <f t="shared" ref="S397" si="938">IF(COUNTA(U398:DB398)=0,"",SUMPRODUCT(--(ISNUMBER(U398:DB398)),U398:DB398)+ (COUNTA(U398:DB398)-COUNT(U398:DB398))*8)</f>
        <v/>
      </c>
      <c r="T397" s="102" t="str">
        <f t="shared" ref="T397" si="939">IF(S397="","",ROUND(S397/8,2))</f>
        <v/>
      </c>
      <c r="U397" s="48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  <c r="CD397" s="49"/>
      <c r="CE397" s="49"/>
      <c r="CF397" s="49"/>
      <c r="CG397" s="49"/>
      <c r="CH397" s="49"/>
      <c r="CI397" s="49"/>
      <c r="CJ397" s="49"/>
      <c r="CK397" s="49"/>
      <c r="CL397" s="49"/>
      <c r="CM397" s="49"/>
      <c r="CN397" s="49"/>
      <c r="CO397" s="49"/>
      <c r="CP397" s="49"/>
      <c r="CQ397" s="49"/>
      <c r="CR397" s="49"/>
      <c r="CS397" s="49"/>
      <c r="CT397" s="49"/>
      <c r="CU397" s="49"/>
      <c r="CV397" s="49"/>
      <c r="CW397" s="49"/>
      <c r="CX397" s="49"/>
      <c r="CY397" s="49"/>
      <c r="CZ397" s="49"/>
      <c r="DA397" s="49"/>
      <c r="DB397" s="49"/>
      <c r="DC397" s="104"/>
    </row>
    <row r="398" spans="2:107" ht="13.5" customHeight="1" x14ac:dyDescent="0.15">
      <c r="B398" s="106"/>
      <c r="C398" s="108"/>
      <c r="D398" s="110"/>
      <c r="E398" s="110"/>
      <c r="F398" s="112"/>
      <c r="G398" s="112"/>
      <c r="H398" s="114"/>
      <c r="I398" s="116"/>
      <c r="J398" s="116"/>
      <c r="K398" s="116"/>
      <c r="L398" s="116"/>
      <c r="M398" s="122"/>
      <c r="N398" s="122"/>
      <c r="O398" s="118"/>
      <c r="P398" s="120"/>
      <c r="Q398" s="101"/>
      <c r="R398" s="103"/>
      <c r="S398" s="101"/>
      <c r="T398" s="103"/>
      <c r="U398" s="50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1"/>
      <c r="CI398" s="51"/>
      <c r="CJ398" s="51"/>
      <c r="CK398" s="51"/>
      <c r="CL398" s="51"/>
      <c r="CM398" s="51"/>
      <c r="CN398" s="51"/>
      <c r="CO398" s="51"/>
      <c r="CP398" s="51"/>
      <c r="CQ398" s="51"/>
      <c r="CR398" s="51"/>
      <c r="CS398" s="51"/>
      <c r="CT398" s="51"/>
      <c r="CU398" s="51"/>
      <c r="CV398" s="51"/>
      <c r="CW398" s="51"/>
      <c r="CX398" s="51"/>
      <c r="CY398" s="51"/>
      <c r="CZ398" s="51"/>
      <c r="DA398" s="51"/>
      <c r="DB398" s="51"/>
      <c r="DC398" s="104"/>
    </row>
    <row r="399" spans="2:107" ht="13.5" customHeight="1" x14ac:dyDescent="0.15">
      <c r="B399" s="105">
        <f t="shared" ref="B399:B401" si="940">(ROW()-10)/2+0.5</f>
        <v>195</v>
      </c>
      <c r="C399" s="107"/>
      <c r="D399" s="109"/>
      <c r="E399" s="109" t="s">
        <v>129</v>
      </c>
      <c r="F399" s="111" t="s">
        <v>42</v>
      </c>
      <c r="G399" s="111"/>
      <c r="H399" s="113" t="s">
        <v>117</v>
      </c>
      <c r="I399" s="115"/>
      <c r="J399" s="115"/>
      <c r="K399" s="115">
        <v>42114</v>
      </c>
      <c r="L399" s="115">
        <v>42114</v>
      </c>
      <c r="M399" s="115">
        <v>42114</v>
      </c>
      <c r="N399" s="115">
        <v>42114</v>
      </c>
      <c r="O399" s="117">
        <v>100</v>
      </c>
      <c r="P399" s="119" t="str">
        <f ca="1">IF(B399="","",IF(AND(K399="",L399="",M399="",N399=""),"",IF(OR(K399="",L399=""),"?",IF(AND(K399&lt;&gt;"",L399&lt;&gt;"",M399&lt;&gt;"",N399&lt;&gt;"",O399=100),"○",IF(AND(K399&lt;=TODAY(),L399&gt;=TODAY(),M399=""),"▲",  IF(L399&lt;TODAY(),"★",IF(M399&lt;&gt;"","△",IF(AND(K399&lt;&gt;""),"◇",""))))))))</f>
        <v>○</v>
      </c>
      <c r="Q399" s="100" t="str">
        <f t="shared" ref="Q399" si="941">IF(COUNTA(U399:DB399)=0,"",SUMPRODUCT(--(ISNUMBER(U399:DB399)),U399:DB399)+ (COUNTA(U399:DB399)-COUNT(U399:DB399))*8)</f>
        <v/>
      </c>
      <c r="R399" s="102" t="str">
        <f t="shared" ref="R399" si="942">IF(Q399="","",ROUND(Q399/8,2))</f>
        <v/>
      </c>
      <c r="S399" s="100" t="str">
        <f t="shared" ref="S399" si="943">IF(COUNTA(U400:DB400)=0,"",SUMPRODUCT(--(ISNUMBER(U400:DB400)),U400:DB400)+ (COUNTA(U400:DB400)-COUNT(U400:DB400))*8)</f>
        <v/>
      </c>
      <c r="T399" s="102" t="str">
        <f t="shared" ref="T399" si="944">IF(S399="","",ROUND(S399/8,2))</f>
        <v/>
      </c>
      <c r="U399" s="48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CZ399" s="49"/>
      <c r="DA399" s="49"/>
      <c r="DB399" s="49"/>
      <c r="DC399" s="104"/>
    </row>
    <row r="400" spans="2:107" ht="13.5" customHeight="1" x14ac:dyDescent="0.15">
      <c r="B400" s="106"/>
      <c r="C400" s="108"/>
      <c r="D400" s="110"/>
      <c r="E400" s="110"/>
      <c r="F400" s="112"/>
      <c r="G400" s="112"/>
      <c r="H400" s="114"/>
      <c r="I400" s="116"/>
      <c r="J400" s="116"/>
      <c r="K400" s="116"/>
      <c r="L400" s="116"/>
      <c r="M400" s="116"/>
      <c r="N400" s="116"/>
      <c r="O400" s="118"/>
      <c r="P400" s="120"/>
      <c r="Q400" s="101"/>
      <c r="R400" s="103"/>
      <c r="S400" s="101"/>
      <c r="T400" s="103"/>
      <c r="U400" s="50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1"/>
      <c r="CI400" s="51"/>
      <c r="CJ400" s="51"/>
      <c r="CK400" s="51"/>
      <c r="CL400" s="51"/>
      <c r="CM400" s="51"/>
      <c r="CN400" s="51"/>
      <c r="CO400" s="51"/>
      <c r="CP400" s="51"/>
      <c r="CQ400" s="51"/>
      <c r="CR400" s="51"/>
      <c r="CS400" s="51"/>
      <c r="CT400" s="51"/>
      <c r="CU400" s="51"/>
      <c r="CV400" s="51"/>
      <c r="CW400" s="51"/>
      <c r="CX400" s="51"/>
      <c r="CY400" s="51"/>
      <c r="CZ400" s="51"/>
      <c r="DA400" s="51"/>
      <c r="DB400" s="51"/>
      <c r="DC400" s="104"/>
    </row>
    <row r="401" spans="2:107" ht="13.5" customHeight="1" x14ac:dyDescent="0.15">
      <c r="B401" s="105">
        <f t="shared" si="940"/>
        <v>196</v>
      </c>
      <c r="C401" s="107"/>
      <c r="D401" s="109"/>
      <c r="E401" s="109"/>
      <c r="F401" s="111" t="s">
        <v>43</v>
      </c>
      <c r="G401" s="111"/>
      <c r="H401" s="113" t="s">
        <v>117</v>
      </c>
      <c r="I401" s="115"/>
      <c r="J401" s="115"/>
      <c r="K401" s="115">
        <v>42114</v>
      </c>
      <c r="L401" s="115">
        <v>42114</v>
      </c>
      <c r="M401" s="115">
        <v>42114</v>
      </c>
      <c r="N401" s="115">
        <v>42114</v>
      </c>
      <c r="O401" s="117">
        <v>100</v>
      </c>
      <c r="P401" s="119" t="str">
        <f ca="1">IF(B401="","",IF(AND(K401="",L401="",M401="",N401=""),"",IF(OR(K401="",L401=""),"?",IF(AND(K401&lt;&gt;"",L401&lt;&gt;"",M401&lt;&gt;"",N401&lt;&gt;"",O401=100),"○",IF(AND(K401&lt;=TODAY(),L401&gt;=TODAY(),M401=""),"▲",  IF(L401&lt;TODAY(),"★",IF(M401&lt;&gt;"","△",IF(AND(K401&lt;&gt;""),"◇",""))))))))</f>
        <v>○</v>
      </c>
      <c r="Q401" s="100" t="str">
        <f t="shared" ref="Q401" si="945">IF(COUNTA(U401:DB401)=0,"",SUMPRODUCT(--(ISNUMBER(U401:DB401)),U401:DB401)+ (COUNTA(U401:DB401)-COUNT(U401:DB401))*8)</f>
        <v/>
      </c>
      <c r="R401" s="102" t="str">
        <f t="shared" ref="R401" si="946">IF(Q401="","",ROUND(Q401/8,2))</f>
        <v/>
      </c>
      <c r="S401" s="100" t="str">
        <f t="shared" ref="S401" si="947">IF(COUNTA(U402:DB402)=0,"",SUMPRODUCT(--(ISNUMBER(U402:DB402)),U402:DB402)+ (COUNTA(U402:DB402)-COUNT(U402:DB402))*8)</f>
        <v/>
      </c>
      <c r="T401" s="102" t="str">
        <f t="shared" ref="T401" si="948">IF(S401="","",ROUND(S401/8,2))</f>
        <v/>
      </c>
      <c r="U401" s="48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CZ401" s="49"/>
      <c r="DA401" s="49"/>
      <c r="DB401" s="49"/>
      <c r="DC401" s="104"/>
    </row>
    <row r="402" spans="2:107" ht="13.5" customHeight="1" x14ac:dyDescent="0.15">
      <c r="B402" s="106"/>
      <c r="C402" s="108"/>
      <c r="D402" s="110"/>
      <c r="E402" s="110"/>
      <c r="F402" s="112"/>
      <c r="G402" s="112"/>
      <c r="H402" s="114"/>
      <c r="I402" s="116"/>
      <c r="J402" s="116"/>
      <c r="K402" s="116"/>
      <c r="L402" s="116"/>
      <c r="M402" s="116"/>
      <c r="N402" s="116"/>
      <c r="O402" s="118"/>
      <c r="P402" s="120"/>
      <c r="Q402" s="101"/>
      <c r="R402" s="103"/>
      <c r="S402" s="101"/>
      <c r="T402" s="103"/>
      <c r="U402" s="50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1"/>
      <c r="CI402" s="51"/>
      <c r="CJ402" s="51"/>
      <c r="CK402" s="51"/>
      <c r="CL402" s="51"/>
      <c r="CM402" s="51"/>
      <c r="CN402" s="51"/>
      <c r="CO402" s="51"/>
      <c r="CP402" s="51"/>
      <c r="CQ402" s="51"/>
      <c r="CR402" s="51"/>
      <c r="CS402" s="51"/>
      <c r="CT402" s="51"/>
      <c r="CU402" s="51"/>
      <c r="CV402" s="51"/>
      <c r="CW402" s="51"/>
      <c r="CX402" s="51"/>
      <c r="CY402" s="51"/>
      <c r="CZ402" s="51"/>
      <c r="DA402" s="51"/>
      <c r="DB402" s="51"/>
      <c r="DC402" s="104"/>
    </row>
    <row r="403" spans="2:107" ht="13.5" customHeight="1" x14ac:dyDescent="0.15">
      <c r="B403" s="105">
        <f t="shared" ref="B403" si="949">(ROW()-10)/2+0.5</f>
        <v>197</v>
      </c>
      <c r="C403" s="107"/>
      <c r="D403" s="109"/>
      <c r="E403" s="109"/>
      <c r="F403" s="111" t="s">
        <v>44</v>
      </c>
      <c r="G403" s="111"/>
      <c r="H403" s="113" t="s">
        <v>117</v>
      </c>
      <c r="I403" s="115"/>
      <c r="J403" s="115"/>
      <c r="K403" s="115">
        <v>42114</v>
      </c>
      <c r="L403" s="115">
        <v>42115</v>
      </c>
      <c r="M403" s="115">
        <v>42114</v>
      </c>
      <c r="N403" s="115">
        <v>42116</v>
      </c>
      <c r="O403" s="117">
        <v>100</v>
      </c>
      <c r="P403" s="119" t="str">
        <f ca="1">IF(B403="","",IF(AND(K403="",L403="",M403="",N403=""),"",IF(OR(K403="",L403=""),"?",IF(AND(K403&lt;&gt;"",L403&lt;&gt;"",M403&lt;&gt;"",N403&lt;&gt;"",O403=100),"○",IF(AND(K403&lt;=TODAY(),L403&gt;=TODAY(),M403=""),"▲",  IF(L403&lt;TODAY(),"★",IF(M403&lt;&gt;"","△",IF(AND(K403&lt;&gt;""),"◇",""))))))))</f>
        <v>○</v>
      </c>
      <c r="Q403" s="100" t="str">
        <f t="shared" ref="Q403" si="950">IF(COUNTA(U403:DB403)=0,"",SUMPRODUCT(--(ISNUMBER(U403:DB403)),U403:DB403)+ (COUNTA(U403:DB403)-COUNT(U403:DB403))*8)</f>
        <v/>
      </c>
      <c r="R403" s="102" t="str">
        <f t="shared" ref="R403" si="951">IF(Q403="","",ROUND(Q403/8,2))</f>
        <v/>
      </c>
      <c r="S403" s="100" t="str">
        <f t="shared" ref="S403" si="952">IF(COUNTA(U404:DB404)=0,"",SUMPRODUCT(--(ISNUMBER(U404:DB404)),U404:DB404)+ (COUNTA(U404:DB404)-COUNT(U404:DB404))*8)</f>
        <v/>
      </c>
      <c r="T403" s="102" t="str">
        <f t="shared" ref="T403" si="953">IF(S403="","",ROUND(S403/8,2))</f>
        <v/>
      </c>
      <c r="U403" s="48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  <c r="CD403" s="49"/>
      <c r="CE403" s="49"/>
      <c r="CF403" s="49"/>
      <c r="CG403" s="49"/>
      <c r="CH403" s="49"/>
      <c r="CI403" s="49"/>
      <c r="CJ403" s="49"/>
      <c r="CK403" s="49"/>
      <c r="CL403" s="49"/>
      <c r="CM403" s="49"/>
      <c r="CN403" s="49"/>
      <c r="CO403" s="49"/>
      <c r="CP403" s="49"/>
      <c r="CQ403" s="49"/>
      <c r="CR403" s="49"/>
      <c r="CS403" s="49"/>
      <c r="CT403" s="49"/>
      <c r="CU403" s="49"/>
      <c r="CV403" s="49"/>
      <c r="CW403" s="49"/>
      <c r="CX403" s="49"/>
      <c r="CY403" s="49"/>
      <c r="CZ403" s="49"/>
      <c r="DA403" s="49"/>
      <c r="DB403" s="49"/>
      <c r="DC403" s="104"/>
    </row>
    <row r="404" spans="2:107" ht="13.5" customHeight="1" x14ac:dyDescent="0.15">
      <c r="B404" s="106"/>
      <c r="C404" s="108"/>
      <c r="D404" s="110"/>
      <c r="E404" s="110"/>
      <c r="F404" s="112"/>
      <c r="G404" s="112"/>
      <c r="H404" s="114"/>
      <c r="I404" s="116"/>
      <c r="J404" s="116"/>
      <c r="K404" s="116"/>
      <c r="L404" s="116"/>
      <c r="M404" s="116"/>
      <c r="N404" s="116"/>
      <c r="O404" s="118"/>
      <c r="P404" s="120"/>
      <c r="Q404" s="101"/>
      <c r="R404" s="103"/>
      <c r="S404" s="101"/>
      <c r="T404" s="103"/>
      <c r="U404" s="50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1"/>
      <c r="CI404" s="51"/>
      <c r="CJ404" s="51"/>
      <c r="CK404" s="51"/>
      <c r="CL404" s="51"/>
      <c r="CM404" s="51"/>
      <c r="CN404" s="51"/>
      <c r="CO404" s="51"/>
      <c r="CP404" s="51"/>
      <c r="CQ404" s="51"/>
      <c r="CR404" s="51"/>
      <c r="CS404" s="51"/>
      <c r="CT404" s="51"/>
      <c r="CU404" s="51"/>
      <c r="CV404" s="51"/>
      <c r="CW404" s="51"/>
      <c r="CX404" s="51"/>
      <c r="CY404" s="51"/>
      <c r="CZ404" s="51"/>
      <c r="DA404" s="51"/>
      <c r="DB404" s="51"/>
      <c r="DC404" s="104"/>
    </row>
    <row r="405" spans="2:107" ht="13.5" customHeight="1" x14ac:dyDescent="0.15">
      <c r="B405" s="105">
        <f t="shared" ref="B405" si="954">(ROW()-10)/2+0.5</f>
        <v>198</v>
      </c>
      <c r="C405" s="123"/>
      <c r="D405" s="125"/>
      <c r="E405" s="109"/>
      <c r="F405" s="111" t="s">
        <v>45</v>
      </c>
      <c r="G405" s="111"/>
      <c r="H405" s="113" t="s">
        <v>35</v>
      </c>
      <c r="I405" s="127"/>
      <c r="J405" s="127"/>
      <c r="K405" s="115">
        <v>42116</v>
      </c>
      <c r="L405" s="115">
        <v>42116</v>
      </c>
      <c r="M405" s="115">
        <v>42121</v>
      </c>
      <c r="N405" s="115">
        <v>42121</v>
      </c>
      <c r="O405" s="129">
        <v>100</v>
      </c>
      <c r="P405" s="119" t="str">
        <f ca="1">IF(B405="","",IF(AND(K405="",L405="",M405="",N405=""),"",IF(OR(K405="",L405=""),"?",IF(AND(K405&lt;&gt;"",L405&lt;&gt;"",M405&lt;&gt;"",N405&lt;&gt;"",O405=100),"○",IF(AND(K405&lt;=TODAY(),L405&gt;=TODAY(),M405=""),"▲",  IF(L405&lt;TODAY(),"★",IF(M405&lt;&gt;"","△",IF(AND(K405&lt;&gt;""),"◇",""))))))))</f>
        <v>○</v>
      </c>
      <c r="Q405" s="100" t="str">
        <f t="shared" ref="Q405" si="955">IF(COUNTA(U405:DB405)=0,"",SUMPRODUCT(--(ISNUMBER(U405:DB405)),U405:DB405)+ (COUNTA(U405:DB405)-COUNT(U405:DB405))*8)</f>
        <v/>
      </c>
      <c r="R405" s="102" t="str">
        <f t="shared" ref="R405" si="956">IF(Q405="","",ROUND(Q405/8,2))</f>
        <v/>
      </c>
      <c r="S405" s="100" t="str">
        <f t="shared" ref="S405" si="957">IF(COUNTA(U406:DB406)=0,"",SUMPRODUCT(--(ISNUMBER(U406:DB406)),U406:DB406)+ (COUNTA(U406:DB406)-COUNT(U406:DB406))*8)</f>
        <v/>
      </c>
      <c r="T405" s="102" t="str">
        <f t="shared" ref="T405" si="958">IF(S405="","",ROUND(S405/8,2))</f>
        <v/>
      </c>
      <c r="U405" s="48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  <c r="CQ405" s="49"/>
      <c r="CR405" s="49"/>
      <c r="CS405" s="49"/>
      <c r="CT405" s="49"/>
      <c r="CU405" s="49"/>
      <c r="CV405" s="49"/>
      <c r="CW405" s="49"/>
      <c r="CX405" s="49"/>
      <c r="CY405" s="49"/>
      <c r="CZ405" s="49"/>
      <c r="DA405" s="49"/>
      <c r="DB405" s="49"/>
      <c r="DC405" s="104"/>
    </row>
    <row r="406" spans="2:107" ht="13.5" customHeight="1" x14ac:dyDescent="0.15">
      <c r="B406" s="106"/>
      <c r="C406" s="124"/>
      <c r="D406" s="126"/>
      <c r="E406" s="110"/>
      <c r="F406" s="112"/>
      <c r="G406" s="112"/>
      <c r="H406" s="114"/>
      <c r="I406" s="128"/>
      <c r="J406" s="128"/>
      <c r="K406" s="116"/>
      <c r="L406" s="116"/>
      <c r="M406" s="116"/>
      <c r="N406" s="116"/>
      <c r="O406" s="130"/>
      <c r="P406" s="120"/>
      <c r="Q406" s="101"/>
      <c r="R406" s="103"/>
      <c r="S406" s="101"/>
      <c r="T406" s="103"/>
      <c r="U406" s="50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1"/>
      <c r="CI406" s="51"/>
      <c r="CJ406" s="51"/>
      <c r="CK406" s="51"/>
      <c r="CL406" s="51"/>
      <c r="CM406" s="51"/>
      <c r="CN406" s="51"/>
      <c r="CO406" s="51"/>
      <c r="CP406" s="51"/>
      <c r="CQ406" s="51"/>
      <c r="CR406" s="51"/>
      <c r="CS406" s="51"/>
      <c r="CT406" s="51"/>
      <c r="CU406" s="51"/>
      <c r="CV406" s="51"/>
      <c r="CW406" s="51"/>
      <c r="CX406" s="51"/>
      <c r="CY406" s="51"/>
      <c r="CZ406" s="51"/>
      <c r="DA406" s="51"/>
      <c r="DB406" s="51"/>
      <c r="DC406" s="104"/>
    </row>
    <row r="407" spans="2:107" ht="13.5" customHeight="1" x14ac:dyDescent="0.15">
      <c r="B407" s="105">
        <f t="shared" ref="B407" si="959">(ROW()-10)/2+0.5</f>
        <v>199</v>
      </c>
      <c r="C407" s="107"/>
      <c r="D407" s="109"/>
      <c r="E407" s="109"/>
      <c r="F407" s="111" t="s">
        <v>46</v>
      </c>
      <c r="G407" s="111"/>
      <c r="H407" s="113" t="s">
        <v>117</v>
      </c>
      <c r="I407" s="115"/>
      <c r="J407" s="115"/>
      <c r="K407" s="115">
        <v>42116</v>
      </c>
      <c r="L407" s="115">
        <v>42116</v>
      </c>
      <c r="M407" s="121">
        <v>42130</v>
      </c>
      <c r="N407" s="121">
        <v>42130</v>
      </c>
      <c r="O407" s="117">
        <v>100</v>
      </c>
      <c r="P407" s="119" t="str">
        <f ca="1">IF(B407="","",IF(AND(K407="",L407="",M407="",N407=""),"",IF(OR(K407="",L407=""),"?",IF(AND(K407&lt;&gt;"",L407&lt;&gt;"",M407&lt;&gt;"",N407&lt;&gt;"",O407=100),"○",IF(AND(K407&lt;=TODAY(),L407&gt;=TODAY(),M407=""),"▲",  IF(L407&lt;TODAY(),"★",IF(M407&lt;&gt;"","△",IF(AND(K407&lt;&gt;""),"◇",""))))))))</f>
        <v>○</v>
      </c>
      <c r="Q407" s="100" t="str">
        <f t="shared" ref="Q407" si="960">IF(COUNTA(U407:DB407)=0,"",SUMPRODUCT(--(ISNUMBER(U407:DB407)),U407:DB407)+ (COUNTA(U407:DB407)-COUNT(U407:DB407))*8)</f>
        <v/>
      </c>
      <c r="R407" s="102" t="str">
        <f t="shared" ref="R407" si="961">IF(Q407="","",ROUND(Q407/8,2))</f>
        <v/>
      </c>
      <c r="S407" s="100" t="str">
        <f t="shared" ref="S407" si="962">IF(COUNTA(U408:DB408)=0,"",SUMPRODUCT(--(ISNUMBER(U408:DB408)),U408:DB408)+ (COUNTA(U408:DB408)-COUNT(U408:DB408))*8)</f>
        <v/>
      </c>
      <c r="T407" s="102" t="str">
        <f t="shared" ref="T407" si="963">IF(S407="","",ROUND(S407/8,2))</f>
        <v/>
      </c>
      <c r="U407" s="48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  <c r="CD407" s="49"/>
      <c r="CE407" s="49"/>
      <c r="CF407" s="49"/>
      <c r="CG407" s="49"/>
      <c r="CH407" s="49"/>
      <c r="CI407" s="49"/>
      <c r="CJ407" s="49"/>
      <c r="CK407" s="49"/>
      <c r="CL407" s="49"/>
      <c r="CM407" s="49"/>
      <c r="CN407" s="49"/>
      <c r="CO407" s="49"/>
      <c r="CP407" s="49"/>
      <c r="CQ407" s="49"/>
      <c r="CR407" s="49"/>
      <c r="CS407" s="49"/>
      <c r="CT407" s="49"/>
      <c r="CU407" s="49"/>
      <c r="CV407" s="49"/>
      <c r="CW407" s="49"/>
      <c r="CX407" s="49"/>
      <c r="CY407" s="49"/>
      <c r="CZ407" s="49"/>
      <c r="DA407" s="49"/>
      <c r="DB407" s="49"/>
      <c r="DC407" s="104"/>
    </row>
    <row r="408" spans="2:107" ht="13.5" customHeight="1" x14ac:dyDescent="0.15">
      <c r="B408" s="106"/>
      <c r="C408" s="108"/>
      <c r="D408" s="110"/>
      <c r="E408" s="110"/>
      <c r="F408" s="112"/>
      <c r="G408" s="112"/>
      <c r="H408" s="114"/>
      <c r="I408" s="116"/>
      <c r="J408" s="116"/>
      <c r="K408" s="116"/>
      <c r="L408" s="116"/>
      <c r="M408" s="122"/>
      <c r="N408" s="122"/>
      <c r="O408" s="118"/>
      <c r="P408" s="120"/>
      <c r="Q408" s="101"/>
      <c r="R408" s="103"/>
      <c r="S408" s="101"/>
      <c r="T408" s="103"/>
      <c r="U408" s="50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  <c r="CC408" s="51"/>
      <c r="CD408" s="51"/>
      <c r="CE408" s="51"/>
      <c r="CF408" s="51"/>
      <c r="CG408" s="51"/>
      <c r="CH408" s="51"/>
      <c r="CI408" s="51"/>
      <c r="CJ408" s="51"/>
      <c r="CK408" s="51"/>
      <c r="CL408" s="51"/>
      <c r="CM408" s="51"/>
      <c r="CN408" s="51"/>
      <c r="CO408" s="51"/>
      <c r="CP408" s="51"/>
      <c r="CQ408" s="51"/>
      <c r="CR408" s="51"/>
      <c r="CS408" s="51"/>
      <c r="CT408" s="51"/>
      <c r="CU408" s="51"/>
      <c r="CV408" s="51"/>
      <c r="CW408" s="51"/>
      <c r="CX408" s="51"/>
      <c r="CY408" s="51"/>
      <c r="CZ408" s="51"/>
      <c r="DA408" s="51"/>
      <c r="DB408" s="51"/>
      <c r="DC408" s="104"/>
    </row>
    <row r="409" spans="2:107" ht="13.5" customHeight="1" x14ac:dyDescent="0.15">
      <c r="B409" s="105">
        <f t="shared" ref="B409" si="964">(ROW()-10)/2+0.5</f>
        <v>200</v>
      </c>
      <c r="C409" s="107"/>
      <c r="D409" s="109"/>
      <c r="E409" s="109"/>
      <c r="F409" s="111" t="s">
        <v>70</v>
      </c>
      <c r="G409" s="111"/>
      <c r="H409" s="113"/>
      <c r="I409" s="115"/>
      <c r="J409" s="115"/>
      <c r="K409" s="115">
        <v>42118</v>
      </c>
      <c r="L409" s="115">
        <v>42118</v>
      </c>
      <c r="M409" s="121"/>
      <c r="N409" s="121"/>
      <c r="O409" s="117"/>
      <c r="P409" s="119" t="str">
        <f ca="1">IF(B409="","",IF(AND(K409="",L409="",M409="",N409=""),"",IF(OR(K409="",L409=""),"?",IF(AND(K409&lt;&gt;"",L409&lt;&gt;"",M409&lt;&gt;"",N409&lt;&gt;"",O409=100),"○",IF(AND(K409&lt;=TODAY(),L409&gt;=TODAY(),M409=""),"▲",  IF(L409&lt;TODAY(),"★",IF(M409&lt;&gt;"","△",IF(AND(K409&lt;&gt;""),"◇",""))))))))</f>
        <v>★</v>
      </c>
      <c r="Q409" s="100" t="str">
        <f t="shared" ref="Q409" si="965">IF(COUNTA(U409:DB409)=0,"",SUMPRODUCT(--(ISNUMBER(U409:DB409)),U409:DB409)+ (COUNTA(U409:DB409)-COUNT(U409:DB409))*8)</f>
        <v/>
      </c>
      <c r="R409" s="102" t="str">
        <f t="shared" ref="R409" si="966">IF(Q409="","",ROUND(Q409/8,2))</f>
        <v/>
      </c>
      <c r="S409" s="100" t="str">
        <f t="shared" ref="S409" si="967">IF(COUNTA(U410:DB410)=0,"",SUMPRODUCT(--(ISNUMBER(U410:DB410)),U410:DB410)+ (COUNTA(U410:DB410)-COUNT(U410:DB410))*8)</f>
        <v/>
      </c>
      <c r="T409" s="102" t="str">
        <f t="shared" ref="T409" si="968">IF(S409="","",ROUND(S409/8,2))</f>
        <v/>
      </c>
      <c r="U409" s="48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  <c r="CD409" s="49"/>
      <c r="CE409" s="49"/>
      <c r="CF409" s="49"/>
      <c r="CG409" s="49"/>
      <c r="CH409" s="49"/>
      <c r="CI409" s="49"/>
      <c r="CJ409" s="49"/>
      <c r="CK409" s="49"/>
      <c r="CL409" s="49"/>
      <c r="CM409" s="49"/>
      <c r="CN409" s="49"/>
      <c r="CO409" s="49"/>
      <c r="CP409" s="49"/>
      <c r="CQ409" s="49"/>
      <c r="CR409" s="49"/>
      <c r="CS409" s="49"/>
      <c r="CT409" s="49"/>
      <c r="CU409" s="49"/>
      <c r="CV409" s="49"/>
      <c r="CW409" s="49"/>
      <c r="CX409" s="49"/>
      <c r="CY409" s="49"/>
      <c r="CZ409" s="49"/>
      <c r="DA409" s="49"/>
      <c r="DB409" s="49"/>
      <c r="DC409" s="104"/>
    </row>
    <row r="410" spans="2:107" ht="13.5" customHeight="1" x14ac:dyDescent="0.15">
      <c r="B410" s="106"/>
      <c r="C410" s="108"/>
      <c r="D410" s="110"/>
      <c r="E410" s="110"/>
      <c r="F410" s="112"/>
      <c r="G410" s="112"/>
      <c r="H410" s="114"/>
      <c r="I410" s="116"/>
      <c r="J410" s="116"/>
      <c r="K410" s="116"/>
      <c r="L410" s="116"/>
      <c r="M410" s="122"/>
      <c r="N410" s="122"/>
      <c r="O410" s="118"/>
      <c r="P410" s="120"/>
      <c r="Q410" s="101"/>
      <c r="R410" s="103"/>
      <c r="S410" s="101"/>
      <c r="T410" s="103"/>
      <c r="U410" s="50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  <c r="CE410" s="51"/>
      <c r="CF410" s="51"/>
      <c r="CG410" s="51"/>
      <c r="CH410" s="51"/>
      <c r="CI410" s="51"/>
      <c r="CJ410" s="51"/>
      <c r="CK410" s="51"/>
      <c r="CL410" s="51"/>
      <c r="CM410" s="51"/>
      <c r="CN410" s="51"/>
      <c r="CO410" s="51"/>
      <c r="CP410" s="51"/>
      <c r="CQ410" s="51"/>
      <c r="CR410" s="51"/>
      <c r="CS410" s="51"/>
      <c r="CT410" s="51"/>
      <c r="CU410" s="51"/>
      <c r="CV410" s="51"/>
      <c r="CW410" s="51"/>
      <c r="CX410" s="51"/>
      <c r="CY410" s="51"/>
      <c r="CZ410" s="51"/>
      <c r="DA410" s="51"/>
      <c r="DB410" s="51"/>
      <c r="DC410" s="104"/>
    </row>
    <row r="411" spans="2:107" ht="13.5" customHeight="1" x14ac:dyDescent="0.15">
      <c r="B411" s="105">
        <f t="shared" ref="B411:B413" si="969">(ROW()-10)/2+0.5</f>
        <v>201</v>
      </c>
      <c r="C411" s="107"/>
      <c r="D411" s="109"/>
      <c r="E411" s="109" t="s">
        <v>130</v>
      </c>
      <c r="F411" s="111" t="s">
        <v>42</v>
      </c>
      <c r="G411" s="111"/>
      <c r="H411" s="113" t="s">
        <v>117</v>
      </c>
      <c r="I411" s="115"/>
      <c r="J411" s="115"/>
      <c r="K411" s="115">
        <v>42116</v>
      </c>
      <c r="L411" s="115">
        <v>42116</v>
      </c>
      <c r="M411" s="115">
        <v>42117</v>
      </c>
      <c r="N411" s="115">
        <v>42117</v>
      </c>
      <c r="O411" s="117">
        <v>100</v>
      </c>
      <c r="P411" s="119" t="str">
        <f ca="1">IF(B411="","",IF(AND(K411="",L411="",M411="",N411=""),"",IF(OR(K411="",L411=""),"?",IF(AND(K411&lt;&gt;"",L411&lt;&gt;"",M411&lt;&gt;"",N411&lt;&gt;"",O411=100),"○",IF(AND(K411&lt;=TODAY(),L411&gt;=TODAY(),M411=""),"▲",  IF(L411&lt;TODAY(),"★",IF(M411&lt;&gt;"","△",IF(AND(K411&lt;&gt;""),"◇",""))))))))</f>
        <v>○</v>
      </c>
      <c r="Q411" s="100" t="str">
        <f t="shared" ref="Q411" si="970">IF(COUNTA(U411:DB411)=0,"",SUMPRODUCT(--(ISNUMBER(U411:DB411)),U411:DB411)+ (COUNTA(U411:DB411)-COUNT(U411:DB411))*8)</f>
        <v/>
      </c>
      <c r="R411" s="102" t="str">
        <f t="shared" ref="R411" si="971">IF(Q411="","",ROUND(Q411/8,2))</f>
        <v/>
      </c>
      <c r="S411" s="100" t="str">
        <f t="shared" ref="S411" si="972">IF(COUNTA(U412:DB412)=0,"",SUMPRODUCT(--(ISNUMBER(U412:DB412)),U412:DB412)+ (COUNTA(U412:DB412)-COUNT(U412:DB412))*8)</f>
        <v/>
      </c>
      <c r="T411" s="102" t="str">
        <f t="shared" ref="T411" si="973">IF(S411="","",ROUND(S411/8,2))</f>
        <v/>
      </c>
      <c r="U411" s="48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  <c r="CD411" s="49"/>
      <c r="CE411" s="49"/>
      <c r="CF411" s="49"/>
      <c r="CG411" s="49"/>
      <c r="CH411" s="49"/>
      <c r="CI411" s="49"/>
      <c r="CJ411" s="49"/>
      <c r="CK411" s="49"/>
      <c r="CL411" s="49"/>
      <c r="CM411" s="49"/>
      <c r="CN411" s="49"/>
      <c r="CO411" s="49"/>
      <c r="CP411" s="49"/>
      <c r="CQ411" s="49"/>
      <c r="CR411" s="49"/>
      <c r="CS411" s="49"/>
      <c r="CT411" s="49"/>
      <c r="CU411" s="49"/>
      <c r="CV411" s="49"/>
      <c r="CW411" s="49"/>
      <c r="CX411" s="49"/>
      <c r="CY411" s="49"/>
      <c r="CZ411" s="49"/>
      <c r="DA411" s="49"/>
      <c r="DB411" s="49"/>
      <c r="DC411" s="104"/>
    </row>
    <row r="412" spans="2:107" ht="13.5" customHeight="1" x14ac:dyDescent="0.15">
      <c r="B412" s="106"/>
      <c r="C412" s="108"/>
      <c r="D412" s="110"/>
      <c r="E412" s="110"/>
      <c r="F412" s="112"/>
      <c r="G412" s="112"/>
      <c r="H412" s="114"/>
      <c r="I412" s="116"/>
      <c r="J412" s="116"/>
      <c r="K412" s="116"/>
      <c r="L412" s="116"/>
      <c r="M412" s="116"/>
      <c r="N412" s="116"/>
      <c r="O412" s="118"/>
      <c r="P412" s="120"/>
      <c r="Q412" s="101"/>
      <c r="R412" s="103"/>
      <c r="S412" s="101"/>
      <c r="T412" s="103"/>
      <c r="U412" s="50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1"/>
      <c r="CI412" s="51"/>
      <c r="CJ412" s="51"/>
      <c r="CK412" s="51"/>
      <c r="CL412" s="51"/>
      <c r="CM412" s="51"/>
      <c r="CN412" s="51"/>
      <c r="CO412" s="51"/>
      <c r="CP412" s="51"/>
      <c r="CQ412" s="51"/>
      <c r="CR412" s="51"/>
      <c r="CS412" s="51"/>
      <c r="CT412" s="51"/>
      <c r="CU412" s="51"/>
      <c r="CV412" s="51"/>
      <c r="CW412" s="51"/>
      <c r="CX412" s="51"/>
      <c r="CY412" s="51"/>
      <c r="CZ412" s="51"/>
      <c r="DA412" s="51"/>
      <c r="DB412" s="51"/>
      <c r="DC412" s="104"/>
    </row>
    <row r="413" spans="2:107" ht="13.5" customHeight="1" x14ac:dyDescent="0.15">
      <c r="B413" s="105">
        <f t="shared" si="969"/>
        <v>202</v>
      </c>
      <c r="C413" s="107"/>
      <c r="D413" s="109"/>
      <c r="E413" s="109"/>
      <c r="F413" s="111" t="s">
        <v>43</v>
      </c>
      <c r="G413" s="111"/>
      <c r="H413" s="113" t="s">
        <v>117</v>
      </c>
      <c r="I413" s="115"/>
      <c r="J413" s="115"/>
      <c r="K413" s="115">
        <v>42116</v>
      </c>
      <c r="L413" s="115">
        <v>42116</v>
      </c>
      <c r="M413" s="115">
        <v>42117</v>
      </c>
      <c r="N413" s="115">
        <v>42117</v>
      </c>
      <c r="O413" s="117">
        <v>100</v>
      </c>
      <c r="P413" s="119" t="str">
        <f ca="1">IF(B413="","",IF(AND(K413="",L413="",M413="",N413=""),"",IF(OR(K413="",L413=""),"?",IF(AND(K413&lt;&gt;"",L413&lt;&gt;"",M413&lt;&gt;"",N413&lt;&gt;"",O413=100),"○",IF(AND(K413&lt;=TODAY(),L413&gt;=TODAY(),M413=""),"▲",  IF(L413&lt;TODAY(),"★",IF(M413&lt;&gt;"","△",IF(AND(K413&lt;&gt;""),"◇",""))))))))</f>
        <v>○</v>
      </c>
      <c r="Q413" s="100" t="str">
        <f t="shared" ref="Q413" si="974">IF(COUNTA(U413:DB413)=0,"",SUMPRODUCT(--(ISNUMBER(U413:DB413)),U413:DB413)+ (COUNTA(U413:DB413)-COUNT(U413:DB413))*8)</f>
        <v/>
      </c>
      <c r="R413" s="102" t="str">
        <f t="shared" ref="R413" si="975">IF(Q413="","",ROUND(Q413/8,2))</f>
        <v/>
      </c>
      <c r="S413" s="100" t="str">
        <f t="shared" ref="S413" si="976">IF(COUNTA(U414:DB414)=0,"",SUMPRODUCT(--(ISNUMBER(U414:DB414)),U414:DB414)+ (COUNTA(U414:DB414)-COUNT(U414:DB414))*8)</f>
        <v/>
      </c>
      <c r="T413" s="102" t="str">
        <f t="shared" ref="T413" si="977">IF(S413="","",ROUND(S413/8,2))</f>
        <v/>
      </c>
      <c r="U413" s="48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  <c r="CD413" s="49"/>
      <c r="CE413" s="49"/>
      <c r="CF413" s="49"/>
      <c r="CG413" s="49"/>
      <c r="CH413" s="49"/>
      <c r="CI413" s="49"/>
      <c r="CJ413" s="49"/>
      <c r="CK413" s="49"/>
      <c r="CL413" s="49"/>
      <c r="CM413" s="49"/>
      <c r="CN413" s="49"/>
      <c r="CO413" s="49"/>
      <c r="CP413" s="49"/>
      <c r="CQ413" s="49"/>
      <c r="CR413" s="49"/>
      <c r="CS413" s="49"/>
      <c r="CT413" s="49"/>
      <c r="CU413" s="49"/>
      <c r="CV413" s="49"/>
      <c r="CW413" s="49"/>
      <c r="CX413" s="49"/>
      <c r="CY413" s="49"/>
      <c r="CZ413" s="49"/>
      <c r="DA413" s="49"/>
      <c r="DB413" s="49"/>
      <c r="DC413" s="104"/>
    </row>
    <row r="414" spans="2:107" ht="13.5" customHeight="1" x14ac:dyDescent="0.15">
      <c r="B414" s="106"/>
      <c r="C414" s="108"/>
      <c r="D414" s="110"/>
      <c r="E414" s="110"/>
      <c r="F414" s="112"/>
      <c r="G414" s="112"/>
      <c r="H414" s="114"/>
      <c r="I414" s="116"/>
      <c r="J414" s="116"/>
      <c r="K414" s="116"/>
      <c r="L414" s="116"/>
      <c r="M414" s="116"/>
      <c r="N414" s="116"/>
      <c r="O414" s="118"/>
      <c r="P414" s="120"/>
      <c r="Q414" s="101"/>
      <c r="R414" s="103"/>
      <c r="S414" s="101"/>
      <c r="T414" s="103"/>
      <c r="U414" s="50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1"/>
      <c r="CI414" s="51"/>
      <c r="CJ414" s="51"/>
      <c r="CK414" s="51"/>
      <c r="CL414" s="51"/>
      <c r="CM414" s="51"/>
      <c r="CN414" s="51"/>
      <c r="CO414" s="51"/>
      <c r="CP414" s="51"/>
      <c r="CQ414" s="51"/>
      <c r="CR414" s="51"/>
      <c r="CS414" s="51"/>
      <c r="CT414" s="51"/>
      <c r="CU414" s="51"/>
      <c r="CV414" s="51"/>
      <c r="CW414" s="51"/>
      <c r="CX414" s="51"/>
      <c r="CY414" s="51"/>
      <c r="CZ414" s="51"/>
      <c r="DA414" s="51"/>
      <c r="DB414" s="51"/>
      <c r="DC414" s="104"/>
    </row>
    <row r="415" spans="2:107" ht="13.5" customHeight="1" x14ac:dyDescent="0.15">
      <c r="B415" s="105">
        <f t="shared" ref="B415" si="978">(ROW()-10)/2+0.5</f>
        <v>203</v>
      </c>
      <c r="C415" s="107"/>
      <c r="D415" s="109"/>
      <c r="E415" s="109"/>
      <c r="F415" s="111" t="s">
        <v>44</v>
      </c>
      <c r="G415" s="111"/>
      <c r="H415" s="113" t="s">
        <v>117</v>
      </c>
      <c r="I415" s="115"/>
      <c r="J415" s="115"/>
      <c r="K415" s="115">
        <v>42116</v>
      </c>
      <c r="L415" s="115">
        <v>42117</v>
      </c>
      <c r="M415" s="115">
        <v>42117</v>
      </c>
      <c r="N415" s="115">
        <v>42117</v>
      </c>
      <c r="O415" s="117">
        <v>100</v>
      </c>
      <c r="P415" s="119" t="str">
        <f ca="1">IF(B415="","",IF(AND(K415="",L415="",M415="",N415=""),"",IF(OR(K415="",L415=""),"?",IF(AND(K415&lt;&gt;"",L415&lt;&gt;"",M415&lt;&gt;"",N415&lt;&gt;"",O415=100),"○",IF(AND(K415&lt;=TODAY(),L415&gt;=TODAY(),M415=""),"▲",  IF(L415&lt;TODAY(),"★",IF(M415&lt;&gt;"","△",IF(AND(K415&lt;&gt;""),"◇",""))))))))</f>
        <v>○</v>
      </c>
      <c r="Q415" s="100" t="str">
        <f t="shared" ref="Q415" si="979">IF(COUNTA(U415:DB415)=0,"",SUMPRODUCT(--(ISNUMBER(U415:DB415)),U415:DB415)+ (COUNTA(U415:DB415)-COUNT(U415:DB415))*8)</f>
        <v/>
      </c>
      <c r="R415" s="102" t="str">
        <f t="shared" ref="R415" si="980">IF(Q415="","",ROUND(Q415/8,2))</f>
        <v/>
      </c>
      <c r="S415" s="100" t="str">
        <f t="shared" ref="S415" si="981">IF(COUNTA(U416:DB416)=0,"",SUMPRODUCT(--(ISNUMBER(U416:DB416)),U416:DB416)+ (COUNTA(U416:DB416)-COUNT(U416:DB416))*8)</f>
        <v/>
      </c>
      <c r="T415" s="102" t="str">
        <f t="shared" ref="T415" si="982">IF(S415="","",ROUND(S415/8,2))</f>
        <v/>
      </c>
      <c r="U415" s="48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104"/>
    </row>
    <row r="416" spans="2:107" ht="13.5" customHeight="1" x14ac:dyDescent="0.15">
      <c r="B416" s="106"/>
      <c r="C416" s="108"/>
      <c r="D416" s="110"/>
      <c r="E416" s="110"/>
      <c r="F416" s="112"/>
      <c r="G416" s="112"/>
      <c r="H416" s="114"/>
      <c r="I416" s="116"/>
      <c r="J416" s="116"/>
      <c r="K416" s="116"/>
      <c r="L416" s="116"/>
      <c r="M416" s="116"/>
      <c r="N416" s="116"/>
      <c r="O416" s="118"/>
      <c r="P416" s="120"/>
      <c r="Q416" s="101"/>
      <c r="R416" s="103"/>
      <c r="S416" s="101"/>
      <c r="T416" s="103"/>
      <c r="U416" s="50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  <c r="CE416" s="51"/>
      <c r="CF416" s="51"/>
      <c r="CG416" s="51"/>
      <c r="CH416" s="51"/>
      <c r="CI416" s="51"/>
      <c r="CJ416" s="51"/>
      <c r="CK416" s="51"/>
      <c r="CL416" s="51"/>
      <c r="CM416" s="51"/>
      <c r="CN416" s="51"/>
      <c r="CO416" s="51"/>
      <c r="CP416" s="51"/>
      <c r="CQ416" s="51"/>
      <c r="CR416" s="51"/>
      <c r="CS416" s="51"/>
      <c r="CT416" s="51"/>
      <c r="CU416" s="51"/>
      <c r="CV416" s="51"/>
      <c r="CW416" s="51"/>
      <c r="CX416" s="51"/>
      <c r="CY416" s="51"/>
      <c r="CZ416" s="51"/>
      <c r="DA416" s="51"/>
      <c r="DB416" s="51"/>
      <c r="DC416" s="104"/>
    </row>
    <row r="417" spans="2:107" ht="13.5" customHeight="1" x14ac:dyDescent="0.15">
      <c r="B417" s="105">
        <f t="shared" ref="B417" si="983">(ROW()-10)/2+0.5</f>
        <v>204</v>
      </c>
      <c r="C417" s="123"/>
      <c r="D417" s="125"/>
      <c r="E417" s="109"/>
      <c r="F417" s="111" t="s">
        <v>45</v>
      </c>
      <c r="G417" s="111"/>
      <c r="H417" s="113" t="s">
        <v>35</v>
      </c>
      <c r="I417" s="127"/>
      <c r="J417" s="127"/>
      <c r="K417" s="115">
        <v>42118</v>
      </c>
      <c r="L417" s="115">
        <v>42118</v>
      </c>
      <c r="M417" s="115">
        <v>42121</v>
      </c>
      <c r="N417" s="115">
        <v>42121</v>
      </c>
      <c r="O417" s="129">
        <v>100</v>
      </c>
      <c r="P417" s="119" t="str">
        <f ca="1">IF(B417="","",IF(AND(K417="",L417="",M417="",N417=""),"",IF(OR(K417="",L417=""),"?",IF(AND(K417&lt;&gt;"",L417&lt;&gt;"",M417&lt;&gt;"",N417&lt;&gt;"",O417=100),"○",IF(AND(K417&lt;=TODAY(),L417&gt;=TODAY(),M417=""),"▲",  IF(L417&lt;TODAY(),"★",IF(M417&lt;&gt;"","△",IF(AND(K417&lt;&gt;""),"◇",""))))))))</f>
        <v>○</v>
      </c>
      <c r="Q417" s="100" t="str">
        <f t="shared" ref="Q417" si="984">IF(COUNTA(U417:DB417)=0,"",SUMPRODUCT(--(ISNUMBER(U417:DB417)),U417:DB417)+ (COUNTA(U417:DB417)-COUNT(U417:DB417))*8)</f>
        <v/>
      </c>
      <c r="R417" s="102" t="str">
        <f t="shared" ref="R417" si="985">IF(Q417="","",ROUND(Q417/8,2))</f>
        <v/>
      </c>
      <c r="S417" s="100" t="str">
        <f t="shared" ref="S417" si="986">IF(COUNTA(U418:DB418)=0,"",SUMPRODUCT(--(ISNUMBER(U418:DB418)),U418:DB418)+ (COUNTA(U418:DB418)-COUNT(U418:DB418))*8)</f>
        <v/>
      </c>
      <c r="T417" s="102" t="str">
        <f t="shared" ref="T417" si="987">IF(S417="","",ROUND(S417/8,2))</f>
        <v/>
      </c>
      <c r="U417" s="48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104"/>
    </row>
    <row r="418" spans="2:107" ht="13.5" customHeight="1" x14ac:dyDescent="0.15">
      <c r="B418" s="106"/>
      <c r="C418" s="124"/>
      <c r="D418" s="126"/>
      <c r="E418" s="110"/>
      <c r="F418" s="112"/>
      <c r="G418" s="112"/>
      <c r="H418" s="114"/>
      <c r="I418" s="128"/>
      <c r="J418" s="128"/>
      <c r="K418" s="116"/>
      <c r="L418" s="116"/>
      <c r="M418" s="116"/>
      <c r="N418" s="116"/>
      <c r="O418" s="130"/>
      <c r="P418" s="120"/>
      <c r="Q418" s="101"/>
      <c r="R418" s="103"/>
      <c r="S418" s="101"/>
      <c r="T418" s="103"/>
      <c r="U418" s="50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1"/>
      <c r="CI418" s="51"/>
      <c r="CJ418" s="51"/>
      <c r="CK418" s="51"/>
      <c r="CL418" s="51"/>
      <c r="CM418" s="51"/>
      <c r="CN418" s="51"/>
      <c r="CO418" s="51"/>
      <c r="CP418" s="51"/>
      <c r="CQ418" s="51"/>
      <c r="CR418" s="51"/>
      <c r="CS418" s="51"/>
      <c r="CT418" s="51"/>
      <c r="CU418" s="51"/>
      <c r="CV418" s="51"/>
      <c r="CW418" s="51"/>
      <c r="CX418" s="51"/>
      <c r="CY418" s="51"/>
      <c r="CZ418" s="51"/>
      <c r="DA418" s="51"/>
      <c r="DB418" s="51"/>
      <c r="DC418" s="104"/>
    </row>
    <row r="419" spans="2:107" ht="13.5" customHeight="1" x14ac:dyDescent="0.15">
      <c r="B419" s="105">
        <f t="shared" ref="B419" si="988">(ROW()-10)/2+0.5</f>
        <v>205</v>
      </c>
      <c r="C419" s="107"/>
      <c r="D419" s="109"/>
      <c r="E419" s="109"/>
      <c r="F419" s="111" t="s">
        <v>46</v>
      </c>
      <c r="G419" s="111"/>
      <c r="H419" s="113" t="s">
        <v>117</v>
      </c>
      <c r="I419" s="115"/>
      <c r="J419" s="115"/>
      <c r="K419" s="115">
        <v>42118</v>
      </c>
      <c r="L419" s="115">
        <v>42118</v>
      </c>
      <c r="M419" s="121">
        <v>42130</v>
      </c>
      <c r="N419" s="121">
        <v>42130</v>
      </c>
      <c r="O419" s="117">
        <v>100</v>
      </c>
      <c r="P419" s="119" t="str">
        <f ca="1">IF(B419="","",IF(AND(K419="",L419="",M419="",N419=""),"",IF(OR(K419="",L419=""),"?",IF(AND(K419&lt;&gt;"",L419&lt;&gt;"",M419&lt;&gt;"",N419&lt;&gt;"",O419=100),"○",IF(AND(K419&lt;=TODAY(),L419&gt;=TODAY(),M419=""),"▲",  IF(L419&lt;TODAY(),"★",IF(M419&lt;&gt;"","△",IF(AND(K419&lt;&gt;""),"◇",""))))))))</f>
        <v>○</v>
      </c>
      <c r="Q419" s="100" t="str">
        <f t="shared" ref="Q419" si="989">IF(COUNTA(U419:DB419)=0,"",SUMPRODUCT(--(ISNUMBER(U419:DB419)),U419:DB419)+ (COUNTA(U419:DB419)-COUNT(U419:DB419))*8)</f>
        <v/>
      </c>
      <c r="R419" s="102" t="str">
        <f t="shared" ref="R419" si="990">IF(Q419="","",ROUND(Q419/8,2))</f>
        <v/>
      </c>
      <c r="S419" s="100" t="str">
        <f t="shared" ref="S419" si="991">IF(COUNTA(U420:DB420)=0,"",SUMPRODUCT(--(ISNUMBER(U420:DB420)),U420:DB420)+ (COUNTA(U420:DB420)-COUNT(U420:DB420))*8)</f>
        <v/>
      </c>
      <c r="T419" s="102" t="str">
        <f t="shared" ref="T419" si="992">IF(S419="","",ROUND(S419/8,2))</f>
        <v/>
      </c>
      <c r="U419" s="48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  <c r="CD419" s="49"/>
      <c r="CE419" s="49"/>
      <c r="CF419" s="49"/>
      <c r="CG419" s="49"/>
      <c r="CH419" s="49"/>
      <c r="CI419" s="49"/>
      <c r="CJ419" s="49"/>
      <c r="CK419" s="49"/>
      <c r="CL419" s="49"/>
      <c r="CM419" s="49"/>
      <c r="CN419" s="49"/>
      <c r="CO419" s="49"/>
      <c r="CP419" s="49"/>
      <c r="CQ419" s="49"/>
      <c r="CR419" s="49"/>
      <c r="CS419" s="49"/>
      <c r="CT419" s="49"/>
      <c r="CU419" s="49"/>
      <c r="CV419" s="49"/>
      <c r="CW419" s="49"/>
      <c r="CX419" s="49"/>
      <c r="CY419" s="49"/>
      <c r="CZ419" s="49"/>
      <c r="DA419" s="49"/>
      <c r="DB419" s="49"/>
      <c r="DC419" s="104"/>
    </row>
    <row r="420" spans="2:107" ht="13.5" customHeight="1" x14ac:dyDescent="0.15">
      <c r="B420" s="106"/>
      <c r="C420" s="108"/>
      <c r="D420" s="110"/>
      <c r="E420" s="110"/>
      <c r="F420" s="112"/>
      <c r="G420" s="112"/>
      <c r="H420" s="114"/>
      <c r="I420" s="116"/>
      <c r="J420" s="116"/>
      <c r="K420" s="116"/>
      <c r="L420" s="116"/>
      <c r="M420" s="122"/>
      <c r="N420" s="122"/>
      <c r="O420" s="118"/>
      <c r="P420" s="120"/>
      <c r="Q420" s="101"/>
      <c r="R420" s="103"/>
      <c r="S420" s="101"/>
      <c r="T420" s="103"/>
      <c r="U420" s="50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1"/>
      <c r="CI420" s="51"/>
      <c r="CJ420" s="51"/>
      <c r="CK420" s="51"/>
      <c r="CL420" s="51"/>
      <c r="CM420" s="51"/>
      <c r="CN420" s="51"/>
      <c r="CO420" s="51"/>
      <c r="CP420" s="51"/>
      <c r="CQ420" s="51"/>
      <c r="CR420" s="51"/>
      <c r="CS420" s="51"/>
      <c r="CT420" s="51"/>
      <c r="CU420" s="51"/>
      <c r="CV420" s="51"/>
      <c r="CW420" s="51"/>
      <c r="CX420" s="51"/>
      <c r="CY420" s="51"/>
      <c r="CZ420" s="51"/>
      <c r="DA420" s="51"/>
      <c r="DB420" s="51"/>
      <c r="DC420" s="104"/>
    </row>
    <row r="421" spans="2:107" ht="13.5" customHeight="1" x14ac:dyDescent="0.15">
      <c r="B421" s="105">
        <f t="shared" ref="B421" si="993">(ROW()-10)/2+0.5</f>
        <v>206</v>
      </c>
      <c r="C421" s="107"/>
      <c r="D421" s="109"/>
      <c r="E421" s="109"/>
      <c r="F421" s="111" t="s">
        <v>70</v>
      </c>
      <c r="G421" s="111"/>
      <c r="H421" s="113"/>
      <c r="I421" s="115"/>
      <c r="J421" s="115"/>
      <c r="K421" s="115">
        <v>42121</v>
      </c>
      <c r="L421" s="115">
        <v>42121</v>
      </c>
      <c r="M421" s="121"/>
      <c r="N421" s="121"/>
      <c r="O421" s="117"/>
      <c r="P421" s="119" t="str">
        <f ca="1">IF(B421="","",IF(AND(K421="",L421="",M421="",N421=""),"",IF(OR(K421="",L421=""),"?",IF(AND(K421&lt;&gt;"",L421&lt;&gt;"",M421&lt;&gt;"",N421&lt;&gt;"",O421=100),"○",IF(AND(K421&lt;=TODAY(),L421&gt;=TODAY(),M421=""),"▲",  IF(L421&lt;TODAY(),"★",IF(M421&lt;&gt;"","△",IF(AND(K421&lt;&gt;""),"◇",""))))))))</f>
        <v>★</v>
      </c>
      <c r="Q421" s="100" t="str">
        <f t="shared" ref="Q421" si="994">IF(COUNTA(U421:DB421)=0,"",SUMPRODUCT(--(ISNUMBER(U421:DB421)),U421:DB421)+ (COUNTA(U421:DB421)-COUNT(U421:DB421))*8)</f>
        <v/>
      </c>
      <c r="R421" s="102" t="str">
        <f t="shared" ref="R421" si="995">IF(Q421="","",ROUND(Q421/8,2))</f>
        <v/>
      </c>
      <c r="S421" s="100" t="str">
        <f t="shared" ref="S421" si="996">IF(COUNTA(U422:DB422)=0,"",SUMPRODUCT(--(ISNUMBER(U422:DB422)),U422:DB422)+ (COUNTA(U422:DB422)-COUNT(U422:DB422))*8)</f>
        <v/>
      </c>
      <c r="T421" s="102" t="str">
        <f t="shared" ref="T421" si="997">IF(S421="","",ROUND(S421/8,2))</f>
        <v/>
      </c>
      <c r="U421" s="48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  <c r="CD421" s="49"/>
      <c r="CE421" s="49"/>
      <c r="CF421" s="49"/>
      <c r="CG421" s="49"/>
      <c r="CH421" s="49"/>
      <c r="CI421" s="49"/>
      <c r="CJ421" s="49"/>
      <c r="CK421" s="49"/>
      <c r="CL421" s="49"/>
      <c r="CM421" s="49"/>
      <c r="CN421" s="49"/>
      <c r="CO421" s="49"/>
      <c r="CP421" s="49"/>
      <c r="CQ421" s="49"/>
      <c r="CR421" s="49"/>
      <c r="CS421" s="49"/>
      <c r="CT421" s="49"/>
      <c r="CU421" s="49"/>
      <c r="CV421" s="49"/>
      <c r="CW421" s="49"/>
      <c r="CX421" s="49"/>
      <c r="CY421" s="49"/>
      <c r="CZ421" s="49"/>
      <c r="DA421" s="49"/>
      <c r="DB421" s="49"/>
      <c r="DC421" s="104"/>
    </row>
    <row r="422" spans="2:107" ht="13.5" customHeight="1" x14ac:dyDescent="0.15">
      <c r="B422" s="106"/>
      <c r="C422" s="108"/>
      <c r="D422" s="110"/>
      <c r="E422" s="110"/>
      <c r="F422" s="112"/>
      <c r="G422" s="112"/>
      <c r="H422" s="114"/>
      <c r="I422" s="116"/>
      <c r="J422" s="116"/>
      <c r="K422" s="116"/>
      <c r="L422" s="116"/>
      <c r="M422" s="122"/>
      <c r="N422" s="122"/>
      <c r="O422" s="118"/>
      <c r="P422" s="120"/>
      <c r="Q422" s="101"/>
      <c r="R422" s="103"/>
      <c r="S422" s="101"/>
      <c r="T422" s="103"/>
      <c r="U422" s="50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1"/>
      <c r="CI422" s="51"/>
      <c r="CJ422" s="51"/>
      <c r="CK422" s="51"/>
      <c r="CL422" s="51"/>
      <c r="CM422" s="51"/>
      <c r="CN422" s="51"/>
      <c r="CO422" s="51"/>
      <c r="CP422" s="51"/>
      <c r="CQ422" s="51"/>
      <c r="CR422" s="51"/>
      <c r="CS422" s="51"/>
      <c r="CT422" s="51"/>
      <c r="CU422" s="51"/>
      <c r="CV422" s="51"/>
      <c r="CW422" s="51"/>
      <c r="CX422" s="51"/>
      <c r="CY422" s="51"/>
      <c r="CZ422" s="51"/>
      <c r="DA422" s="51"/>
      <c r="DB422" s="51"/>
      <c r="DC422" s="104"/>
    </row>
    <row r="423" spans="2:107" ht="13.5" customHeight="1" x14ac:dyDescent="0.15">
      <c r="B423" s="105">
        <f t="shared" ref="B423" si="998">(ROW()-10)/2+0.5</f>
        <v>207</v>
      </c>
      <c r="C423" s="107"/>
      <c r="D423" s="109"/>
      <c r="E423" s="109" t="s">
        <v>131</v>
      </c>
      <c r="F423" s="111" t="s">
        <v>42</v>
      </c>
      <c r="G423" s="111"/>
      <c r="H423" s="113" t="s">
        <v>72</v>
      </c>
      <c r="I423" s="115"/>
      <c r="J423" s="115"/>
      <c r="K423" s="115">
        <v>42104</v>
      </c>
      <c r="L423" s="115">
        <v>42104</v>
      </c>
      <c r="M423" s="115">
        <v>42104</v>
      </c>
      <c r="N423" s="115">
        <v>42104</v>
      </c>
      <c r="O423" s="117">
        <v>100</v>
      </c>
      <c r="P423" s="119" t="str">
        <f ca="1">IF(B423="","",IF(AND(K423="",L423="",M423="",N423=""),"",IF(OR(K423="",L423=""),"?",IF(AND(K423&lt;&gt;"",L423&lt;&gt;"",M423&lt;&gt;"",N423&lt;&gt;"",O423=100),"○",IF(AND(K423&lt;=TODAY(),L423&gt;=TODAY(),M423=""),"▲",  IF(L423&lt;TODAY(),"★",IF(M423&lt;&gt;"","△",IF(AND(K423&lt;&gt;""),"◇",""))))))))</f>
        <v>○</v>
      </c>
      <c r="Q423" s="100" t="str">
        <f t="shared" ref="Q423" si="999">IF(COUNTA(U423:DB423)=0,"",SUMPRODUCT(--(ISNUMBER(U423:DB423)),U423:DB423)+ (COUNTA(U423:DB423)-COUNT(U423:DB423))*8)</f>
        <v/>
      </c>
      <c r="R423" s="102" t="str">
        <f t="shared" ref="R423" si="1000">IF(Q423="","",ROUND(Q423/8,2))</f>
        <v/>
      </c>
      <c r="S423" s="100" t="str">
        <f t="shared" ref="S423" si="1001">IF(COUNTA(U424:DB424)=0,"",SUMPRODUCT(--(ISNUMBER(U424:DB424)),U424:DB424)+ (COUNTA(U424:DB424)-COUNT(U424:DB424))*8)</f>
        <v/>
      </c>
      <c r="T423" s="102" t="str">
        <f t="shared" ref="T423" si="1002">IF(S423="","",ROUND(S423/8,2))</f>
        <v/>
      </c>
      <c r="U423" s="48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104"/>
    </row>
    <row r="424" spans="2:107" ht="13.5" customHeight="1" x14ac:dyDescent="0.15">
      <c r="B424" s="106"/>
      <c r="C424" s="108"/>
      <c r="D424" s="110"/>
      <c r="E424" s="110"/>
      <c r="F424" s="112"/>
      <c r="G424" s="112"/>
      <c r="H424" s="114"/>
      <c r="I424" s="116"/>
      <c r="J424" s="116"/>
      <c r="K424" s="116"/>
      <c r="L424" s="116"/>
      <c r="M424" s="116"/>
      <c r="N424" s="116"/>
      <c r="O424" s="118"/>
      <c r="P424" s="120"/>
      <c r="Q424" s="101"/>
      <c r="R424" s="103"/>
      <c r="S424" s="101"/>
      <c r="T424" s="103"/>
      <c r="U424" s="50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1"/>
      <c r="CI424" s="51"/>
      <c r="CJ424" s="51"/>
      <c r="CK424" s="51"/>
      <c r="CL424" s="51"/>
      <c r="CM424" s="51"/>
      <c r="CN424" s="51"/>
      <c r="CO424" s="51"/>
      <c r="CP424" s="51"/>
      <c r="CQ424" s="51"/>
      <c r="CR424" s="51"/>
      <c r="CS424" s="51"/>
      <c r="CT424" s="51"/>
      <c r="CU424" s="51"/>
      <c r="CV424" s="51"/>
      <c r="CW424" s="51"/>
      <c r="CX424" s="51"/>
      <c r="CY424" s="51"/>
      <c r="CZ424" s="51"/>
      <c r="DA424" s="51"/>
      <c r="DB424" s="51"/>
      <c r="DC424" s="104"/>
    </row>
    <row r="425" spans="2:107" ht="13.5" customHeight="1" x14ac:dyDescent="0.15">
      <c r="B425" s="105">
        <f t="shared" ref="B425" si="1003">(ROW()-10)/2+0.5</f>
        <v>208</v>
      </c>
      <c r="C425" s="123"/>
      <c r="D425" s="125"/>
      <c r="E425" s="109"/>
      <c r="F425" s="111" t="s">
        <v>43</v>
      </c>
      <c r="G425" s="111"/>
      <c r="H425" s="113" t="s">
        <v>72</v>
      </c>
      <c r="I425" s="127"/>
      <c r="J425" s="127"/>
      <c r="K425" s="115">
        <v>42104</v>
      </c>
      <c r="L425" s="115">
        <v>42104</v>
      </c>
      <c r="M425" s="115">
        <v>42104</v>
      </c>
      <c r="N425" s="115">
        <v>42104</v>
      </c>
      <c r="O425" s="129">
        <v>100</v>
      </c>
      <c r="P425" s="119" t="str">
        <f ca="1">IF(B425="","",IF(AND(K425="",L425="",M425="",N425=""),"",IF(OR(K425="",L425=""),"?",IF(AND(K425&lt;&gt;"",L425&lt;&gt;"",M425&lt;&gt;"",N425&lt;&gt;"",O425=100),"○",IF(AND(K425&lt;=TODAY(),L425&gt;=TODAY(),M425=""),"▲",  IF(L425&lt;TODAY(),"★",IF(M425&lt;&gt;"","△",IF(AND(K425&lt;&gt;""),"◇",""))))))))</f>
        <v>○</v>
      </c>
      <c r="Q425" s="100" t="str">
        <f t="shared" ref="Q425" si="1004">IF(COUNTA(U425:DB425)=0,"",SUMPRODUCT(--(ISNUMBER(U425:DB425)),U425:DB425)+ (COUNTA(U425:DB425)-COUNT(U425:DB425))*8)</f>
        <v/>
      </c>
      <c r="R425" s="102" t="str">
        <f t="shared" ref="R425" si="1005">IF(Q425="","",ROUND(Q425/8,2))</f>
        <v/>
      </c>
      <c r="S425" s="100" t="str">
        <f t="shared" ref="S425" si="1006">IF(COUNTA(U426:DB426)=0,"",SUMPRODUCT(--(ISNUMBER(U426:DB426)),U426:DB426)+ (COUNTA(U426:DB426)-COUNT(U426:DB426))*8)</f>
        <v/>
      </c>
      <c r="T425" s="102" t="str">
        <f t="shared" ref="T425" si="1007">IF(S425="","",ROUND(S425/8,2))</f>
        <v/>
      </c>
      <c r="U425" s="48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  <c r="CD425" s="49"/>
      <c r="CE425" s="49"/>
      <c r="CF425" s="49"/>
      <c r="CG425" s="49"/>
      <c r="CH425" s="49"/>
      <c r="CI425" s="49"/>
      <c r="CJ425" s="49"/>
      <c r="CK425" s="49"/>
      <c r="CL425" s="49"/>
      <c r="CM425" s="49"/>
      <c r="CN425" s="49"/>
      <c r="CO425" s="49"/>
      <c r="CP425" s="49"/>
      <c r="CQ425" s="49"/>
      <c r="CR425" s="49"/>
      <c r="CS425" s="49"/>
      <c r="CT425" s="49"/>
      <c r="CU425" s="49"/>
      <c r="CV425" s="49"/>
      <c r="CW425" s="49"/>
      <c r="CX425" s="49"/>
      <c r="CY425" s="49"/>
      <c r="CZ425" s="49"/>
      <c r="DA425" s="49"/>
      <c r="DB425" s="49"/>
      <c r="DC425" s="104"/>
    </row>
    <row r="426" spans="2:107" ht="13.5" customHeight="1" x14ac:dyDescent="0.15">
      <c r="B426" s="106"/>
      <c r="C426" s="124"/>
      <c r="D426" s="126"/>
      <c r="E426" s="110"/>
      <c r="F426" s="112"/>
      <c r="G426" s="112"/>
      <c r="H426" s="114"/>
      <c r="I426" s="128"/>
      <c r="J426" s="128"/>
      <c r="K426" s="116"/>
      <c r="L426" s="116"/>
      <c r="M426" s="116"/>
      <c r="N426" s="116"/>
      <c r="O426" s="130"/>
      <c r="P426" s="120"/>
      <c r="Q426" s="101"/>
      <c r="R426" s="103"/>
      <c r="S426" s="101"/>
      <c r="T426" s="103"/>
      <c r="U426" s="50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1"/>
      <c r="CI426" s="51"/>
      <c r="CJ426" s="51"/>
      <c r="CK426" s="51"/>
      <c r="CL426" s="51"/>
      <c r="CM426" s="51"/>
      <c r="CN426" s="51"/>
      <c r="CO426" s="51"/>
      <c r="CP426" s="51"/>
      <c r="CQ426" s="51"/>
      <c r="CR426" s="51"/>
      <c r="CS426" s="51"/>
      <c r="CT426" s="51"/>
      <c r="CU426" s="51"/>
      <c r="CV426" s="51"/>
      <c r="CW426" s="51"/>
      <c r="CX426" s="51"/>
      <c r="CY426" s="51"/>
      <c r="CZ426" s="51"/>
      <c r="DA426" s="51"/>
      <c r="DB426" s="51"/>
      <c r="DC426" s="104"/>
    </row>
    <row r="427" spans="2:107" ht="13.5" customHeight="1" x14ac:dyDescent="0.15">
      <c r="B427" s="105">
        <f t="shared" ref="B427" si="1008">(ROW()-10)/2+0.5</f>
        <v>209</v>
      </c>
      <c r="C427" s="107"/>
      <c r="D427" s="109"/>
      <c r="E427" s="109"/>
      <c r="F427" s="111" t="s">
        <v>44</v>
      </c>
      <c r="G427" s="111"/>
      <c r="H427" s="113" t="s">
        <v>72</v>
      </c>
      <c r="I427" s="115"/>
      <c r="J427" s="115"/>
      <c r="K427" s="115">
        <v>42104</v>
      </c>
      <c r="L427" s="115">
        <v>42108</v>
      </c>
      <c r="M427" s="121">
        <v>42104</v>
      </c>
      <c r="N427" s="121">
        <v>42110</v>
      </c>
      <c r="O427" s="117">
        <v>100</v>
      </c>
      <c r="P427" s="119" t="str">
        <f ca="1">IF(B427="","",IF(AND(K427="",L427="",M427="",N427=""),"",IF(OR(K427="",L427=""),"?",IF(AND(K427&lt;&gt;"",L427&lt;&gt;"",M427&lt;&gt;"",N427&lt;&gt;"",O427=100),"○",IF(AND(K427&lt;=TODAY(),L427&gt;=TODAY(),M427=""),"▲",  IF(L427&lt;TODAY(),"★",IF(M427&lt;&gt;"","△",IF(AND(K427&lt;&gt;""),"◇",""))))))))</f>
        <v>○</v>
      </c>
      <c r="Q427" s="100" t="str">
        <f t="shared" ref="Q427" si="1009">IF(COUNTA(U427:DB427)=0,"",SUMPRODUCT(--(ISNUMBER(U427:DB427)),U427:DB427)+ (COUNTA(U427:DB427)-COUNT(U427:DB427))*8)</f>
        <v/>
      </c>
      <c r="R427" s="102" t="str">
        <f t="shared" ref="R427" si="1010">IF(Q427="","",ROUND(Q427/8,2))</f>
        <v/>
      </c>
      <c r="S427" s="100" t="str">
        <f t="shared" ref="S427" si="1011">IF(COUNTA(U428:DB428)=0,"",SUMPRODUCT(--(ISNUMBER(U428:DB428)),U428:DB428)+ (COUNTA(U428:DB428)-COUNT(U428:DB428))*8)</f>
        <v/>
      </c>
      <c r="T427" s="102" t="str">
        <f t="shared" ref="T427" si="1012">IF(S427="","",ROUND(S427/8,2))</f>
        <v/>
      </c>
      <c r="U427" s="48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  <c r="CD427" s="49"/>
      <c r="CE427" s="49"/>
      <c r="CF427" s="49"/>
      <c r="CG427" s="49"/>
      <c r="CH427" s="49"/>
      <c r="CI427" s="49"/>
      <c r="CJ427" s="49"/>
      <c r="CK427" s="49"/>
      <c r="CL427" s="49"/>
      <c r="CM427" s="49"/>
      <c r="CN427" s="49"/>
      <c r="CO427" s="49"/>
      <c r="CP427" s="49"/>
      <c r="CQ427" s="49"/>
      <c r="CR427" s="49"/>
      <c r="CS427" s="49"/>
      <c r="CT427" s="49"/>
      <c r="CU427" s="49"/>
      <c r="CV427" s="49"/>
      <c r="CW427" s="49"/>
      <c r="CX427" s="49"/>
      <c r="CY427" s="49"/>
      <c r="CZ427" s="49"/>
      <c r="DA427" s="49"/>
      <c r="DB427" s="49"/>
      <c r="DC427" s="104"/>
    </row>
    <row r="428" spans="2:107" ht="13.5" customHeight="1" x14ac:dyDescent="0.15">
      <c r="B428" s="106"/>
      <c r="C428" s="108"/>
      <c r="D428" s="110"/>
      <c r="E428" s="110"/>
      <c r="F428" s="112"/>
      <c r="G428" s="112"/>
      <c r="H428" s="114"/>
      <c r="I428" s="116"/>
      <c r="J428" s="116"/>
      <c r="K428" s="116"/>
      <c r="L428" s="116"/>
      <c r="M428" s="122"/>
      <c r="N428" s="122"/>
      <c r="O428" s="118"/>
      <c r="P428" s="120"/>
      <c r="Q428" s="101"/>
      <c r="R428" s="103"/>
      <c r="S428" s="101"/>
      <c r="T428" s="103"/>
      <c r="U428" s="50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1"/>
      <c r="CI428" s="51"/>
      <c r="CJ428" s="51"/>
      <c r="CK428" s="51"/>
      <c r="CL428" s="51"/>
      <c r="CM428" s="51"/>
      <c r="CN428" s="51"/>
      <c r="CO428" s="51"/>
      <c r="CP428" s="51"/>
      <c r="CQ428" s="51"/>
      <c r="CR428" s="51"/>
      <c r="CS428" s="51"/>
      <c r="CT428" s="51"/>
      <c r="CU428" s="51"/>
      <c r="CV428" s="51"/>
      <c r="CW428" s="51"/>
      <c r="CX428" s="51"/>
      <c r="CY428" s="51"/>
      <c r="CZ428" s="51"/>
      <c r="DA428" s="51"/>
      <c r="DB428" s="51"/>
      <c r="DC428" s="104"/>
    </row>
    <row r="429" spans="2:107" ht="13.5" customHeight="1" x14ac:dyDescent="0.15">
      <c r="B429" s="105">
        <f t="shared" ref="B429" si="1013">(ROW()-10)/2+0.5</f>
        <v>210</v>
      </c>
      <c r="C429" s="107"/>
      <c r="D429" s="109"/>
      <c r="E429" s="109"/>
      <c r="F429" s="111" t="s">
        <v>45</v>
      </c>
      <c r="G429" s="111"/>
      <c r="H429" s="113" t="s">
        <v>35</v>
      </c>
      <c r="I429" s="115"/>
      <c r="J429" s="115"/>
      <c r="K429" s="115">
        <v>42109</v>
      </c>
      <c r="L429" s="115">
        <v>42109</v>
      </c>
      <c r="M429" s="121">
        <v>42111</v>
      </c>
      <c r="N429" s="121">
        <v>42111</v>
      </c>
      <c r="O429" s="117">
        <v>100</v>
      </c>
      <c r="P429" s="119" t="str">
        <f ca="1">IF(B429="","",IF(AND(K429="",L429="",M429="",N429=""),"",IF(OR(K429="",L429=""),"?",IF(AND(K429&lt;&gt;"",L429&lt;&gt;"",M429&lt;&gt;"",N429&lt;&gt;"",O429=100),"○",IF(AND(K429&lt;=TODAY(),L429&gt;=TODAY(),M429=""),"▲",  IF(L429&lt;TODAY(),"★",IF(M429&lt;&gt;"","△",IF(AND(K429&lt;&gt;""),"◇",""))))))))</f>
        <v>○</v>
      </c>
      <c r="Q429" s="100" t="str">
        <f t="shared" ref="Q429" si="1014">IF(COUNTA(U429:DB429)=0,"",SUMPRODUCT(--(ISNUMBER(U429:DB429)),U429:DB429)+ (COUNTA(U429:DB429)-COUNT(U429:DB429))*8)</f>
        <v/>
      </c>
      <c r="R429" s="102" t="str">
        <f t="shared" ref="R429" si="1015">IF(Q429="","",ROUND(Q429/8,2))</f>
        <v/>
      </c>
      <c r="S429" s="100" t="str">
        <f t="shared" ref="S429" si="1016">IF(COUNTA(U430:DB430)=0,"",SUMPRODUCT(--(ISNUMBER(U430:DB430)),U430:DB430)+ (COUNTA(U430:DB430)-COUNT(U430:DB430))*8)</f>
        <v/>
      </c>
      <c r="T429" s="102" t="str">
        <f t="shared" ref="T429" si="1017">IF(S429="","",ROUND(S429/8,2))</f>
        <v/>
      </c>
      <c r="U429" s="48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104"/>
    </row>
    <row r="430" spans="2:107" ht="13.5" customHeight="1" x14ac:dyDescent="0.15">
      <c r="B430" s="106"/>
      <c r="C430" s="108"/>
      <c r="D430" s="110"/>
      <c r="E430" s="110"/>
      <c r="F430" s="112"/>
      <c r="G430" s="112"/>
      <c r="H430" s="114"/>
      <c r="I430" s="116"/>
      <c r="J430" s="116"/>
      <c r="K430" s="116"/>
      <c r="L430" s="116"/>
      <c r="M430" s="122"/>
      <c r="N430" s="122"/>
      <c r="O430" s="118"/>
      <c r="P430" s="120"/>
      <c r="Q430" s="101"/>
      <c r="R430" s="103"/>
      <c r="S430" s="101"/>
      <c r="T430" s="103"/>
      <c r="U430" s="50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1"/>
      <c r="CI430" s="51"/>
      <c r="CJ430" s="51"/>
      <c r="CK430" s="51"/>
      <c r="CL430" s="51"/>
      <c r="CM430" s="51"/>
      <c r="CN430" s="51"/>
      <c r="CO430" s="51"/>
      <c r="CP430" s="51"/>
      <c r="CQ430" s="51"/>
      <c r="CR430" s="51"/>
      <c r="CS430" s="51"/>
      <c r="CT430" s="51"/>
      <c r="CU430" s="51"/>
      <c r="CV430" s="51"/>
      <c r="CW430" s="51"/>
      <c r="CX430" s="51"/>
      <c r="CY430" s="51"/>
      <c r="CZ430" s="51"/>
      <c r="DA430" s="51"/>
      <c r="DB430" s="51"/>
      <c r="DC430" s="104"/>
    </row>
    <row r="431" spans="2:107" ht="13.5" customHeight="1" x14ac:dyDescent="0.15">
      <c r="B431" s="105">
        <f t="shared" ref="B431:B433" si="1018">(ROW()-10)/2+0.5</f>
        <v>211</v>
      </c>
      <c r="C431" s="107"/>
      <c r="D431" s="109"/>
      <c r="E431" s="109"/>
      <c r="F431" s="111" t="s">
        <v>46</v>
      </c>
      <c r="G431" s="111"/>
      <c r="H431" s="113" t="s">
        <v>72</v>
      </c>
      <c r="I431" s="115"/>
      <c r="J431" s="115"/>
      <c r="K431" s="115">
        <v>42109</v>
      </c>
      <c r="L431" s="115">
        <v>42109</v>
      </c>
      <c r="M431" s="115">
        <v>42111</v>
      </c>
      <c r="N431" s="115">
        <v>42111</v>
      </c>
      <c r="O431" s="117">
        <v>100</v>
      </c>
      <c r="P431" s="119" t="str">
        <f ca="1">IF(B431="","",IF(AND(K431="",L431="",M431="",N431=""),"",IF(OR(K431="",L431=""),"?",IF(AND(K431&lt;&gt;"",L431&lt;&gt;"",M431&lt;&gt;"",N431&lt;&gt;"",O431=100),"○",IF(AND(K431&lt;=TODAY(),L431&gt;=TODAY(),M431=""),"▲",  IF(L431&lt;TODAY(),"★",IF(M431&lt;&gt;"","△",IF(AND(K431&lt;&gt;""),"◇",""))))))))</f>
        <v>○</v>
      </c>
      <c r="Q431" s="100" t="str">
        <f t="shared" ref="Q431" si="1019">IF(COUNTA(U431:DB431)=0,"",SUMPRODUCT(--(ISNUMBER(U431:DB431)),U431:DB431)+ (COUNTA(U431:DB431)-COUNT(U431:DB431))*8)</f>
        <v/>
      </c>
      <c r="R431" s="102" t="str">
        <f t="shared" ref="R431" si="1020">IF(Q431="","",ROUND(Q431/8,2))</f>
        <v/>
      </c>
      <c r="S431" s="100" t="str">
        <f t="shared" ref="S431" si="1021">IF(COUNTA(U432:DB432)=0,"",SUMPRODUCT(--(ISNUMBER(U432:DB432)),U432:DB432)+ (COUNTA(U432:DB432)-COUNT(U432:DB432))*8)</f>
        <v/>
      </c>
      <c r="T431" s="102" t="str">
        <f t="shared" ref="T431" si="1022">IF(S431="","",ROUND(S431/8,2))</f>
        <v/>
      </c>
      <c r="U431" s="48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CZ431" s="49"/>
      <c r="DA431" s="49"/>
      <c r="DB431" s="49"/>
      <c r="DC431" s="104"/>
    </row>
    <row r="432" spans="2:107" ht="13.5" customHeight="1" x14ac:dyDescent="0.15">
      <c r="B432" s="106"/>
      <c r="C432" s="108"/>
      <c r="D432" s="110"/>
      <c r="E432" s="110"/>
      <c r="F432" s="112"/>
      <c r="G432" s="112"/>
      <c r="H432" s="114"/>
      <c r="I432" s="116"/>
      <c r="J432" s="116"/>
      <c r="K432" s="116"/>
      <c r="L432" s="116"/>
      <c r="M432" s="116"/>
      <c r="N432" s="116"/>
      <c r="O432" s="118"/>
      <c r="P432" s="120"/>
      <c r="Q432" s="101"/>
      <c r="R432" s="103"/>
      <c r="S432" s="101"/>
      <c r="T432" s="103"/>
      <c r="U432" s="50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1"/>
      <c r="CI432" s="51"/>
      <c r="CJ432" s="51"/>
      <c r="CK432" s="51"/>
      <c r="CL432" s="51"/>
      <c r="CM432" s="51"/>
      <c r="CN432" s="51"/>
      <c r="CO432" s="51"/>
      <c r="CP432" s="51"/>
      <c r="CQ432" s="51"/>
      <c r="CR432" s="51"/>
      <c r="CS432" s="51"/>
      <c r="CT432" s="51"/>
      <c r="CU432" s="51"/>
      <c r="CV432" s="51"/>
      <c r="CW432" s="51"/>
      <c r="CX432" s="51"/>
      <c r="CY432" s="51"/>
      <c r="CZ432" s="51"/>
      <c r="DA432" s="51"/>
      <c r="DB432" s="51"/>
      <c r="DC432" s="104"/>
    </row>
    <row r="433" spans="2:107" ht="13.5" customHeight="1" x14ac:dyDescent="0.15">
      <c r="B433" s="105">
        <f t="shared" si="1018"/>
        <v>212</v>
      </c>
      <c r="C433" s="107"/>
      <c r="D433" s="109"/>
      <c r="E433" s="109"/>
      <c r="F433" s="111" t="s">
        <v>70</v>
      </c>
      <c r="G433" s="111"/>
      <c r="H433" s="113"/>
      <c r="I433" s="115"/>
      <c r="J433" s="115"/>
      <c r="K433" s="115">
        <v>42111</v>
      </c>
      <c r="L433" s="115">
        <v>42111</v>
      </c>
      <c r="M433" s="115"/>
      <c r="N433" s="115"/>
      <c r="O433" s="117"/>
      <c r="P433" s="119" t="str">
        <f ca="1">IF(B433="","",IF(AND(K433="",L433="",M433="",N433=""),"",IF(OR(K433="",L433=""),"?",IF(AND(K433&lt;&gt;"",L433&lt;&gt;"",M433&lt;&gt;"",N433&lt;&gt;"",O433=100),"○",IF(AND(K433&lt;=TODAY(),L433&gt;=TODAY(),M433=""),"▲",  IF(L433&lt;TODAY(),"★",IF(M433&lt;&gt;"","△",IF(AND(K433&lt;&gt;""),"◇",""))))))))</f>
        <v>★</v>
      </c>
      <c r="Q433" s="100" t="str">
        <f t="shared" ref="Q433" si="1023">IF(COUNTA(U433:DB433)=0,"",SUMPRODUCT(--(ISNUMBER(U433:DB433)),U433:DB433)+ (COUNTA(U433:DB433)-COUNT(U433:DB433))*8)</f>
        <v/>
      </c>
      <c r="R433" s="102" t="str">
        <f t="shared" ref="R433" si="1024">IF(Q433="","",ROUND(Q433/8,2))</f>
        <v/>
      </c>
      <c r="S433" s="100" t="str">
        <f t="shared" ref="S433" si="1025">IF(COUNTA(U434:DB434)=0,"",SUMPRODUCT(--(ISNUMBER(U434:DB434)),U434:DB434)+ (COUNTA(U434:DB434)-COUNT(U434:DB434))*8)</f>
        <v/>
      </c>
      <c r="T433" s="102" t="str">
        <f t="shared" ref="T433" si="1026">IF(S433="","",ROUND(S433/8,2))</f>
        <v/>
      </c>
      <c r="U433" s="48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CZ433" s="49"/>
      <c r="DA433" s="49"/>
      <c r="DB433" s="49"/>
      <c r="DC433" s="104"/>
    </row>
    <row r="434" spans="2:107" ht="13.5" customHeight="1" x14ac:dyDescent="0.15">
      <c r="B434" s="106"/>
      <c r="C434" s="108"/>
      <c r="D434" s="110"/>
      <c r="E434" s="110"/>
      <c r="F434" s="112"/>
      <c r="G434" s="112"/>
      <c r="H434" s="114"/>
      <c r="I434" s="116"/>
      <c r="J434" s="116"/>
      <c r="K434" s="116"/>
      <c r="L434" s="116"/>
      <c r="M434" s="116"/>
      <c r="N434" s="116"/>
      <c r="O434" s="118"/>
      <c r="P434" s="120"/>
      <c r="Q434" s="101"/>
      <c r="R434" s="103"/>
      <c r="S434" s="101"/>
      <c r="T434" s="103"/>
      <c r="U434" s="50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  <c r="CC434" s="51"/>
      <c r="CD434" s="51"/>
      <c r="CE434" s="51"/>
      <c r="CF434" s="51"/>
      <c r="CG434" s="51"/>
      <c r="CH434" s="51"/>
      <c r="CI434" s="51"/>
      <c r="CJ434" s="51"/>
      <c r="CK434" s="51"/>
      <c r="CL434" s="51"/>
      <c r="CM434" s="51"/>
      <c r="CN434" s="51"/>
      <c r="CO434" s="51"/>
      <c r="CP434" s="51"/>
      <c r="CQ434" s="51"/>
      <c r="CR434" s="51"/>
      <c r="CS434" s="51"/>
      <c r="CT434" s="51"/>
      <c r="CU434" s="51"/>
      <c r="CV434" s="51"/>
      <c r="CW434" s="51"/>
      <c r="CX434" s="51"/>
      <c r="CY434" s="51"/>
      <c r="CZ434" s="51"/>
      <c r="DA434" s="51"/>
      <c r="DB434" s="51"/>
      <c r="DC434" s="104"/>
    </row>
    <row r="435" spans="2:107" ht="13.5" customHeight="1" x14ac:dyDescent="0.15">
      <c r="B435" s="105">
        <f t="shared" ref="B435" si="1027">(ROW()-10)/2+0.5</f>
        <v>213</v>
      </c>
      <c r="C435" s="107"/>
      <c r="D435" s="109"/>
      <c r="E435" s="109" t="s">
        <v>132</v>
      </c>
      <c r="F435" s="111" t="s">
        <v>42</v>
      </c>
      <c r="G435" s="111"/>
      <c r="H435" s="113" t="s">
        <v>72</v>
      </c>
      <c r="I435" s="115"/>
      <c r="J435" s="115"/>
      <c r="K435" s="115">
        <v>42109</v>
      </c>
      <c r="L435" s="115">
        <v>42109</v>
      </c>
      <c r="M435" s="115">
        <v>42111</v>
      </c>
      <c r="N435" s="115">
        <v>42111</v>
      </c>
      <c r="O435" s="117">
        <v>100</v>
      </c>
      <c r="P435" s="119" t="str">
        <f ca="1">IF(B435="","",IF(AND(K435="",L435="",M435="",N435=""),"",IF(OR(K435="",L435=""),"?",IF(AND(K435&lt;&gt;"",L435&lt;&gt;"",M435&lt;&gt;"",N435&lt;&gt;"",O435=100),"○",IF(AND(K435&lt;=TODAY(),L435&gt;=TODAY(),M435=""),"▲",  IF(L435&lt;TODAY(),"★",IF(M435&lt;&gt;"","△",IF(AND(K435&lt;&gt;""),"◇",""))))))))</f>
        <v>○</v>
      </c>
      <c r="Q435" s="100" t="str">
        <f t="shared" ref="Q435" si="1028">IF(COUNTA(U435:DB435)=0,"",SUMPRODUCT(--(ISNUMBER(U435:DB435)),U435:DB435)+ (COUNTA(U435:DB435)-COUNT(U435:DB435))*8)</f>
        <v/>
      </c>
      <c r="R435" s="102" t="str">
        <f t="shared" ref="R435" si="1029">IF(Q435="","",ROUND(Q435/8,2))</f>
        <v/>
      </c>
      <c r="S435" s="100" t="str">
        <f t="shared" ref="S435" si="1030">IF(COUNTA(U436:DB436)=0,"",SUMPRODUCT(--(ISNUMBER(U436:DB436)),U436:DB436)+ (COUNTA(U436:DB436)-COUNT(U436:DB436))*8)</f>
        <v/>
      </c>
      <c r="T435" s="102" t="str">
        <f t="shared" ref="T435" si="1031">IF(S435="","",ROUND(S435/8,2))</f>
        <v/>
      </c>
      <c r="U435" s="48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104"/>
    </row>
    <row r="436" spans="2:107" ht="13.5" customHeight="1" x14ac:dyDescent="0.15">
      <c r="B436" s="106"/>
      <c r="C436" s="108"/>
      <c r="D436" s="110"/>
      <c r="E436" s="110"/>
      <c r="F436" s="112"/>
      <c r="G436" s="112"/>
      <c r="H436" s="114"/>
      <c r="I436" s="116"/>
      <c r="J436" s="116"/>
      <c r="K436" s="116"/>
      <c r="L436" s="116"/>
      <c r="M436" s="116"/>
      <c r="N436" s="116"/>
      <c r="O436" s="118"/>
      <c r="P436" s="120"/>
      <c r="Q436" s="101"/>
      <c r="R436" s="103"/>
      <c r="S436" s="101"/>
      <c r="T436" s="103"/>
      <c r="U436" s="50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  <c r="CC436" s="51"/>
      <c r="CD436" s="51"/>
      <c r="CE436" s="51"/>
      <c r="CF436" s="51"/>
      <c r="CG436" s="51"/>
      <c r="CH436" s="51"/>
      <c r="CI436" s="51"/>
      <c r="CJ436" s="51"/>
      <c r="CK436" s="51"/>
      <c r="CL436" s="51"/>
      <c r="CM436" s="51"/>
      <c r="CN436" s="51"/>
      <c r="CO436" s="51"/>
      <c r="CP436" s="51"/>
      <c r="CQ436" s="51"/>
      <c r="CR436" s="51"/>
      <c r="CS436" s="51"/>
      <c r="CT436" s="51"/>
      <c r="CU436" s="51"/>
      <c r="CV436" s="51"/>
      <c r="CW436" s="51"/>
      <c r="CX436" s="51"/>
      <c r="CY436" s="51"/>
      <c r="CZ436" s="51"/>
      <c r="DA436" s="51"/>
      <c r="DB436" s="51"/>
      <c r="DC436" s="104"/>
    </row>
    <row r="437" spans="2:107" ht="13.5" customHeight="1" x14ac:dyDescent="0.15">
      <c r="B437" s="105">
        <f t="shared" ref="B437" si="1032">(ROW()-10)/2+0.5</f>
        <v>214</v>
      </c>
      <c r="C437" s="123"/>
      <c r="D437" s="125"/>
      <c r="E437" s="109"/>
      <c r="F437" s="111" t="s">
        <v>43</v>
      </c>
      <c r="G437" s="111"/>
      <c r="H437" s="113" t="s">
        <v>72</v>
      </c>
      <c r="I437" s="127"/>
      <c r="J437" s="127"/>
      <c r="K437" s="115">
        <v>42109</v>
      </c>
      <c r="L437" s="115">
        <v>42109</v>
      </c>
      <c r="M437" s="115">
        <v>42111</v>
      </c>
      <c r="N437" s="115">
        <v>42111</v>
      </c>
      <c r="O437" s="129">
        <v>100</v>
      </c>
      <c r="P437" s="119" t="str">
        <f ca="1">IF(B437="","",IF(AND(K437="",L437="",M437="",N437=""),"",IF(OR(K437="",L437=""),"?",IF(AND(K437&lt;&gt;"",L437&lt;&gt;"",M437&lt;&gt;"",N437&lt;&gt;"",O437=100),"○",IF(AND(K437&lt;=TODAY(),L437&gt;=TODAY(),M437=""),"▲",  IF(L437&lt;TODAY(),"★",IF(M437&lt;&gt;"","△",IF(AND(K437&lt;&gt;""),"◇",""))))))))</f>
        <v>○</v>
      </c>
      <c r="Q437" s="100" t="str">
        <f t="shared" ref="Q437" si="1033">IF(COUNTA(U437:DB437)=0,"",SUMPRODUCT(--(ISNUMBER(U437:DB437)),U437:DB437)+ (COUNTA(U437:DB437)-COUNT(U437:DB437))*8)</f>
        <v/>
      </c>
      <c r="R437" s="102" t="str">
        <f t="shared" ref="R437" si="1034">IF(Q437="","",ROUND(Q437/8,2))</f>
        <v/>
      </c>
      <c r="S437" s="100" t="str">
        <f t="shared" ref="S437" si="1035">IF(COUNTA(U438:DB438)=0,"",SUMPRODUCT(--(ISNUMBER(U438:DB438)),U438:DB438)+ (COUNTA(U438:DB438)-COUNT(U438:DB438))*8)</f>
        <v/>
      </c>
      <c r="T437" s="102" t="str">
        <f t="shared" ref="T437" si="1036">IF(S437="","",ROUND(S437/8,2))</f>
        <v/>
      </c>
      <c r="U437" s="48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CZ437" s="49"/>
      <c r="DA437" s="49"/>
      <c r="DB437" s="49"/>
      <c r="DC437" s="104"/>
    </row>
    <row r="438" spans="2:107" ht="13.5" customHeight="1" x14ac:dyDescent="0.15">
      <c r="B438" s="106"/>
      <c r="C438" s="124"/>
      <c r="D438" s="126"/>
      <c r="E438" s="110"/>
      <c r="F438" s="112"/>
      <c r="G438" s="112"/>
      <c r="H438" s="114"/>
      <c r="I438" s="128"/>
      <c r="J438" s="128"/>
      <c r="K438" s="116"/>
      <c r="L438" s="116"/>
      <c r="M438" s="116"/>
      <c r="N438" s="116"/>
      <c r="O438" s="130"/>
      <c r="P438" s="120"/>
      <c r="Q438" s="101"/>
      <c r="R438" s="103"/>
      <c r="S438" s="101"/>
      <c r="T438" s="103"/>
      <c r="U438" s="50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  <c r="CE438" s="51"/>
      <c r="CF438" s="51"/>
      <c r="CG438" s="51"/>
      <c r="CH438" s="51"/>
      <c r="CI438" s="51"/>
      <c r="CJ438" s="51"/>
      <c r="CK438" s="51"/>
      <c r="CL438" s="51"/>
      <c r="CM438" s="51"/>
      <c r="CN438" s="51"/>
      <c r="CO438" s="51"/>
      <c r="CP438" s="51"/>
      <c r="CQ438" s="51"/>
      <c r="CR438" s="51"/>
      <c r="CS438" s="51"/>
      <c r="CT438" s="51"/>
      <c r="CU438" s="51"/>
      <c r="CV438" s="51"/>
      <c r="CW438" s="51"/>
      <c r="CX438" s="51"/>
      <c r="CY438" s="51"/>
      <c r="CZ438" s="51"/>
      <c r="DA438" s="51"/>
      <c r="DB438" s="51"/>
      <c r="DC438" s="104"/>
    </row>
    <row r="439" spans="2:107" ht="13.5" customHeight="1" x14ac:dyDescent="0.15">
      <c r="B439" s="105">
        <f t="shared" ref="B439" si="1037">(ROW()-10)/2+0.5</f>
        <v>215</v>
      </c>
      <c r="C439" s="107"/>
      <c r="D439" s="109"/>
      <c r="E439" s="109"/>
      <c r="F439" s="111" t="s">
        <v>44</v>
      </c>
      <c r="G439" s="111"/>
      <c r="H439" s="113" t="s">
        <v>72</v>
      </c>
      <c r="I439" s="115"/>
      <c r="J439" s="115"/>
      <c r="K439" s="115">
        <v>42109</v>
      </c>
      <c r="L439" s="115">
        <v>42111</v>
      </c>
      <c r="M439" s="121">
        <v>42111</v>
      </c>
      <c r="N439" s="121">
        <v>42111</v>
      </c>
      <c r="O439" s="117">
        <v>100</v>
      </c>
      <c r="P439" s="119" t="str">
        <f ca="1">IF(B439="","",IF(AND(K439="",L439="",M439="",N439=""),"",IF(OR(K439="",L439=""),"?",IF(AND(K439&lt;&gt;"",L439&lt;&gt;"",M439&lt;&gt;"",N439&lt;&gt;"",O439=100),"○",IF(AND(K439&lt;=TODAY(),L439&gt;=TODAY(),M439=""),"▲",  IF(L439&lt;TODAY(),"★",IF(M439&lt;&gt;"","△",IF(AND(K439&lt;&gt;""),"◇",""))))))))</f>
        <v>○</v>
      </c>
      <c r="Q439" s="100" t="str">
        <f t="shared" ref="Q439" si="1038">IF(COUNTA(U439:DB439)=0,"",SUMPRODUCT(--(ISNUMBER(U439:DB439)),U439:DB439)+ (COUNTA(U439:DB439)-COUNT(U439:DB439))*8)</f>
        <v/>
      </c>
      <c r="R439" s="102" t="str">
        <f t="shared" ref="R439" si="1039">IF(Q439="","",ROUND(Q439/8,2))</f>
        <v/>
      </c>
      <c r="S439" s="100" t="str">
        <f t="shared" ref="S439" si="1040">IF(COUNTA(U440:DB440)=0,"",SUMPRODUCT(--(ISNUMBER(U440:DB440)),U440:DB440)+ (COUNTA(U440:DB440)-COUNT(U440:DB440))*8)</f>
        <v/>
      </c>
      <c r="T439" s="102" t="str">
        <f t="shared" ref="T439" si="1041">IF(S439="","",ROUND(S439/8,2))</f>
        <v/>
      </c>
      <c r="U439" s="48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CZ439" s="49"/>
      <c r="DA439" s="49"/>
      <c r="DB439" s="49"/>
      <c r="DC439" s="104"/>
    </row>
    <row r="440" spans="2:107" ht="13.5" customHeight="1" x14ac:dyDescent="0.15">
      <c r="B440" s="106"/>
      <c r="C440" s="108"/>
      <c r="D440" s="110"/>
      <c r="E440" s="110"/>
      <c r="F440" s="112"/>
      <c r="G440" s="112"/>
      <c r="H440" s="114"/>
      <c r="I440" s="116"/>
      <c r="J440" s="116"/>
      <c r="K440" s="116"/>
      <c r="L440" s="116"/>
      <c r="M440" s="122"/>
      <c r="N440" s="122"/>
      <c r="O440" s="118"/>
      <c r="P440" s="120"/>
      <c r="Q440" s="101"/>
      <c r="R440" s="103"/>
      <c r="S440" s="101"/>
      <c r="T440" s="103"/>
      <c r="U440" s="50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  <c r="CE440" s="51"/>
      <c r="CF440" s="51"/>
      <c r="CG440" s="51"/>
      <c r="CH440" s="51"/>
      <c r="CI440" s="51"/>
      <c r="CJ440" s="51"/>
      <c r="CK440" s="51"/>
      <c r="CL440" s="51"/>
      <c r="CM440" s="51"/>
      <c r="CN440" s="51"/>
      <c r="CO440" s="51"/>
      <c r="CP440" s="51"/>
      <c r="CQ440" s="51"/>
      <c r="CR440" s="51"/>
      <c r="CS440" s="51"/>
      <c r="CT440" s="51"/>
      <c r="CU440" s="51"/>
      <c r="CV440" s="51"/>
      <c r="CW440" s="51"/>
      <c r="CX440" s="51"/>
      <c r="CY440" s="51"/>
      <c r="CZ440" s="51"/>
      <c r="DA440" s="51"/>
      <c r="DB440" s="51"/>
      <c r="DC440" s="104"/>
    </row>
    <row r="441" spans="2:107" ht="13.5" customHeight="1" x14ac:dyDescent="0.15">
      <c r="B441" s="105">
        <f t="shared" ref="B441" si="1042">(ROW()-10)/2+0.5</f>
        <v>216</v>
      </c>
      <c r="C441" s="107"/>
      <c r="D441" s="109"/>
      <c r="E441" s="109"/>
      <c r="F441" s="111" t="s">
        <v>45</v>
      </c>
      <c r="G441" s="111"/>
      <c r="H441" s="113" t="s">
        <v>35</v>
      </c>
      <c r="I441" s="115"/>
      <c r="J441" s="115"/>
      <c r="K441" s="115">
        <v>42114</v>
      </c>
      <c r="L441" s="115">
        <v>42114</v>
      </c>
      <c r="M441" s="121">
        <v>42111</v>
      </c>
      <c r="N441" s="121">
        <v>42111</v>
      </c>
      <c r="O441" s="117">
        <v>100</v>
      </c>
      <c r="P441" s="119" t="str">
        <f ca="1">IF(B441="","",IF(AND(K441="",L441="",M441="",N441=""),"",IF(OR(K441="",L441=""),"?",IF(AND(K441&lt;&gt;"",L441&lt;&gt;"",M441&lt;&gt;"",N441&lt;&gt;"",O441=100),"○",IF(AND(K441&lt;=TODAY(),L441&gt;=TODAY(),M441=""),"▲",  IF(L441&lt;TODAY(),"★",IF(M441&lt;&gt;"","△",IF(AND(K441&lt;&gt;""),"◇",""))))))))</f>
        <v>○</v>
      </c>
      <c r="Q441" s="100" t="str">
        <f t="shared" ref="Q441" si="1043">IF(COUNTA(U441:DB441)=0,"",SUMPRODUCT(--(ISNUMBER(U441:DB441)),U441:DB441)+ (COUNTA(U441:DB441)-COUNT(U441:DB441))*8)</f>
        <v/>
      </c>
      <c r="R441" s="102" t="str">
        <f t="shared" ref="R441" si="1044">IF(Q441="","",ROUND(Q441/8,2))</f>
        <v/>
      </c>
      <c r="S441" s="100" t="str">
        <f t="shared" ref="S441" si="1045">IF(COUNTA(U442:DB442)=0,"",SUMPRODUCT(--(ISNUMBER(U442:DB442)),U442:DB442)+ (COUNTA(U442:DB442)-COUNT(U442:DB442))*8)</f>
        <v/>
      </c>
      <c r="T441" s="102" t="str">
        <f t="shared" ref="T441" si="1046">IF(S441="","",ROUND(S441/8,2))</f>
        <v/>
      </c>
      <c r="U441" s="48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CZ441" s="49"/>
      <c r="DA441" s="49"/>
      <c r="DB441" s="49"/>
      <c r="DC441" s="104"/>
    </row>
    <row r="442" spans="2:107" ht="13.5" customHeight="1" x14ac:dyDescent="0.15">
      <c r="B442" s="106"/>
      <c r="C442" s="108"/>
      <c r="D442" s="110"/>
      <c r="E442" s="110"/>
      <c r="F442" s="112"/>
      <c r="G442" s="112"/>
      <c r="H442" s="114"/>
      <c r="I442" s="116"/>
      <c r="J442" s="116"/>
      <c r="K442" s="116"/>
      <c r="L442" s="116"/>
      <c r="M442" s="122"/>
      <c r="N442" s="122"/>
      <c r="O442" s="118"/>
      <c r="P442" s="120"/>
      <c r="Q442" s="101"/>
      <c r="R442" s="103"/>
      <c r="S442" s="101"/>
      <c r="T442" s="103"/>
      <c r="U442" s="50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  <c r="CE442" s="51"/>
      <c r="CF442" s="51"/>
      <c r="CG442" s="51"/>
      <c r="CH442" s="51"/>
      <c r="CI442" s="51"/>
      <c r="CJ442" s="51"/>
      <c r="CK442" s="51"/>
      <c r="CL442" s="51"/>
      <c r="CM442" s="51"/>
      <c r="CN442" s="51"/>
      <c r="CO442" s="51"/>
      <c r="CP442" s="51"/>
      <c r="CQ442" s="51"/>
      <c r="CR442" s="51"/>
      <c r="CS442" s="51"/>
      <c r="CT442" s="51"/>
      <c r="CU442" s="51"/>
      <c r="CV442" s="51"/>
      <c r="CW442" s="51"/>
      <c r="CX442" s="51"/>
      <c r="CY442" s="51"/>
      <c r="CZ442" s="51"/>
      <c r="DA442" s="51"/>
      <c r="DB442" s="51"/>
      <c r="DC442" s="104"/>
    </row>
    <row r="443" spans="2:107" ht="13.5" customHeight="1" x14ac:dyDescent="0.15">
      <c r="B443" s="105">
        <f t="shared" ref="B443:B445" si="1047">(ROW()-10)/2+0.5</f>
        <v>217</v>
      </c>
      <c r="C443" s="107"/>
      <c r="D443" s="109"/>
      <c r="E443" s="109"/>
      <c r="F443" s="111" t="s">
        <v>46</v>
      </c>
      <c r="G443" s="111"/>
      <c r="H443" s="113" t="s">
        <v>72</v>
      </c>
      <c r="I443" s="115"/>
      <c r="J443" s="115"/>
      <c r="K443" s="115">
        <v>42114</v>
      </c>
      <c r="L443" s="115">
        <v>42114</v>
      </c>
      <c r="M443" s="115">
        <v>42111</v>
      </c>
      <c r="N443" s="115">
        <v>42111</v>
      </c>
      <c r="O443" s="117">
        <v>100</v>
      </c>
      <c r="P443" s="119" t="str">
        <f ca="1">IF(B443="","",IF(AND(K443="",L443="",M443="",N443=""),"",IF(OR(K443="",L443=""),"?",IF(AND(K443&lt;&gt;"",L443&lt;&gt;"",M443&lt;&gt;"",N443&lt;&gt;"",O443=100),"○",IF(AND(K443&lt;=TODAY(),L443&gt;=TODAY(),M443=""),"▲",  IF(L443&lt;TODAY(),"★",IF(M443&lt;&gt;"","△",IF(AND(K443&lt;&gt;""),"◇",""))))))))</f>
        <v>○</v>
      </c>
      <c r="Q443" s="100" t="str">
        <f t="shared" ref="Q443" si="1048">IF(COUNTA(U443:DB443)=0,"",SUMPRODUCT(--(ISNUMBER(U443:DB443)),U443:DB443)+ (COUNTA(U443:DB443)-COUNT(U443:DB443))*8)</f>
        <v/>
      </c>
      <c r="R443" s="102" t="str">
        <f t="shared" ref="R443" si="1049">IF(Q443="","",ROUND(Q443/8,2))</f>
        <v/>
      </c>
      <c r="S443" s="100" t="str">
        <f t="shared" ref="S443" si="1050">IF(COUNTA(U444:DB444)=0,"",SUMPRODUCT(--(ISNUMBER(U444:DB444)),U444:DB444)+ (COUNTA(U444:DB444)-COUNT(U444:DB444))*8)</f>
        <v/>
      </c>
      <c r="T443" s="102" t="str">
        <f t="shared" ref="T443" si="1051">IF(S443="","",ROUND(S443/8,2))</f>
        <v/>
      </c>
      <c r="U443" s="48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CZ443" s="49"/>
      <c r="DA443" s="49"/>
      <c r="DB443" s="49"/>
      <c r="DC443" s="104"/>
    </row>
    <row r="444" spans="2:107" ht="13.5" customHeight="1" x14ac:dyDescent="0.15">
      <c r="B444" s="106"/>
      <c r="C444" s="108"/>
      <c r="D444" s="110"/>
      <c r="E444" s="110"/>
      <c r="F444" s="112"/>
      <c r="G444" s="112"/>
      <c r="H444" s="114"/>
      <c r="I444" s="116"/>
      <c r="J444" s="116"/>
      <c r="K444" s="116"/>
      <c r="L444" s="116"/>
      <c r="M444" s="116"/>
      <c r="N444" s="116"/>
      <c r="O444" s="118"/>
      <c r="P444" s="120"/>
      <c r="Q444" s="101"/>
      <c r="R444" s="103"/>
      <c r="S444" s="101"/>
      <c r="T444" s="103"/>
      <c r="U444" s="50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1"/>
      <c r="CI444" s="51"/>
      <c r="CJ444" s="51"/>
      <c r="CK444" s="51"/>
      <c r="CL444" s="51"/>
      <c r="CM444" s="51"/>
      <c r="CN444" s="51"/>
      <c r="CO444" s="51"/>
      <c r="CP444" s="51"/>
      <c r="CQ444" s="51"/>
      <c r="CR444" s="51"/>
      <c r="CS444" s="51"/>
      <c r="CT444" s="51"/>
      <c r="CU444" s="51"/>
      <c r="CV444" s="51"/>
      <c r="CW444" s="51"/>
      <c r="CX444" s="51"/>
      <c r="CY444" s="51"/>
      <c r="CZ444" s="51"/>
      <c r="DA444" s="51"/>
      <c r="DB444" s="51"/>
      <c r="DC444" s="104"/>
    </row>
    <row r="445" spans="2:107" ht="13.5" customHeight="1" x14ac:dyDescent="0.15">
      <c r="B445" s="105">
        <f t="shared" si="1047"/>
        <v>218</v>
      </c>
      <c r="C445" s="107"/>
      <c r="D445" s="109"/>
      <c r="E445" s="109"/>
      <c r="F445" s="111" t="s">
        <v>70</v>
      </c>
      <c r="G445" s="111"/>
      <c r="H445" s="113"/>
      <c r="I445" s="115"/>
      <c r="J445" s="115"/>
      <c r="K445" s="115">
        <v>42116</v>
      </c>
      <c r="L445" s="115">
        <v>42116</v>
      </c>
      <c r="M445" s="115"/>
      <c r="N445" s="115"/>
      <c r="O445" s="117"/>
      <c r="P445" s="119" t="str">
        <f ca="1">IF(B445="","",IF(AND(K445="",L445="",M445="",N445=""),"",IF(OR(K445="",L445=""),"?",IF(AND(K445&lt;&gt;"",L445&lt;&gt;"",M445&lt;&gt;"",N445&lt;&gt;"",O445=100),"○",IF(AND(K445&lt;=TODAY(),L445&gt;=TODAY(),M445=""),"▲",  IF(L445&lt;TODAY(),"★",IF(M445&lt;&gt;"","△",IF(AND(K445&lt;&gt;""),"◇",""))))))))</f>
        <v>★</v>
      </c>
      <c r="Q445" s="100" t="str">
        <f t="shared" ref="Q445" si="1052">IF(COUNTA(U445:DB445)=0,"",SUMPRODUCT(--(ISNUMBER(U445:DB445)),U445:DB445)+ (COUNTA(U445:DB445)-COUNT(U445:DB445))*8)</f>
        <v/>
      </c>
      <c r="R445" s="102" t="str">
        <f t="shared" ref="R445" si="1053">IF(Q445="","",ROUND(Q445/8,2))</f>
        <v/>
      </c>
      <c r="S445" s="100" t="str">
        <f t="shared" ref="S445" si="1054">IF(COUNTA(U446:DB446)=0,"",SUMPRODUCT(--(ISNUMBER(U446:DB446)),U446:DB446)+ (COUNTA(U446:DB446)-COUNT(U446:DB446))*8)</f>
        <v/>
      </c>
      <c r="T445" s="102" t="str">
        <f t="shared" ref="T445" si="1055">IF(S445="","",ROUND(S445/8,2))</f>
        <v/>
      </c>
      <c r="U445" s="48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CZ445" s="49"/>
      <c r="DA445" s="49"/>
      <c r="DB445" s="49"/>
      <c r="DC445" s="104"/>
    </row>
    <row r="446" spans="2:107" ht="13.5" customHeight="1" x14ac:dyDescent="0.15">
      <c r="B446" s="106"/>
      <c r="C446" s="108"/>
      <c r="D446" s="110"/>
      <c r="E446" s="110"/>
      <c r="F446" s="112"/>
      <c r="G446" s="112"/>
      <c r="H446" s="114"/>
      <c r="I446" s="116"/>
      <c r="J446" s="116"/>
      <c r="K446" s="116"/>
      <c r="L446" s="116"/>
      <c r="M446" s="116"/>
      <c r="N446" s="116"/>
      <c r="O446" s="118"/>
      <c r="P446" s="120"/>
      <c r="Q446" s="101"/>
      <c r="R446" s="103"/>
      <c r="S446" s="101"/>
      <c r="T446" s="103"/>
      <c r="U446" s="50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1"/>
      <c r="CI446" s="51"/>
      <c r="CJ446" s="51"/>
      <c r="CK446" s="51"/>
      <c r="CL446" s="51"/>
      <c r="CM446" s="51"/>
      <c r="CN446" s="51"/>
      <c r="CO446" s="51"/>
      <c r="CP446" s="51"/>
      <c r="CQ446" s="51"/>
      <c r="CR446" s="51"/>
      <c r="CS446" s="51"/>
      <c r="CT446" s="51"/>
      <c r="CU446" s="51"/>
      <c r="CV446" s="51"/>
      <c r="CW446" s="51"/>
      <c r="CX446" s="51"/>
      <c r="CY446" s="51"/>
      <c r="CZ446" s="51"/>
      <c r="DA446" s="51"/>
      <c r="DB446" s="51"/>
      <c r="DC446" s="104"/>
    </row>
    <row r="447" spans="2:107" ht="13.5" customHeight="1" x14ac:dyDescent="0.15">
      <c r="B447" s="105">
        <f t="shared" ref="B447" si="1056">(ROW()-10)/2+0.5</f>
        <v>219</v>
      </c>
      <c r="C447" s="107"/>
      <c r="D447" s="109"/>
      <c r="E447" s="109" t="s">
        <v>133</v>
      </c>
      <c r="F447" s="111" t="s">
        <v>42</v>
      </c>
      <c r="G447" s="111"/>
      <c r="H447" s="113" t="s">
        <v>36</v>
      </c>
      <c r="I447" s="115"/>
      <c r="J447" s="115"/>
      <c r="K447" s="115">
        <v>42104</v>
      </c>
      <c r="L447" s="115">
        <v>42104</v>
      </c>
      <c r="M447" s="115">
        <v>42107</v>
      </c>
      <c r="N447" s="115">
        <v>42107</v>
      </c>
      <c r="O447" s="117">
        <v>100</v>
      </c>
      <c r="P447" s="119" t="str">
        <f ca="1">IF(B447="","",IF(AND(K447="",L447="",M447="",N447=""),"",IF(OR(K447="",L447=""),"?",IF(AND(K447&lt;&gt;"",L447&lt;&gt;"",M447&lt;&gt;"",N447&lt;&gt;"",O447=100),"○",IF(AND(K447&lt;=TODAY(),L447&gt;=TODAY(),M447=""),"▲",  IF(L447&lt;TODAY(),"★",IF(M447&lt;&gt;"","△",IF(AND(K447&lt;&gt;""),"◇",""))))))))</f>
        <v>○</v>
      </c>
      <c r="Q447" s="100" t="str">
        <f t="shared" ref="Q447" si="1057">IF(COUNTA(U447:DB447)=0,"",SUMPRODUCT(--(ISNUMBER(U447:DB447)),U447:DB447)+ (COUNTA(U447:DB447)-COUNT(U447:DB447))*8)</f>
        <v/>
      </c>
      <c r="R447" s="102" t="str">
        <f t="shared" ref="R447" si="1058">IF(Q447="","",ROUND(Q447/8,2))</f>
        <v/>
      </c>
      <c r="S447" s="100" t="str">
        <f t="shared" ref="S447" si="1059">IF(COUNTA(U448:DB448)=0,"",SUMPRODUCT(--(ISNUMBER(U448:DB448)),U448:DB448)+ (COUNTA(U448:DB448)-COUNT(U448:DB448))*8)</f>
        <v/>
      </c>
      <c r="T447" s="102" t="str">
        <f t="shared" ref="T447" si="1060">IF(S447="","",ROUND(S447/8,2))</f>
        <v/>
      </c>
      <c r="U447" s="48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CZ447" s="49"/>
      <c r="DA447" s="49"/>
      <c r="DB447" s="49"/>
      <c r="DC447" s="104"/>
    </row>
    <row r="448" spans="2:107" ht="13.5" customHeight="1" x14ac:dyDescent="0.15">
      <c r="B448" s="106"/>
      <c r="C448" s="108"/>
      <c r="D448" s="110"/>
      <c r="E448" s="110"/>
      <c r="F448" s="112"/>
      <c r="G448" s="112"/>
      <c r="H448" s="114"/>
      <c r="I448" s="116"/>
      <c r="J448" s="116"/>
      <c r="K448" s="116"/>
      <c r="L448" s="116"/>
      <c r="M448" s="116"/>
      <c r="N448" s="116"/>
      <c r="O448" s="118"/>
      <c r="P448" s="120"/>
      <c r="Q448" s="101"/>
      <c r="R448" s="103"/>
      <c r="S448" s="101"/>
      <c r="T448" s="103"/>
      <c r="U448" s="50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1"/>
      <c r="CI448" s="51"/>
      <c r="CJ448" s="51"/>
      <c r="CK448" s="51"/>
      <c r="CL448" s="51"/>
      <c r="CM448" s="51"/>
      <c r="CN448" s="51"/>
      <c r="CO448" s="51"/>
      <c r="CP448" s="51"/>
      <c r="CQ448" s="51"/>
      <c r="CR448" s="51"/>
      <c r="CS448" s="51"/>
      <c r="CT448" s="51"/>
      <c r="CU448" s="51"/>
      <c r="CV448" s="51"/>
      <c r="CW448" s="51"/>
      <c r="CX448" s="51"/>
      <c r="CY448" s="51"/>
      <c r="CZ448" s="51"/>
      <c r="DA448" s="51"/>
      <c r="DB448" s="51"/>
      <c r="DC448" s="104"/>
    </row>
    <row r="449" spans="2:107" ht="13.5" customHeight="1" x14ac:dyDescent="0.15">
      <c r="B449" s="105">
        <f t="shared" ref="B449" si="1061">(ROW()-10)/2+0.5</f>
        <v>220</v>
      </c>
      <c r="C449" s="123"/>
      <c r="D449" s="125"/>
      <c r="E449" s="109"/>
      <c r="F449" s="111" t="s">
        <v>43</v>
      </c>
      <c r="G449" s="111"/>
      <c r="H449" s="113" t="s">
        <v>36</v>
      </c>
      <c r="I449" s="127"/>
      <c r="J449" s="127"/>
      <c r="K449" s="115">
        <v>42104</v>
      </c>
      <c r="L449" s="115">
        <v>42104</v>
      </c>
      <c r="M449" s="115">
        <v>42107</v>
      </c>
      <c r="N449" s="115">
        <v>42107</v>
      </c>
      <c r="O449" s="129">
        <v>100</v>
      </c>
      <c r="P449" s="119" t="str">
        <f ca="1">IF(B449="","",IF(AND(K449="",L449="",M449="",N449=""),"",IF(OR(K449="",L449=""),"?",IF(AND(K449&lt;&gt;"",L449&lt;&gt;"",M449&lt;&gt;"",N449&lt;&gt;"",O449=100),"○",IF(AND(K449&lt;=TODAY(),L449&gt;=TODAY(),M449=""),"▲",  IF(L449&lt;TODAY(),"★",IF(M449&lt;&gt;"","△",IF(AND(K449&lt;&gt;""),"◇",""))))))))</f>
        <v>○</v>
      </c>
      <c r="Q449" s="100" t="str">
        <f t="shared" ref="Q449" si="1062">IF(COUNTA(U449:DB449)=0,"",SUMPRODUCT(--(ISNUMBER(U449:DB449)),U449:DB449)+ (COUNTA(U449:DB449)-COUNT(U449:DB449))*8)</f>
        <v/>
      </c>
      <c r="R449" s="102" t="str">
        <f t="shared" ref="R449" si="1063">IF(Q449="","",ROUND(Q449/8,2))</f>
        <v/>
      </c>
      <c r="S449" s="100" t="str">
        <f t="shared" ref="S449" si="1064">IF(COUNTA(U450:DB450)=0,"",SUMPRODUCT(--(ISNUMBER(U450:DB450)),U450:DB450)+ (COUNTA(U450:DB450)-COUNT(U450:DB450))*8)</f>
        <v/>
      </c>
      <c r="T449" s="102" t="str">
        <f t="shared" ref="T449" si="1065">IF(S449="","",ROUND(S449/8,2))</f>
        <v/>
      </c>
      <c r="U449" s="48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CZ449" s="49"/>
      <c r="DA449" s="49"/>
      <c r="DB449" s="49"/>
      <c r="DC449" s="104"/>
    </row>
    <row r="450" spans="2:107" ht="13.5" customHeight="1" x14ac:dyDescent="0.15">
      <c r="B450" s="106"/>
      <c r="C450" s="124"/>
      <c r="D450" s="126"/>
      <c r="E450" s="110"/>
      <c r="F450" s="112"/>
      <c r="G450" s="112"/>
      <c r="H450" s="114"/>
      <c r="I450" s="128"/>
      <c r="J450" s="128"/>
      <c r="K450" s="116"/>
      <c r="L450" s="116"/>
      <c r="M450" s="116"/>
      <c r="N450" s="116"/>
      <c r="O450" s="130"/>
      <c r="P450" s="120"/>
      <c r="Q450" s="101"/>
      <c r="R450" s="103"/>
      <c r="S450" s="101"/>
      <c r="T450" s="103"/>
      <c r="U450" s="50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1"/>
      <c r="CI450" s="51"/>
      <c r="CJ450" s="51"/>
      <c r="CK450" s="51"/>
      <c r="CL450" s="51"/>
      <c r="CM450" s="51"/>
      <c r="CN450" s="51"/>
      <c r="CO450" s="51"/>
      <c r="CP450" s="51"/>
      <c r="CQ450" s="51"/>
      <c r="CR450" s="51"/>
      <c r="CS450" s="51"/>
      <c r="CT450" s="51"/>
      <c r="CU450" s="51"/>
      <c r="CV450" s="51"/>
      <c r="CW450" s="51"/>
      <c r="CX450" s="51"/>
      <c r="CY450" s="51"/>
      <c r="CZ450" s="51"/>
      <c r="DA450" s="51"/>
      <c r="DB450" s="51"/>
      <c r="DC450" s="104"/>
    </row>
    <row r="451" spans="2:107" ht="13.5" customHeight="1" x14ac:dyDescent="0.15">
      <c r="B451" s="105">
        <f t="shared" ref="B451" si="1066">(ROW()-10)/2+0.5</f>
        <v>221</v>
      </c>
      <c r="C451" s="107"/>
      <c r="D451" s="109"/>
      <c r="E451" s="109"/>
      <c r="F451" s="111" t="s">
        <v>44</v>
      </c>
      <c r="G451" s="111"/>
      <c r="H451" s="113" t="s">
        <v>36</v>
      </c>
      <c r="I451" s="115"/>
      <c r="J451" s="115"/>
      <c r="K451" s="115">
        <v>42104</v>
      </c>
      <c r="L451" s="115">
        <v>42107</v>
      </c>
      <c r="M451" s="121">
        <v>42107</v>
      </c>
      <c r="N451" s="121">
        <v>42110</v>
      </c>
      <c r="O451" s="117">
        <v>100</v>
      </c>
      <c r="P451" s="119" t="str">
        <f ca="1">IF(B451="","",IF(AND(K451="",L451="",M451="",N451=""),"",IF(OR(K451="",L451=""),"?",IF(AND(K451&lt;&gt;"",L451&lt;&gt;"",M451&lt;&gt;"",N451&lt;&gt;"",O451=100),"○",IF(AND(K451&lt;=TODAY(),L451&gt;=TODAY(),M451=""),"▲",  IF(L451&lt;TODAY(),"★",IF(M451&lt;&gt;"","△",IF(AND(K451&lt;&gt;""),"◇",""))))))))</f>
        <v>○</v>
      </c>
      <c r="Q451" s="100" t="str">
        <f t="shared" ref="Q451" si="1067">IF(COUNTA(U451:DB451)=0,"",SUMPRODUCT(--(ISNUMBER(U451:DB451)),U451:DB451)+ (COUNTA(U451:DB451)-COUNT(U451:DB451))*8)</f>
        <v/>
      </c>
      <c r="R451" s="102" t="str">
        <f t="shared" ref="R451" si="1068">IF(Q451="","",ROUND(Q451/8,2))</f>
        <v/>
      </c>
      <c r="S451" s="100" t="str">
        <f t="shared" ref="S451" si="1069">IF(COUNTA(U452:DB452)=0,"",SUMPRODUCT(--(ISNUMBER(U452:DB452)),U452:DB452)+ (COUNTA(U452:DB452)-COUNT(U452:DB452))*8)</f>
        <v/>
      </c>
      <c r="T451" s="102" t="str">
        <f t="shared" ref="T451" si="1070">IF(S451="","",ROUND(S451/8,2))</f>
        <v/>
      </c>
      <c r="U451" s="48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CZ451" s="49"/>
      <c r="DA451" s="49"/>
      <c r="DB451" s="49"/>
      <c r="DC451" s="104"/>
    </row>
    <row r="452" spans="2:107" ht="13.5" customHeight="1" x14ac:dyDescent="0.15">
      <c r="B452" s="106"/>
      <c r="C452" s="108"/>
      <c r="D452" s="110"/>
      <c r="E452" s="110"/>
      <c r="F452" s="112"/>
      <c r="G452" s="112"/>
      <c r="H452" s="114"/>
      <c r="I452" s="116"/>
      <c r="J452" s="116"/>
      <c r="K452" s="116"/>
      <c r="L452" s="116"/>
      <c r="M452" s="122"/>
      <c r="N452" s="122"/>
      <c r="O452" s="118"/>
      <c r="P452" s="120"/>
      <c r="Q452" s="101"/>
      <c r="R452" s="103"/>
      <c r="S452" s="101"/>
      <c r="T452" s="103"/>
      <c r="U452" s="50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1"/>
      <c r="CI452" s="51"/>
      <c r="CJ452" s="51"/>
      <c r="CK452" s="51"/>
      <c r="CL452" s="51"/>
      <c r="CM452" s="51"/>
      <c r="CN452" s="51"/>
      <c r="CO452" s="51"/>
      <c r="CP452" s="51"/>
      <c r="CQ452" s="51"/>
      <c r="CR452" s="51"/>
      <c r="CS452" s="51"/>
      <c r="CT452" s="51"/>
      <c r="CU452" s="51"/>
      <c r="CV452" s="51"/>
      <c r="CW452" s="51"/>
      <c r="CX452" s="51"/>
      <c r="CY452" s="51"/>
      <c r="CZ452" s="51"/>
      <c r="DA452" s="51"/>
      <c r="DB452" s="51"/>
      <c r="DC452" s="104"/>
    </row>
    <row r="453" spans="2:107" ht="13.5" customHeight="1" x14ac:dyDescent="0.15">
      <c r="B453" s="105">
        <f t="shared" ref="B453" si="1071">(ROW()-10)/2+0.5</f>
        <v>222</v>
      </c>
      <c r="C453" s="107"/>
      <c r="D453" s="109"/>
      <c r="E453" s="109"/>
      <c r="F453" s="111" t="s">
        <v>45</v>
      </c>
      <c r="G453" s="111"/>
      <c r="H453" s="113" t="s">
        <v>35</v>
      </c>
      <c r="I453" s="115"/>
      <c r="J453" s="115"/>
      <c r="K453" s="115">
        <v>42108</v>
      </c>
      <c r="L453" s="115">
        <v>42108</v>
      </c>
      <c r="M453" s="121">
        <v>42111</v>
      </c>
      <c r="N453" s="121">
        <v>42111</v>
      </c>
      <c r="O453" s="117">
        <v>100</v>
      </c>
      <c r="P453" s="119" t="str">
        <f ca="1">IF(B453="","",IF(AND(K453="",L453="",M453="",N453=""),"",IF(OR(K453="",L453=""),"?",IF(AND(K453&lt;&gt;"",L453&lt;&gt;"",M453&lt;&gt;"",N453&lt;&gt;"",O453=100),"○",IF(AND(K453&lt;=TODAY(),L453&gt;=TODAY(),M453=""),"▲",  IF(L453&lt;TODAY(),"★",IF(M453&lt;&gt;"","△",IF(AND(K453&lt;&gt;""),"◇",""))))))))</f>
        <v>○</v>
      </c>
      <c r="Q453" s="100" t="str">
        <f t="shared" ref="Q453" si="1072">IF(COUNTA(U453:DB453)=0,"",SUMPRODUCT(--(ISNUMBER(U453:DB453)),U453:DB453)+ (COUNTA(U453:DB453)-COUNT(U453:DB453))*8)</f>
        <v/>
      </c>
      <c r="R453" s="102" t="str">
        <f t="shared" ref="R453" si="1073">IF(Q453="","",ROUND(Q453/8,2))</f>
        <v/>
      </c>
      <c r="S453" s="100" t="str">
        <f t="shared" ref="S453" si="1074">IF(COUNTA(U454:DB454)=0,"",SUMPRODUCT(--(ISNUMBER(U454:DB454)),U454:DB454)+ (COUNTA(U454:DB454)-COUNT(U454:DB454))*8)</f>
        <v/>
      </c>
      <c r="T453" s="102" t="str">
        <f t="shared" ref="T453" si="1075">IF(S453="","",ROUND(S453/8,2))</f>
        <v/>
      </c>
      <c r="U453" s="48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CZ453" s="49"/>
      <c r="DA453" s="49"/>
      <c r="DB453" s="49"/>
      <c r="DC453" s="104"/>
    </row>
    <row r="454" spans="2:107" ht="13.5" customHeight="1" x14ac:dyDescent="0.15">
      <c r="B454" s="106"/>
      <c r="C454" s="108"/>
      <c r="D454" s="110"/>
      <c r="E454" s="110"/>
      <c r="F454" s="112"/>
      <c r="G454" s="112"/>
      <c r="H454" s="114"/>
      <c r="I454" s="116"/>
      <c r="J454" s="116"/>
      <c r="K454" s="116"/>
      <c r="L454" s="116"/>
      <c r="M454" s="122"/>
      <c r="N454" s="122"/>
      <c r="O454" s="118"/>
      <c r="P454" s="120"/>
      <c r="Q454" s="101"/>
      <c r="R454" s="103"/>
      <c r="S454" s="101"/>
      <c r="T454" s="103"/>
      <c r="U454" s="50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1"/>
      <c r="CI454" s="51"/>
      <c r="CJ454" s="51"/>
      <c r="CK454" s="51"/>
      <c r="CL454" s="51"/>
      <c r="CM454" s="51"/>
      <c r="CN454" s="51"/>
      <c r="CO454" s="51"/>
      <c r="CP454" s="51"/>
      <c r="CQ454" s="51"/>
      <c r="CR454" s="51"/>
      <c r="CS454" s="51"/>
      <c r="CT454" s="51"/>
      <c r="CU454" s="51"/>
      <c r="CV454" s="51"/>
      <c r="CW454" s="51"/>
      <c r="CX454" s="51"/>
      <c r="CY454" s="51"/>
      <c r="CZ454" s="51"/>
      <c r="DA454" s="51"/>
      <c r="DB454" s="51"/>
      <c r="DC454" s="104"/>
    </row>
    <row r="455" spans="2:107" ht="13.5" customHeight="1" x14ac:dyDescent="0.15">
      <c r="B455" s="105">
        <f t="shared" ref="B455:B457" si="1076">(ROW()-10)/2+0.5</f>
        <v>223</v>
      </c>
      <c r="C455" s="107"/>
      <c r="D455" s="109"/>
      <c r="E455" s="109"/>
      <c r="F455" s="111" t="s">
        <v>46</v>
      </c>
      <c r="G455" s="111"/>
      <c r="H455" s="113" t="s">
        <v>36</v>
      </c>
      <c r="I455" s="115"/>
      <c r="J455" s="115"/>
      <c r="K455" s="115">
        <v>42108</v>
      </c>
      <c r="L455" s="115">
        <v>42108</v>
      </c>
      <c r="M455" s="115">
        <v>42111</v>
      </c>
      <c r="N455" s="115">
        <v>42111</v>
      </c>
      <c r="O455" s="117">
        <v>100</v>
      </c>
      <c r="P455" s="119" t="str">
        <f ca="1">IF(B455="","",IF(AND(K455="",L455="",M455="",N455=""),"",IF(OR(K455="",L455=""),"?",IF(AND(K455&lt;&gt;"",L455&lt;&gt;"",M455&lt;&gt;"",N455&lt;&gt;"",O455=100),"○",IF(AND(K455&lt;=TODAY(),L455&gt;=TODAY(),M455=""),"▲",  IF(L455&lt;TODAY(),"★",IF(M455&lt;&gt;"","△",IF(AND(K455&lt;&gt;""),"◇",""))))))))</f>
        <v>○</v>
      </c>
      <c r="Q455" s="100" t="str">
        <f t="shared" ref="Q455" si="1077">IF(COUNTA(U455:DB455)=0,"",SUMPRODUCT(--(ISNUMBER(U455:DB455)),U455:DB455)+ (COUNTA(U455:DB455)-COUNT(U455:DB455))*8)</f>
        <v/>
      </c>
      <c r="R455" s="102" t="str">
        <f t="shared" ref="R455" si="1078">IF(Q455="","",ROUND(Q455/8,2))</f>
        <v/>
      </c>
      <c r="S455" s="100" t="str">
        <f t="shared" ref="S455" si="1079">IF(COUNTA(U456:DB456)=0,"",SUMPRODUCT(--(ISNUMBER(U456:DB456)),U456:DB456)+ (COUNTA(U456:DB456)-COUNT(U456:DB456))*8)</f>
        <v/>
      </c>
      <c r="T455" s="102" t="str">
        <f t="shared" ref="T455" si="1080">IF(S455="","",ROUND(S455/8,2))</f>
        <v/>
      </c>
      <c r="U455" s="48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CZ455" s="49"/>
      <c r="DA455" s="49"/>
      <c r="DB455" s="49"/>
      <c r="DC455" s="104"/>
    </row>
    <row r="456" spans="2:107" ht="13.5" customHeight="1" x14ac:dyDescent="0.15">
      <c r="B456" s="106"/>
      <c r="C456" s="108"/>
      <c r="D456" s="110"/>
      <c r="E456" s="110"/>
      <c r="F456" s="112"/>
      <c r="G456" s="112"/>
      <c r="H456" s="114"/>
      <c r="I456" s="116"/>
      <c r="J456" s="116"/>
      <c r="K456" s="116"/>
      <c r="L456" s="116"/>
      <c r="M456" s="116"/>
      <c r="N456" s="116"/>
      <c r="O456" s="118"/>
      <c r="P456" s="120"/>
      <c r="Q456" s="101"/>
      <c r="R456" s="103"/>
      <c r="S456" s="101"/>
      <c r="T456" s="103"/>
      <c r="U456" s="50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1"/>
      <c r="CI456" s="51"/>
      <c r="CJ456" s="51"/>
      <c r="CK456" s="51"/>
      <c r="CL456" s="51"/>
      <c r="CM456" s="51"/>
      <c r="CN456" s="51"/>
      <c r="CO456" s="51"/>
      <c r="CP456" s="51"/>
      <c r="CQ456" s="51"/>
      <c r="CR456" s="51"/>
      <c r="CS456" s="51"/>
      <c r="CT456" s="51"/>
      <c r="CU456" s="51"/>
      <c r="CV456" s="51"/>
      <c r="CW456" s="51"/>
      <c r="CX456" s="51"/>
      <c r="CY456" s="51"/>
      <c r="CZ456" s="51"/>
      <c r="DA456" s="51"/>
      <c r="DB456" s="51"/>
      <c r="DC456" s="104"/>
    </row>
    <row r="457" spans="2:107" ht="13.5" customHeight="1" x14ac:dyDescent="0.15">
      <c r="B457" s="105">
        <f t="shared" si="1076"/>
        <v>224</v>
      </c>
      <c r="C457" s="107"/>
      <c r="D457" s="109"/>
      <c r="E457" s="109"/>
      <c r="F457" s="111" t="s">
        <v>70</v>
      </c>
      <c r="G457" s="111"/>
      <c r="H457" s="113"/>
      <c r="I457" s="115"/>
      <c r="J457" s="115"/>
      <c r="K457" s="115">
        <v>42110</v>
      </c>
      <c r="L457" s="115">
        <v>42110</v>
      </c>
      <c r="M457" s="115"/>
      <c r="N457" s="115"/>
      <c r="O457" s="117"/>
      <c r="P457" s="119" t="str">
        <f ca="1">IF(B457="","",IF(AND(K457="",L457="",M457="",N457=""),"",IF(OR(K457="",L457=""),"?",IF(AND(K457&lt;&gt;"",L457&lt;&gt;"",M457&lt;&gt;"",N457&lt;&gt;"",O457=100),"○",IF(AND(K457&lt;=TODAY(),L457&gt;=TODAY(),M457=""),"▲",  IF(L457&lt;TODAY(),"★",IF(M457&lt;&gt;"","△",IF(AND(K457&lt;&gt;""),"◇",""))))))))</f>
        <v>★</v>
      </c>
      <c r="Q457" s="100" t="str">
        <f t="shared" ref="Q457" si="1081">IF(COUNTA(U457:DB457)=0,"",SUMPRODUCT(--(ISNUMBER(U457:DB457)),U457:DB457)+ (COUNTA(U457:DB457)-COUNT(U457:DB457))*8)</f>
        <v/>
      </c>
      <c r="R457" s="102" t="str">
        <f t="shared" ref="R457" si="1082">IF(Q457="","",ROUND(Q457/8,2))</f>
        <v/>
      </c>
      <c r="S457" s="100" t="str">
        <f t="shared" ref="S457" si="1083">IF(COUNTA(U458:DB458)=0,"",SUMPRODUCT(--(ISNUMBER(U458:DB458)),U458:DB458)+ (COUNTA(U458:DB458)-COUNT(U458:DB458))*8)</f>
        <v/>
      </c>
      <c r="T457" s="102" t="str">
        <f t="shared" ref="T457" si="1084">IF(S457="","",ROUND(S457/8,2))</f>
        <v/>
      </c>
      <c r="U457" s="48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104"/>
    </row>
    <row r="458" spans="2:107" ht="13.5" customHeight="1" x14ac:dyDescent="0.15">
      <c r="B458" s="106"/>
      <c r="C458" s="108"/>
      <c r="D458" s="110"/>
      <c r="E458" s="110"/>
      <c r="F458" s="112"/>
      <c r="G458" s="112"/>
      <c r="H458" s="114"/>
      <c r="I458" s="116"/>
      <c r="J458" s="116"/>
      <c r="K458" s="116"/>
      <c r="L458" s="116"/>
      <c r="M458" s="116"/>
      <c r="N458" s="116"/>
      <c r="O458" s="118"/>
      <c r="P458" s="120"/>
      <c r="Q458" s="101"/>
      <c r="R458" s="103"/>
      <c r="S458" s="101"/>
      <c r="T458" s="103"/>
      <c r="U458" s="50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1"/>
      <c r="CI458" s="51"/>
      <c r="CJ458" s="51"/>
      <c r="CK458" s="51"/>
      <c r="CL458" s="51"/>
      <c r="CM458" s="51"/>
      <c r="CN458" s="51"/>
      <c r="CO458" s="51"/>
      <c r="CP458" s="51"/>
      <c r="CQ458" s="51"/>
      <c r="CR458" s="51"/>
      <c r="CS458" s="51"/>
      <c r="CT458" s="51"/>
      <c r="CU458" s="51"/>
      <c r="CV458" s="51"/>
      <c r="CW458" s="51"/>
      <c r="CX458" s="51"/>
      <c r="CY458" s="51"/>
      <c r="CZ458" s="51"/>
      <c r="DA458" s="51"/>
      <c r="DB458" s="51"/>
      <c r="DC458" s="104"/>
    </row>
    <row r="459" spans="2:107" ht="13.5" customHeight="1" x14ac:dyDescent="0.15">
      <c r="B459" s="105">
        <f t="shared" ref="B459" si="1085">(ROW()-10)/2+0.5</f>
        <v>225</v>
      </c>
      <c r="C459" s="107"/>
      <c r="D459" s="109"/>
      <c r="E459" s="109" t="s">
        <v>134</v>
      </c>
      <c r="F459" s="111" t="s">
        <v>42</v>
      </c>
      <c r="G459" s="111"/>
      <c r="H459" s="113" t="s">
        <v>38</v>
      </c>
      <c r="I459" s="115"/>
      <c r="J459" s="115"/>
      <c r="K459" s="115">
        <v>42109</v>
      </c>
      <c r="L459" s="115">
        <v>42109</v>
      </c>
      <c r="M459" s="115">
        <v>42109</v>
      </c>
      <c r="N459" s="115">
        <v>42109</v>
      </c>
      <c r="O459" s="117">
        <v>100</v>
      </c>
      <c r="P459" s="119" t="str">
        <f ca="1">IF(B459="","",IF(AND(K459="",L459="",M459="",N459=""),"",IF(OR(K459="",L459=""),"?",IF(AND(K459&lt;&gt;"",L459&lt;&gt;"",M459&lt;&gt;"",N459&lt;&gt;"",O459=100),"○",IF(AND(K459&lt;=TODAY(),L459&gt;=TODAY(),M459=""),"▲",  IF(L459&lt;TODAY(),"★",IF(M459&lt;&gt;"","△",IF(AND(K459&lt;&gt;""),"◇",""))))))))</f>
        <v>○</v>
      </c>
      <c r="Q459" s="100" t="str">
        <f t="shared" ref="Q459" si="1086">IF(COUNTA(U459:DB459)=0,"",SUMPRODUCT(--(ISNUMBER(U459:DB459)),U459:DB459)+ (COUNTA(U459:DB459)-COUNT(U459:DB459))*8)</f>
        <v/>
      </c>
      <c r="R459" s="102" t="str">
        <f t="shared" ref="R459" si="1087">IF(Q459="","",ROUND(Q459/8,2))</f>
        <v/>
      </c>
      <c r="S459" s="100" t="str">
        <f t="shared" ref="S459" si="1088">IF(COUNTA(U460:DB460)=0,"",SUMPRODUCT(--(ISNUMBER(U460:DB460)),U460:DB460)+ (COUNTA(U460:DB460)-COUNT(U460:DB460))*8)</f>
        <v/>
      </c>
      <c r="T459" s="102" t="str">
        <f t="shared" ref="T459" si="1089">IF(S459="","",ROUND(S459/8,2))</f>
        <v/>
      </c>
      <c r="U459" s="48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CZ459" s="49"/>
      <c r="DA459" s="49"/>
      <c r="DB459" s="49"/>
      <c r="DC459" s="104"/>
    </row>
    <row r="460" spans="2:107" ht="13.5" customHeight="1" x14ac:dyDescent="0.15">
      <c r="B460" s="106"/>
      <c r="C460" s="108"/>
      <c r="D460" s="110"/>
      <c r="E460" s="110"/>
      <c r="F460" s="112"/>
      <c r="G460" s="112"/>
      <c r="H460" s="114"/>
      <c r="I460" s="116"/>
      <c r="J460" s="116"/>
      <c r="K460" s="116"/>
      <c r="L460" s="116"/>
      <c r="M460" s="116"/>
      <c r="N460" s="116"/>
      <c r="O460" s="118"/>
      <c r="P460" s="120"/>
      <c r="Q460" s="101"/>
      <c r="R460" s="103"/>
      <c r="S460" s="101"/>
      <c r="T460" s="103"/>
      <c r="U460" s="50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1"/>
      <c r="CI460" s="51"/>
      <c r="CJ460" s="51"/>
      <c r="CK460" s="51"/>
      <c r="CL460" s="51"/>
      <c r="CM460" s="51"/>
      <c r="CN460" s="51"/>
      <c r="CO460" s="51"/>
      <c r="CP460" s="51"/>
      <c r="CQ460" s="51"/>
      <c r="CR460" s="51"/>
      <c r="CS460" s="51"/>
      <c r="CT460" s="51"/>
      <c r="CU460" s="51"/>
      <c r="CV460" s="51"/>
      <c r="CW460" s="51"/>
      <c r="CX460" s="51"/>
      <c r="CY460" s="51"/>
      <c r="CZ460" s="51"/>
      <c r="DA460" s="51"/>
      <c r="DB460" s="51"/>
      <c r="DC460" s="104"/>
    </row>
    <row r="461" spans="2:107" ht="13.5" customHeight="1" x14ac:dyDescent="0.15">
      <c r="B461" s="105">
        <f t="shared" ref="B461" si="1090">(ROW()-10)/2+0.5</f>
        <v>226</v>
      </c>
      <c r="C461" s="123"/>
      <c r="D461" s="125"/>
      <c r="E461" s="109"/>
      <c r="F461" s="111" t="s">
        <v>43</v>
      </c>
      <c r="G461" s="111"/>
      <c r="H461" s="113" t="s">
        <v>38</v>
      </c>
      <c r="I461" s="127"/>
      <c r="J461" s="127"/>
      <c r="K461" s="115">
        <v>42109</v>
      </c>
      <c r="L461" s="115">
        <v>42109</v>
      </c>
      <c r="M461" s="115">
        <v>42109</v>
      </c>
      <c r="N461" s="115">
        <v>42109</v>
      </c>
      <c r="O461" s="129">
        <v>100</v>
      </c>
      <c r="P461" s="119" t="str">
        <f ca="1">IF(B461="","",IF(AND(K461="",L461="",M461="",N461=""),"",IF(OR(K461="",L461=""),"?",IF(AND(K461&lt;&gt;"",L461&lt;&gt;"",M461&lt;&gt;"",N461&lt;&gt;"",O461=100),"○",IF(AND(K461&lt;=TODAY(),L461&gt;=TODAY(),M461=""),"▲",  IF(L461&lt;TODAY(),"★",IF(M461&lt;&gt;"","△",IF(AND(K461&lt;&gt;""),"◇",""))))))))</f>
        <v>○</v>
      </c>
      <c r="Q461" s="100" t="str">
        <f t="shared" ref="Q461" si="1091">IF(COUNTA(U461:DB461)=0,"",SUMPRODUCT(--(ISNUMBER(U461:DB461)),U461:DB461)+ (COUNTA(U461:DB461)-COUNT(U461:DB461))*8)</f>
        <v/>
      </c>
      <c r="R461" s="102" t="str">
        <f t="shared" ref="R461" si="1092">IF(Q461="","",ROUND(Q461/8,2))</f>
        <v/>
      </c>
      <c r="S461" s="100" t="str">
        <f t="shared" ref="S461" si="1093">IF(COUNTA(U462:DB462)=0,"",SUMPRODUCT(--(ISNUMBER(U462:DB462)),U462:DB462)+ (COUNTA(U462:DB462)-COUNT(U462:DB462))*8)</f>
        <v/>
      </c>
      <c r="T461" s="102" t="str">
        <f t="shared" ref="T461" si="1094">IF(S461="","",ROUND(S461/8,2))</f>
        <v/>
      </c>
      <c r="U461" s="48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CZ461" s="49"/>
      <c r="DA461" s="49"/>
      <c r="DB461" s="49"/>
      <c r="DC461" s="104"/>
    </row>
    <row r="462" spans="2:107" ht="13.5" customHeight="1" x14ac:dyDescent="0.15">
      <c r="B462" s="106"/>
      <c r="C462" s="124"/>
      <c r="D462" s="126"/>
      <c r="E462" s="110"/>
      <c r="F462" s="112"/>
      <c r="G462" s="112"/>
      <c r="H462" s="114"/>
      <c r="I462" s="128"/>
      <c r="J462" s="128"/>
      <c r="K462" s="116"/>
      <c r="L462" s="116"/>
      <c r="M462" s="116"/>
      <c r="N462" s="116"/>
      <c r="O462" s="130"/>
      <c r="P462" s="120"/>
      <c r="Q462" s="101"/>
      <c r="R462" s="103"/>
      <c r="S462" s="101"/>
      <c r="T462" s="103"/>
      <c r="U462" s="50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1"/>
      <c r="CI462" s="51"/>
      <c r="CJ462" s="51"/>
      <c r="CK462" s="51"/>
      <c r="CL462" s="51"/>
      <c r="CM462" s="51"/>
      <c r="CN462" s="51"/>
      <c r="CO462" s="51"/>
      <c r="CP462" s="51"/>
      <c r="CQ462" s="51"/>
      <c r="CR462" s="51"/>
      <c r="CS462" s="51"/>
      <c r="CT462" s="51"/>
      <c r="CU462" s="51"/>
      <c r="CV462" s="51"/>
      <c r="CW462" s="51"/>
      <c r="CX462" s="51"/>
      <c r="CY462" s="51"/>
      <c r="CZ462" s="51"/>
      <c r="DA462" s="51"/>
      <c r="DB462" s="51"/>
      <c r="DC462" s="104"/>
    </row>
    <row r="463" spans="2:107" ht="13.5" customHeight="1" x14ac:dyDescent="0.15">
      <c r="B463" s="105">
        <f t="shared" ref="B463" si="1095">(ROW()-10)/2+0.5</f>
        <v>227</v>
      </c>
      <c r="C463" s="107"/>
      <c r="D463" s="109"/>
      <c r="E463" s="109"/>
      <c r="F463" s="111" t="s">
        <v>44</v>
      </c>
      <c r="G463" s="111"/>
      <c r="H463" s="113" t="s">
        <v>38</v>
      </c>
      <c r="I463" s="115"/>
      <c r="J463" s="115"/>
      <c r="K463" s="115">
        <v>42109</v>
      </c>
      <c r="L463" s="115">
        <v>42110</v>
      </c>
      <c r="M463" s="121">
        <v>42109</v>
      </c>
      <c r="N463" s="121">
        <v>42110</v>
      </c>
      <c r="O463" s="117">
        <v>100</v>
      </c>
      <c r="P463" s="119" t="str">
        <f ca="1">IF(B463="","",IF(AND(K463="",L463="",M463="",N463=""),"",IF(OR(K463="",L463=""),"?",IF(AND(K463&lt;&gt;"",L463&lt;&gt;"",M463&lt;&gt;"",N463&lt;&gt;"",O463=100),"○",IF(AND(K463&lt;=TODAY(),L463&gt;=TODAY(),M463=""),"▲",  IF(L463&lt;TODAY(),"★",IF(M463&lt;&gt;"","△",IF(AND(K463&lt;&gt;""),"◇",""))))))))</f>
        <v>○</v>
      </c>
      <c r="Q463" s="100" t="str">
        <f t="shared" ref="Q463" si="1096">IF(COUNTA(U463:DB463)=0,"",SUMPRODUCT(--(ISNUMBER(U463:DB463)),U463:DB463)+ (COUNTA(U463:DB463)-COUNT(U463:DB463))*8)</f>
        <v/>
      </c>
      <c r="R463" s="102" t="str">
        <f t="shared" ref="R463" si="1097">IF(Q463="","",ROUND(Q463/8,2))</f>
        <v/>
      </c>
      <c r="S463" s="100" t="str">
        <f t="shared" ref="S463" si="1098">IF(COUNTA(U464:DB464)=0,"",SUMPRODUCT(--(ISNUMBER(U464:DB464)),U464:DB464)+ (COUNTA(U464:DB464)-COUNT(U464:DB464))*8)</f>
        <v/>
      </c>
      <c r="T463" s="102" t="str">
        <f t="shared" ref="T463" si="1099">IF(S463="","",ROUND(S463/8,2))</f>
        <v/>
      </c>
      <c r="U463" s="48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CZ463" s="49"/>
      <c r="DA463" s="49"/>
      <c r="DB463" s="49"/>
      <c r="DC463" s="104"/>
    </row>
    <row r="464" spans="2:107" ht="13.5" customHeight="1" x14ac:dyDescent="0.15">
      <c r="B464" s="106"/>
      <c r="C464" s="108"/>
      <c r="D464" s="110"/>
      <c r="E464" s="110"/>
      <c r="F464" s="112"/>
      <c r="G464" s="112"/>
      <c r="H464" s="114"/>
      <c r="I464" s="116"/>
      <c r="J464" s="116"/>
      <c r="K464" s="116"/>
      <c r="L464" s="116"/>
      <c r="M464" s="122"/>
      <c r="N464" s="122"/>
      <c r="O464" s="118"/>
      <c r="P464" s="120"/>
      <c r="Q464" s="101"/>
      <c r="R464" s="103"/>
      <c r="S464" s="101"/>
      <c r="T464" s="103"/>
      <c r="U464" s="50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1"/>
      <c r="CI464" s="51"/>
      <c r="CJ464" s="51"/>
      <c r="CK464" s="51"/>
      <c r="CL464" s="51"/>
      <c r="CM464" s="51"/>
      <c r="CN464" s="51"/>
      <c r="CO464" s="51"/>
      <c r="CP464" s="51"/>
      <c r="CQ464" s="51"/>
      <c r="CR464" s="51"/>
      <c r="CS464" s="51"/>
      <c r="CT464" s="51"/>
      <c r="CU464" s="51"/>
      <c r="CV464" s="51"/>
      <c r="CW464" s="51"/>
      <c r="CX464" s="51"/>
      <c r="CY464" s="51"/>
      <c r="CZ464" s="51"/>
      <c r="DA464" s="51"/>
      <c r="DB464" s="51"/>
      <c r="DC464" s="104"/>
    </row>
    <row r="465" spans="2:107" ht="13.5" customHeight="1" x14ac:dyDescent="0.15">
      <c r="B465" s="105">
        <f t="shared" ref="B465" si="1100">(ROW()-10)/2+0.5</f>
        <v>228</v>
      </c>
      <c r="C465" s="107"/>
      <c r="D465" s="109"/>
      <c r="E465" s="109"/>
      <c r="F465" s="111" t="s">
        <v>45</v>
      </c>
      <c r="G465" s="111"/>
      <c r="H465" s="113" t="s">
        <v>35</v>
      </c>
      <c r="I465" s="115"/>
      <c r="J465" s="115"/>
      <c r="K465" s="115">
        <v>42111</v>
      </c>
      <c r="L465" s="115">
        <v>42111</v>
      </c>
      <c r="M465" s="121">
        <v>42110</v>
      </c>
      <c r="N465" s="121">
        <v>42110</v>
      </c>
      <c r="O465" s="117">
        <v>100</v>
      </c>
      <c r="P465" s="119" t="str">
        <f ca="1">IF(B465="","",IF(AND(K465="",L465="",M465="",N465=""),"",IF(OR(K465="",L465=""),"?",IF(AND(K465&lt;&gt;"",L465&lt;&gt;"",M465&lt;&gt;"",N465&lt;&gt;"",O465=100),"○",IF(AND(K465&lt;=TODAY(),L465&gt;=TODAY(),M465=""),"▲",  IF(L465&lt;TODAY(),"★",IF(M465&lt;&gt;"","△",IF(AND(K465&lt;&gt;""),"◇",""))))))))</f>
        <v>○</v>
      </c>
      <c r="Q465" s="100" t="str">
        <f t="shared" ref="Q465" si="1101">IF(COUNTA(U465:DB465)=0,"",SUMPRODUCT(--(ISNUMBER(U465:DB465)),U465:DB465)+ (COUNTA(U465:DB465)-COUNT(U465:DB465))*8)</f>
        <v/>
      </c>
      <c r="R465" s="102" t="str">
        <f t="shared" ref="R465" si="1102">IF(Q465="","",ROUND(Q465/8,2))</f>
        <v/>
      </c>
      <c r="S465" s="100" t="str">
        <f t="shared" ref="S465" si="1103">IF(COUNTA(U466:DB466)=0,"",SUMPRODUCT(--(ISNUMBER(U466:DB466)),U466:DB466)+ (COUNTA(U466:DB466)-COUNT(U466:DB466))*8)</f>
        <v/>
      </c>
      <c r="T465" s="102" t="str">
        <f t="shared" ref="T465" si="1104">IF(S465="","",ROUND(S465/8,2))</f>
        <v/>
      </c>
      <c r="U465" s="48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CZ465" s="49"/>
      <c r="DA465" s="49"/>
      <c r="DB465" s="49"/>
      <c r="DC465" s="104"/>
    </row>
    <row r="466" spans="2:107" ht="13.5" customHeight="1" x14ac:dyDescent="0.15">
      <c r="B466" s="106"/>
      <c r="C466" s="108"/>
      <c r="D466" s="110"/>
      <c r="E466" s="110"/>
      <c r="F466" s="112"/>
      <c r="G466" s="112"/>
      <c r="H466" s="114"/>
      <c r="I466" s="116"/>
      <c r="J466" s="116"/>
      <c r="K466" s="116"/>
      <c r="L466" s="116"/>
      <c r="M466" s="122"/>
      <c r="N466" s="122"/>
      <c r="O466" s="118"/>
      <c r="P466" s="120"/>
      <c r="Q466" s="101"/>
      <c r="R466" s="103"/>
      <c r="S466" s="101"/>
      <c r="T466" s="103"/>
      <c r="U466" s="50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1"/>
      <c r="CI466" s="51"/>
      <c r="CJ466" s="51"/>
      <c r="CK466" s="51"/>
      <c r="CL466" s="51"/>
      <c r="CM466" s="51"/>
      <c r="CN466" s="51"/>
      <c r="CO466" s="51"/>
      <c r="CP466" s="51"/>
      <c r="CQ466" s="51"/>
      <c r="CR466" s="51"/>
      <c r="CS466" s="51"/>
      <c r="CT466" s="51"/>
      <c r="CU466" s="51"/>
      <c r="CV466" s="51"/>
      <c r="CW466" s="51"/>
      <c r="CX466" s="51"/>
      <c r="CY466" s="51"/>
      <c r="CZ466" s="51"/>
      <c r="DA466" s="51"/>
      <c r="DB466" s="51"/>
      <c r="DC466" s="104"/>
    </row>
    <row r="467" spans="2:107" ht="13.5" customHeight="1" x14ac:dyDescent="0.15">
      <c r="B467" s="105">
        <f t="shared" ref="B467:B469" si="1105">(ROW()-10)/2+0.5</f>
        <v>229</v>
      </c>
      <c r="C467" s="107"/>
      <c r="D467" s="109"/>
      <c r="E467" s="109"/>
      <c r="F467" s="111" t="s">
        <v>46</v>
      </c>
      <c r="G467" s="111"/>
      <c r="H467" s="113" t="s">
        <v>38</v>
      </c>
      <c r="I467" s="115"/>
      <c r="J467" s="115"/>
      <c r="K467" s="115">
        <v>42111</v>
      </c>
      <c r="L467" s="115">
        <v>42111</v>
      </c>
      <c r="M467" s="115">
        <v>42110</v>
      </c>
      <c r="N467" s="115">
        <v>42110</v>
      </c>
      <c r="O467" s="117">
        <v>100</v>
      </c>
      <c r="P467" s="119" t="str">
        <f ca="1">IF(B467="","",IF(AND(K467="",L467="",M467="",N467=""),"",IF(OR(K467="",L467=""),"?",IF(AND(K467&lt;&gt;"",L467&lt;&gt;"",M467&lt;&gt;"",N467&lt;&gt;"",O467=100),"○",IF(AND(K467&lt;=TODAY(),L467&gt;=TODAY(),M467=""),"▲",  IF(L467&lt;TODAY(),"★",IF(M467&lt;&gt;"","△",IF(AND(K467&lt;&gt;""),"◇",""))))))))</f>
        <v>○</v>
      </c>
      <c r="Q467" s="100" t="str">
        <f t="shared" ref="Q467" si="1106">IF(COUNTA(U467:DB467)=0,"",SUMPRODUCT(--(ISNUMBER(U467:DB467)),U467:DB467)+ (COUNTA(U467:DB467)-COUNT(U467:DB467))*8)</f>
        <v/>
      </c>
      <c r="R467" s="102" t="str">
        <f t="shared" ref="R467" si="1107">IF(Q467="","",ROUND(Q467/8,2))</f>
        <v/>
      </c>
      <c r="S467" s="100" t="str">
        <f t="shared" ref="S467" si="1108">IF(COUNTA(U468:DB468)=0,"",SUMPRODUCT(--(ISNUMBER(U468:DB468)),U468:DB468)+ (COUNTA(U468:DB468)-COUNT(U468:DB468))*8)</f>
        <v/>
      </c>
      <c r="T467" s="102" t="str">
        <f t="shared" ref="T467" si="1109">IF(S467="","",ROUND(S467/8,2))</f>
        <v/>
      </c>
      <c r="U467" s="48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CZ467" s="49"/>
      <c r="DA467" s="49"/>
      <c r="DB467" s="49"/>
      <c r="DC467" s="104"/>
    </row>
    <row r="468" spans="2:107" ht="13.5" customHeight="1" x14ac:dyDescent="0.15">
      <c r="B468" s="106"/>
      <c r="C468" s="108"/>
      <c r="D468" s="110"/>
      <c r="E468" s="110"/>
      <c r="F468" s="112"/>
      <c r="G468" s="112"/>
      <c r="H468" s="114"/>
      <c r="I468" s="116"/>
      <c r="J468" s="116"/>
      <c r="K468" s="116"/>
      <c r="L468" s="116"/>
      <c r="M468" s="116"/>
      <c r="N468" s="116"/>
      <c r="O468" s="118"/>
      <c r="P468" s="120"/>
      <c r="Q468" s="101"/>
      <c r="R468" s="103"/>
      <c r="S468" s="101"/>
      <c r="T468" s="103"/>
      <c r="U468" s="50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1"/>
      <c r="CI468" s="51"/>
      <c r="CJ468" s="51"/>
      <c r="CK468" s="51"/>
      <c r="CL468" s="51"/>
      <c r="CM468" s="51"/>
      <c r="CN468" s="51"/>
      <c r="CO468" s="51"/>
      <c r="CP468" s="51"/>
      <c r="CQ468" s="51"/>
      <c r="CR468" s="51"/>
      <c r="CS468" s="51"/>
      <c r="CT468" s="51"/>
      <c r="CU468" s="51"/>
      <c r="CV468" s="51"/>
      <c r="CW468" s="51"/>
      <c r="CX468" s="51"/>
      <c r="CY468" s="51"/>
      <c r="CZ468" s="51"/>
      <c r="DA468" s="51"/>
      <c r="DB468" s="51"/>
      <c r="DC468" s="104"/>
    </row>
    <row r="469" spans="2:107" ht="13.5" customHeight="1" x14ac:dyDescent="0.15">
      <c r="B469" s="105">
        <f t="shared" si="1105"/>
        <v>230</v>
      </c>
      <c r="C469" s="107"/>
      <c r="D469" s="109"/>
      <c r="E469" s="109"/>
      <c r="F469" s="111" t="s">
        <v>70</v>
      </c>
      <c r="G469" s="111"/>
      <c r="H469" s="113"/>
      <c r="I469" s="115"/>
      <c r="J469" s="115"/>
      <c r="K469" s="115">
        <v>42115</v>
      </c>
      <c r="L469" s="115">
        <v>42115</v>
      </c>
      <c r="M469" s="115"/>
      <c r="N469" s="115"/>
      <c r="O469" s="117"/>
      <c r="P469" s="119" t="str">
        <f ca="1">IF(B469="","",IF(AND(K469="",L469="",M469="",N469=""),"",IF(OR(K469="",L469=""),"?",IF(AND(K469&lt;&gt;"",L469&lt;&gt;"",M469&lt;&gt;"",N469&lt;&gt;"",O469=100),"○",IF(AND(K469&lt;=TODAY(),L469&gt;=TODAY(),M469=""),"▲",  IF(L469&lt;TODAY(),"★",IF(M469&lt;&gt;"","△",IF(AND(K469&lt;&gt;""),"◇",""))))))))</f>
        <v>★</v>
      </c>
      <c r="Q469" s="100" t="str">
        <f t="shared" ref="Q469" si="1110">IF(COUNTA(U469:DB469)=0,"",SUMPRODUCT(--(ISNUMBER(U469:DB469)),U469:DB469)+ (COUNTA(U469:DB469)-COUNT(U469:DB469))*8)</f>
        <v/>
      </c>
      <c r="R469" s="102" t="str">
        <f t="shared" ref="R469" si="1111">IF(Q469="","",ROUND(Q469/8,2))</f>
        <v/>
      </c>
      <c r="S469" s="100" t="str">
        <f t="shared" ref="S469" si="1112">IF(COUNTA(U470:DB470)=0,"",SUMPRODUCT(--(ISNUMBER(U470:DB470)),U470:DB470)+ (COUNTA(U470:DB470)-COUNT(U470:DB470))*8)</f>
        <v/>
      </c>
      <c r="T469" s="102" t="str">
        <f t="shared" ref="T469" si="1113">IF(S469="","",ROUND(S469/8,2))</f>
        <v/>
      </c>
      <c r="U469" s="48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CZ469" s="49"/>
      <c r="DA469" s="49"/>
      <c r="DB469" s="49"/>
      <c r="DC469" s="104"/>
    </row>
    <row r="470" spans="2:107" ht="13.5" customHeight="1" x14ac:dyDescent="0.15">
      <c r="B470" s="106"/>
      <c r="C470" s="108"/>
      <c r="D470" s="110"/>
      <c r="E470" s="110"/>
      <c r="F470" s="112"/>
      <c r="G470" s="112"/>
      <c r="H470" s="114"/>
      <c r="I470" s="116"/>
      <c r="J470" s="116"/>
      <c r="K470" s="116"/>
      <c r="L470" s="116"/>
      <c r="M470" s="116"/>
      <c r="N470" s="116"/>
      <c r="O470" s="118"/>
      <c r="P470" s="120"/>
      <c r="Q470" s="101"/>
      <c r="R470" s="103"/>
      <c r="S470" s="101"/>
      <c r="T470" s="103"/>
      <c r="U470" s="50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1"/>
      <c r="CI470" s="51"/>
      <c r="CJ470" s="51"/>
      <c r="CK470" s="51"/>
      <c r="CL470" s="51"/>
      <c r="CM470" s="51"/>
      <c r="CN470" s="51"/>
      <c r="CO470" s="51"/>
      <c r="CP470" s="51"/>
      <c r="CQ470" s="51"/>
      <c r="CR470" s="51"/>
      <c r="CS470" s="51"/>
      <c r="CT470" s="51"/>
      <c r="CU470" s="51"/>
      <c r="CV470" s="51"/>
      <c r="CW470" s="51"/>
      <c r="CX470" s="51"/>
      <c r="CY470" s="51"/>
      <c r="CZ470" s="51"/>
      <c r="DA470" s="51"/>
      <c r="DB470" s="51"/>
      <c r="DC470" s="104"/>
    </row>
    <row r="471" spans="2:107" ht="13.5" customHeight="1" x14ac:dyDescent="0.15">
      <c r="B471" s="105">
        <f t="shared" ref="B471" si="1114">(ROW()-10)/2+0.5</f>
        <v>231</v>
      </c>
      <c r="C471" s="107"/>
      <c r="D471" s="109"/>
      <c r="E471" s="109" t="s">
        <v>135</v>
      </c>
      <c r="F471" s="111" t="s">
        <v>42</v>
      </c>
      <c r="G471" s="111"/>
      <c r="H471" s="113" t="s">
        <v>38</v>
      </c>
      <c r="I471" s="115"/>
      <c r="J471" s="115"/>
      <c r="K471" s="115">
        <v>42111</v>
      </c>
      <c r="L471" s="115">
        <v>42111</v>
      </c>
      <c r="M471" s="115">
        <v>42110</v>
      </c>
      <c r="N471" s="115">
        <v>42110</v>
      </c>
      <c r="O471" s="117">
        <v>100</v>
      </c>
      <c r="P471" s="119" t="str">
        <f ca="1">IF(B471="","",IF(AND(K471="",L471="",M471="",N471=""),"",IF(OR(K471="",L471=""),"?",IF(AND(K471&lt;&gt;"",L471&lt;&gt;"",M471&lt;&gt;"",N471&lt;&gt;"",O471=100),"○",IF(AND(K471&lt;=TODAY(),L471&gt;=TODAY(),M471=""),"▲",  IF(L471&lt;TODAY(),"★",IF(M471&lt;&gt;"","△",IF(AND(K471&lt;&gt;""),"◇",""))))))))</f>
        <v>○</v>
      </c>
      <c r="Q471" s="100" t="str">
        <f t="shared" ref="Q471" si="1115">IF(COUNTA(U471:DB471)=0,"",SUMPRODUCT(--(ISNUMBER(U471:DB471)),U471:DB471)+ (COUNTA(U471:DB471)-COUNT(U471:DB471))*8)</f>
        <v/>
      </c>
      <c r="R471" s="102" t="str">
        <f t="shared" ref="R471" si="1116">IF(Q471="","",ROUND(Q471/8,2))</f>
        <v/>
      </c>
      <c r="S471" s="100" t="str">
        <f t="shared" ref="S471" si="1117">IF(COUNTA(U472:DB472)=0,"",SUMPRODUCT(--(ISNUMBER(U472:DB472)),U472:DB472)+ (COUNTA(U472:DB472)-COUNT(U472:DB472))*8)</f>
        <v/>
      </c>
      <c r="T471" s="102" t="str">
        <f t="shared" ref="T471" si="1118">IF(S471="","",ROUND(S471/8,2))</f>
        <v/>
      </c>
      <c r="U471" s="48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CZ471" s="49"/>
      <c r="DA471" s="49"/>
      <c r="DB471" s="49"/>
      <c r="DC471" s="104"/>
    </row>
    <row r="472" spans="2:107" ht="13.5" customHeight="1" x14ac:dyDescent="0.15">
      <c r="B472" s="106"/>
      <c r="C472" s="108"/>
      <c r="D472" s="110"/>
      <c r="E472" s="110"/>
      <c r="F472" s="112"/>
      <c r="G472" s="112"/>
      <c r="H472" s="114"/>
      <c r="I472" s="116"/>
      <c r="J472" s="116"/>
      <c r="K472" s="116"/>
      <c r="L472" s="116"/>
      <c r="M472" s="116"/>
      <c r="N472" s="116"/>
      <c r="O472" s="118"/>
      <c r="P472" s="120"/>
      <c r="Q472" s="101"/>
      <c r="R472" s="103"/>
      <c r="S472" s="101"/>
      <c r="T472" s="103"/>
      <c r="U472" s="50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1"/>
      <c r="CI472" s="51"/>
      <c r="CJ472" s="51"/>
      <c r="CK472" s="51"/>
      <c r="CL472" s="51"/>
      <c r="CM472" s="51"/>
      <c r="CN472" s="51"/>
      <c r="CO472" s="51"/>
      <c r="CP472" s="51"/>
      <c r="CQ472" s="51"/>
      <c r="CR472" s="51"/>
      <c r="CS472" s="51"/>
      <c r="CT472" s="51"/>
      <c r="CU472" s="51"/>
      <c r="CV472" s="51"/>
      <c r="CW472" s="51"/>
      <c r="CX472" s="51"/>
      <c r="CY472" s="51"/>
      <c r="CZ472" s="51"/>
      <c r="DA472" s="51"/>
      <c r="DB472" s="51"/>
      <c r="DC472" s="104"/>
    </row>
    <row r="473" spans="2:107" ht="13.5" customHeight="1" x14ac:dyDescent="0.15">
      <c r="B473" s="105">
        <f t="shared" ref="B473" si="1119">(ROW()-10)/2+0.5</f>
        <v>232</v>
      </c>
      <c r="C473" s="123"/>
      <c r="D473" s="125"/>
      <c r="E473" s="109"/>
      <c r="F473" s="111" t="s">
        <v>43</v>
      </c>
      <c r="G473" s="111"/>
      <c r="H473" s="113" t="s">
        <v>38</v>
      </c>
      <c r="I473" s="127"/>
      <c r="J473" s="127"/>
      <c r="K473" s="115">
        <v>42111</v>
      </c>
      <c r="L473" s="115">
        <v>42111</v>
      </c>
      <c r="M473" s="115">
        <v>42110</v>
      </c>
      <c r="N473" s="115">
        <v>42110</v>
      </c>
      <c r="O473" s="129">
        <v>100</v>
      </c>
      <c r="P473" s="119" t="str">
        <f ca="1">IF(B473="","",IF(AND(K473="",L473="",M473="",N473=""),"",IF(OR(K473="",L473=""),"?",IF(AND(K473&lt;&gt;"",L473&lt;&gt;"",M473&lt;&gt;"",N473&lt;&gt;"",O473=100),"○",IF(AND(K473&lt;=TODAY(),L473&gt;=TODAY(),M473=""),"▲",  IF(L473&lt;TODAY(),"★",IF(M473&lt;&gt;"","△",IF(AND(K473&lt;&gt;""),"◇",""))))))))</f>
        <v>○</v>
      </c>
      <c r="Q473" s="100" t="str">
        <f t="shared" ref="Q473" si="1120">IF(COUNTA(U473:DB473)=0,"",SUMPRODUCT(--(ISNUMBER(U473:DB473)),U473:DB473)+ (COUNTA(U473:DB473)-COUNT(U473:DB473))*8)</f>
        <v/>
      </c>
      <c r="R473" s="102" t="str">
        <f t="shared" ref="R473" si="1121">IF(Q473="","",ROUND(Q473/8,2))</f>
        <v/>
      </c>
      <c r="S473" s="100" t="str">
        <f t="shared" ref="S473" si="1122">IF(COUNTA(U474:DB474)=0,"",SUMPRODUCT(--(ISNUMBER(U474:DB474)),U474:DB474)+ (COUNTA(U474:DB474)-COUNT(U474:DB474))*8)</f>
        <v/>
      </c>
      <c r="T473" s="102" t="str">
        <f t="shared" ref="T473" si="1123">IF(S473="","",ROUND(S473/8,2))</f>
        <v/>
      </c>
      <c r="U473" s="48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CZ473" s="49"/>
      <c r="DA473" s="49"/>
      <c r="DB473" s="49"/>
      <c r="DC473" s="104"/>
    </row>
    <row r="474" spans="2:107" ht="13.5" customHeight="1" x14ac:dyDescent="0.15">
      <c r="B474" s="106"/>
      <c r="C474" s="124"/>
      <c r="D474" s="126"/>
      <c r="E474" s="110"/>
      <c r="F474" s="112"/>
      <c r="G474" s="112"/>
      <c r="H474" s="114"/>
      <c r="I474" s="128"/>
      <c r="J474" s="128"/>
      <c r="K474" s="116"/>
      <c r="L474" s="116"/>
      <c r="M474" s="116"/>
      <c r="N474" s="116"/>
      <c r="O474" s="130"/>
      <c r="P474" s="120"/>
      <c r="Q474" s="101"/>
      <c r="R474" s="103"/>
      <c r="S474" s="101"/>
      <c r="T474" s="103"/>
      <c r="U474" s="50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1"/>
      <c r="CI474" s="51"/>
      <c r="CJ474" s="51"/>
      <c r="CK474" s="51"/>
      <c r="CL474" s="51"/>
      <c r="CM474" s="51"/>
      <c r="CN474" s="51"/>
      <c r="CO474" s="51"/>
      <c r="CP474" s="51"/>
      <c r="CQ474" s="51"/>
      <c r="CR474" s="51"/>
      <c r="CS474" s="51"/>
      <c r="CT474" s="51"/>
      <c r="CU474" s="51"/>
      <c r="CV474" s="51"/>
      <c r="CW474" s="51"/>
      <c r="CX474" s="51"/>
      <c r="CY474" s="51"/>
      <c r="CZ474" s="51"/>
      <c r="DA474" s="51"/>
      <c r="DB474" s="51"/>
      <c r="DC474" s="104"/>
    </row>
    <row r="475" spans="2:107" ht="13.5" customHeight="1" x14ac:dyDescent="0.15">
      <c r="B475" s="105">
        <f t="shared" ref="B475" si="1124">(ROW()-10)/2+0.5</f>
        <v>233</v>
      </c>
      <c r="C475" s="107"/>
      <c r="D475" s="109"/>
      <c r="E475" s="109"/>
      <c r="F475" s="111" t="s">
        <v>44</v>
      </c>
      <c r="G475" s="111"/>
      <c r="H475" s="113" t="s">
        <v>38</v>
      </c>
      <c r="I475" s="115"/>
      <c r="J475" s="115"/>
      <c r="K475" s="115">
        <v>42111</v>
      </c>
      <c r="L475" s="115">
        <v>42114</v>
      </c>
      <c r="M475" s="115">
        <v>42110</v>
      </c>
      <c r="N475" s="115">
        <v>42110</v>
      </c>
      <c r="O475" s="117">
        <v>100</v>
      </c>
      <c r="P475" s="119" t="str">
        <f ca="1">IF(B475="","",IF(AND(K475="",L475="",M475="",N475=""),"",IF(OR(K475="",L475=""),"?",IF(AND(K475&lt;&gt;"",L475&lt;&gt;"",M475&lt;&gt;"",N475&lt;&gt;"",O475=100),"○",IF(AND(K475&lt;=TODAY(),L475&gt;=TODAY(),M475=""),"▲",  IF(L475&lt;TODAY(),"★",IF(M475&lt;&gt;"","△",IF(AND(K475&lt;&gt;""),"◇",""))))))))</f>
        <v>○</v>
      </c>
      <c r="Q475" s="100" t="str">
        <f t="shared" ref="Q475" si="1125">IF(COUNTA(U475:DB475)=0,"",SUMPRODUCT(--(ISNUMBER(U475:DB475)),U475:DB475)+ (COUNTA(U475:DB475)-COUNT(U475:DB475))*8)</f>
        <v/>
      </c>
      <c r="R475" s="102" t="str">
        <f t="shared" ref="R475" si="1126">IF(Q475="","",ROUND(Q475/8,2))</f>
        <v/>
      </c>
      <c r="S475" s="100" t="str">
        <f t="shared" ref="S475" si="1127">IF(COUNTA(U476:DB476)=0,"",SUMPRODUCT(--(ISNUMBER(U476:DB476)),U476:DB476)+ (COUNTA(U476:DB476)-COUNT(U476:DB476))*8)</f>
        <v/>
      </c>
      <c r="T475" s="102" t="str">
        <f t="shared" ref="T475" si="1128">IF(S475="","",ROUND(S475/8,2))</f>
        <v/>
      </c>
      <c r="U475" s="48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CZ475" s="49"/>
      <c r="DA475" s="49"/>
      <c r="DB475" s="49"/>
      <c r="DC475" s="104"/>
    </row>
    <row r="476" spans="2:107" ht="13.5" customHeight="1" x14ac:dyDescent="0.15">
      <c r="B476" s="106"/>
      <c r="C476" s="108"/>
      <c r="D476" s="110"/>
      <c r="E476" s="110"/>
      <c r="F476" s="112"/>
      <c r="G476" s="112"/>
      <c r="H476" s="114"/>
      <c r="I476" s="116"/>
      <c r="J476" s="116"/>
      <c r="K476" s="116"/>
      <c r="L476" s="116"/>
      <c r="M476" s="116"/>
      <c r="N476" s="116"/>
      <c r="O476" s="118"/>
      <c r="P476" s="120"/>
      <c r="Q476" s="101"/>
      <c r="R476" s="103"/>
      <c r="S476" s="101"/>
      <c r="T476" s="103"/>
      <c r="U476" s="50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1"/>
      <c r="CI476" s="51"/>
      <c r="CJ476" s="51"/>
      <c r="CK476" s="51"/>
      <c r="CL476" s="51"/>
      <c r="CM476" s="51"/>
      <c r="CN476" s="51"/>
      <c r="CO476" s="51"/>
      <c r="CP476" s="51"/>
      <c r="CQ476" s="51"/>
      <c r="CR476" s="51"/>
      <c r="CS476" s="51"/>
      <c r="CT476" s="51"/>
      <c r="CU476" s="51"/>
      <c r="CV476" s="51"/>
      <c r="CW476" s="51"/>
      <c r="CX476" s="51"/>
      <c r="CY476" s="51"/>
      <c r="CZ476" s="51"/>
      <c r="DA476" s="51"/>
      <c r="DB476" s="51"/>
      <c r="DC476" s="104"/>
    </row>
    <row r="477" spans="2:107" ht="13.5" customHeight="1" x14ac:dyDescent="0.15">
      <c r="B477" s="105">
        <f t="shared" ref="B477" si="1129">(ROW()-10)/2+0.5</f>
        <v>234</v>
      </c>
      <c r="C477" s="107"/>
      <c r="D477" s="109"/>
      <c r="E477" s="109"/>
      <c r="F477" s="111" t="s">
        <v>45</v>
      </c>
      <c r="G477" s="111"/>
      <c r="H477" s="113" t="s">
        <v>35</v>
      </c>
      <c r="I477" s="115"/>
      <c r="J477" s="115"/>
      <c r="K477" s="115">
        <v>42115</v>
      </c>
      <c r="L477" s="115">
        <v>42115</v>
      </c>
      <c r="M477" s="121">
        <v>42115</v>
      </c>
      <c r="N477" s="121">
        <v>42115</v>
      </c>
      <c r="O477" s="117">
        <v>100</v>
      </c>
      <c r="P477" s="119" t="str">
        <f ca="1">IF(B477="","",IF(AND(K477="",L477="",M477="",N477=""),"",IF(OR(K477="",L477=""),"?",IF(AND(K477&lt;&gt;"",L477&lt;&gt;"",M477&lt;&gt;"",N477&lt;&gt;"",O477=100),"○",IF(AND(K477&lt;=TODAY(),L477&gt;=TODAY(),M477=""),"▲",  IF(L477&lt;TODAY(),"★",IF(M477&lt;&gt;"","△",IF(AND(K477&lt;&gt;""),"◇",""))))))))</f>
        <v>○</v>
      </c>
      <c r="Q477" s="100" t="str">
        <f t="shared" ref="Q477" si="1130">IF(COUNTA(U477:DB477)=0,"",SUMPRODUCT(--(ISNUMBER(U477:DB477)),U477:DB477)+ (COUNTA(U477:DB477)-COUNT(U477:DB477))*8)</f>
        <v/>
      </c>
      <c r="R477" s="102" t="str">
        <f t="shared" ref="R477" si="1131">IF(Q477="","",ROUND(Q477/8,2))</f>
        <v/>
      </c>
      <c r="S477" s="100" t="str">
        <f t="shared" ref="S477" si="1132">IF(COUNTA(U478:DB478)=0,"",SUMPRODUCT(--(ISNUMBER(U478:DB478)),U478:DB478)+ (COUNTA(U478:DB478)-COUNT(U478:DB478))*8)</f>
        <v/>
      </c>
      <c r="T477" s="102" t="str">
        <f t="shared" ref="T477" si="1133">IF(S477="","",ROUND(S477/8,2))</f>
        <v/>
      </c>
      <c r="U477" s="48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CZ477" s="49"/>
      <c r="DA477" s="49"/>
      <c r="DB477" s="49"/>
      <c r="DC477" s="104"/>
    </row>
    <row r="478" spans="2:107" ht="13.5" customHeight="1" x14ac:dyDescent="0.15">
      <c r="B478" s="106"/>
      <c r="C478" s="108"/>
      <c r="D478" s="110"/>
      <c r="E478" s="110"/>
      <c r="F478" s="112"/>
      <c r="G478" s="112"/>
      <c r="H478" s="114"/>
      <c r="I478" s="116"/>
      <c r="J478" s="116"/>
      <c r="K478" s="116"/>
      <c r="L478" s="116"/>
      <c r="M478" s="122"/>
      <c r="N478" s="122"/>
      <c r="O478" s="118"/>
      <c r="P478" s="120"/>
      <c r="Q478" s="101"/>
      <c r="R478" s="103"/>
      <c r="S478" s="101"/>
      <c r="T478" s="103"/>
      <c r="U478" s="50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1"/>
      <c r="CI478" s="51"/>
      <c r="CJ478" s="51"/>
      <c r="CK478" s="51"/>
      <c r="CL478" s="51"/>
      <c r="CM478" s="51"/>
      <c r="CN478" s="51"/>
      <c r="CO478" s="51"/>
      <c r="CP478" s="51"/>
      <c r="CQ478" s="51"/>
      <c r="CR478" s="51"/>
      <c r="CS478" s="51"/>
      <c r="CT478" s="51"/>
      <c r="CU478" s="51"/>
      <c r="CV478" s="51"/>
      <c r="CW478" s="51"/>
      <c r="CX478" s="51"/>
      <c r="CY478" s="51"/>
      <c r="CZ478" s="51"/>
      <c r="DA478" s="51"/>
      <c r="DB478" s="51"/>
      <c r="DC478" s="104"/>
    </row>
    <row r="479" spans="2:107" ht="13.5" customHeight="1" x14ac:dyDescent="0.15">
      <c r="B479" s="105">
        <f t="shared" ref="B479:B481" si="1134">(ROW()-10)/2+0.5</f>
        <v>235</v>
      </c>
      <c r="C479" s="107"/>
      <c r="D479" s="109"/>
      <c r="E479" s="109"/>
      <c r="F479" s="111" t="s">
        <v>46</v>
      </c>
      <c r="G479" s="111"/>
      <c r="H479" s="113" t="s">
        <v>38</v>
      </c>
      <c r="I479" s="115"/>
      <c r="J479" s="115"/>
      <c r="K479" s="115">
        <v>42115</v>
      </c>
      <c r="L479" s="115">
        <v>42115</v>
      </c>
      <c r="M479" s="115">
        <v>42115</v>
      </c>
      <c r="N479" s="115">
        <v>42117</v>
      </c>
      <c r="O479" s="117">
        <v>100</v>
      </c>
      <c r="P479" s="119" t="str">
        <f ca="1">IF(B479="","",IF(AND(K479="",L479="",M479="",N479=""),"",IF(OR(K479="",L479=""),"?",IF(AND(K479&lt;&gt;"",L479&lt;&gt;"",M479&lt;&gt;"",N479&lt;&gt;"",O479=100),"○",IF(AND(K479&lt;=TODAY(),L479&gt;=TODAY(),M479=""),"▲",  IF(L479&lt;TODAY(),"★",IF(M479&lt;&gt;"","△",IF(AND(K479&lt;&gt;""),"◇",""))))))))</f>
        <v>○</v>
      </c>
      <c r="Q479" s="100" t="str">
        <f t="shared" ref="Q479" si="1135">IF(COUNTA(U479:DB479)=0,"",SUMPRODUCT(--(ISNUMBER(U479:DB479)),U479:DB479)+ (COUNTA(U479:DB479)-COUNT(U479:DB479))*8)</f>
        <v/>
      </c>
      <c r="R479" s="102" t="str">
        <f t="shared" ref="R479" si="1136">IF(Q479="","",ROUND(Q479/8,2))</f>
        <v/>
      </c>
      <c r="S479" s="100" t="str">
        <f t="shared" ref="S479" si="1137">IF(COUNTA(U480:DB480)=0,"",SUMPRODUCT(--(ISNUMBER(U480:DB480)),U480:DB480)+ (COUNTA(U480:DB480)-COUNT(U480:DB480))*8)</f>
        <v/>
      </c>
      <c r="T479" s="102" t="str">
        <f t="shared" ref="T479" si="1138">IF(S479="","",ROUND(S479/8,2))</f>
        <v/>
      </c>
      <c r="U479" s="48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CZ479" s="49"/>
      <c r="DA479" s="49"/>
      <c r="DB479" s="49"/>
      <c r="DC479" s="104"/>
    </row>
    <row r="480" spans="2:107" ht="13.5" customHeight="1" x14ac:dyDescent="0.15">
      <c r="B480" s="106"/>
      <c r="C480" s="108"/>
      <c r="D480" s="110"/>
      <c r="E480" s="110"/>
      <c r="F480" s="112"/>
      <c r="G480" s="112"/>
      <c r="H480" s="114"/>
      <c r="I480" s="116"/>
      <c r="J480" s="116"/>
      <c r="K480" s="116"/>
      <c r="L480" s="116"/>
      <c r="M480" s="116"/>
      <c r="N480" s="116"/>
      <c r="O480" s="118"/>
      <c r="P480" s="120"/>
      <c r="Q480" s="101"/>
      <c r="R480" s="103"/>
      <c r="S480" s="101"/>
      <c r="T480" s="103"/>
      <c r="U480" s="50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1"/>
      <c r="CI480" s="51"/>
      <c r="CJ480" s="51"/>
      <c r="CK480" s="51"/>
      <c r="CL480" s="51"/>
      <c r="CM480" s="51"/>
      <c r="CN480" s="51"/>
      <c r="CO480" s="51"/>
      <c r="CP480" s="51"/>
      <c r="CQ480" s="51"/>
      <c r="CR480" s="51"/>
      <c r="CS480" s="51"/>
      <c r="CT480" s="51"/>
      <c r="CU480" s="51"/>
      <c r="CV480" s="51"/>
      <c r="CW480" s="51"/>
      <c r="CX480" s="51"/>
      <c r="CY480" s="51"/>
      <c r="CZ480" s="51"/>
      <c r="DA480" s="51"/>
      <c r="DB480" s="51"/>
      <c r="DC480" s="104"/>
    </row>
    <row r="481" spans="2:107" ht="13.5" customHeight="1" x14ac:dyDescent="0.15">
      <c r="B481" s="105">
        <f t="shared" si="1134"/>
        <v>236</v>
      </c>
      <c r="C481" s="107"/>
      <c r="D481" s="109"/>
      <c r="E481" s="109"/>
      <c r="F481" s="111" t="s">
        <v>70</v>
      </c>
      <c r="G481" s="111"/>
      <c r="H481" s="113"/>
      <c r="I481" s="115"/>
      <c r="J481" s="115"/>
      <c r="K481" s="115">
        <v>42118</v>
      </c>
      <c r="L481" s="115">
        <v>42118</v>
      </c>
      <c r="M481" s="115"/>
      <c r="N481" s="115"/>
      <c r="O481" s="117"/>
      <c r="P481" s="119" t="str">
        <f ca="1">IF(B481="","",IF(AND(K481="",L481="",M481="",N481=""),"",IF(OR(K481="",L481=""),"?",IF(AND(K481&lt;&gt;"",L481&lt;&gt;"",M481&lt;&gt;"",N481&lt;&gt;"",O481=100),"○",IF(AND(K481&lt;=TODAY(),L481&gt;=TODAY(),M481=""),"▲",  IF(L481&lt;TODAY(),"★",IF(M481&lt;&gt;"","△",IF(AND(K481&lt;&gt;""),"◇",""))))))))</f>
        <v>★</v>
      </c>
      <c r="Q481" s="100" t="str">
        <f t="shared" ref="Q481" si="1139">IF(COUNTA(U481:DB481)=0,"",SUMPRODUCT(--(ISNUMBER(U481:DB481)),U481:DB481)+ (COUNTA(U481:DB481)-COUNT(U481:DB481))*8)</f>
        <v/>
      </c>
      <c r="R481" s="102" t="str">
        <f t="shared" ref="R481" si="1140">IF(Q481="","",ROUND(Q481/8,2))</f>
        <v/>
      </c>
      <c r="S481" s="100" t="str">
        <f t="shared" ref="S481" si="1141">IF(COUNTA(U482:DB482)=0,"",SUMPRODUCT(--(ISNUMBER(U482:DB482)),U482:DB482)+ (COUNTA(U482:DB482)-COUNT(U482:DB482))*8)</f>
        <v/>
      </c>
      <c r="T481" s="102" t="str">
        <f t="shared" ref="T481" si="1142">IF(S481="","",ROUND(S481/8,2))</f>
        <v/>
      </c>
      <c r="U481" s="48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CZ481" s="49"/>
      <c r="DA481" s="49"/>
      <c r="DB481" s="49"/>
      <c r="DC481" s="104"/>
    </row>
    <row r="482" spans="2:107" ht="13.5" customHeight="1" x14ac:dyDescent="0.15">
      <c r="B482" s="106"/>
      <c r="C482" s="108"/>
      <c r="D482" s="110"/>
      <c r="E482" s="110"/>
      <c r="F482" s="112"/>
      <c r="G482" s="112"/>
      <c r="H482" s="114"/>
      <c r="I482" s="116"/>
      <c r="J482" s="116"/>
      <c r="K482" s="116"/>
      <c r="L482" s="116"/>
      <c r="M482" s="116"/>
      <c r="N482" s="116"/>
      <c r="O482" s="118"/>
      <c r="P482" s="120"/>
      <c r="Q482" s="101"/>
      <c r="R482" s="103"/>
      <c r="S482" s="101"/>
      <c r="T482" s="103"/>
      <c r="U482" s="50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1"/>
      <c r="CI482" s="51"/>
      <c r="CJ482" s="51"/>
      <c r="CK482" s="51"/>
      <c r="CL482" s="51"/>
      <c r="CM482" s="51"/>
      <c r="CN482" s="51"/>
      <c r="CO482" s="51"/>
      <c r="CP482" s="51"/>
      <c r="CQ482" s="51"/>
      <c r="CR482" s="51"/>
      <c r="CS482" s="51"/>
      <c r="CT482" s="51"/>
      <c r="CU482" s="51"/>
      <c r="CV482" s="51"/>
      <c r="CW482" s="51"/>
      <c r="CX482" s="51"/>
      <c r="CY482" s="51"/>
      <c r="CZ482" s="51"/>
      <c r="DA482" s="51"/>
      <c r="DB482" s="51"/>
      <c r="DC482" s="104"/>
    </row>
    <row r="483" spans="2:107" ht="13.5" customHeight="1" x14ac:dyDescent="0.15">
      <c r="B483" s="105">
        <f t="shared" ref="B483" si="1143">(ROW()-10)/2+0.5</f>
        <v>237</v>
      </c>
      <c r="C483" s="107"/>
      <c r="D483" s="109"/>
      <c r="E483" s="109" t="s">
        <v>155</v>
      </c>
      <c r="F483" s="111" t="s">
        <v>42</v>
      </c>
      <c r="G483" s="111"/>
      <c r="H483" s="113" t="s">
        <v>38</v>
      </c>
      <c r="I483" s="115">
        <v>42115</v>
      </c>
      <c r="J483" s="115">
        <v>42115</v>
      </c>
      <c r="K483" s="115">
        <v>42114</v>
      </c>
      <c r="L483" s="115">
        <v>42114</v>
      </c>
      <c r="M483" s="115">
        <v>42111</v>
      </c>
      <c r="N483" s="115">
        <v>42111</v>
      </c>
      <c r="O483" s="117">
        <v>100</v>
      </c>
      <c r="P483" s="119" t="str">
        <f ca="1">IF(B483="","",IF(AND(K483="",L483="",M483="",N483=""),"",IF(OR(K483="",L483=""),"?",IF(AND(K483&lt;&gt;"",L483&lt;&gt;"",M483&lt;&gt;"",N483&lt;&gt;"",O483=100),"○",IF(AND(K483&lt;=TODAY(),L483&gt;=TODAY(),M483=""),"▲",  IF(L483&lt;TODAY(),"★",IF(M483&lt;&gt;"","△",IF(AND(K483&lt;&gt;""),"◇",""))))))))</f>
        <v>○</v>
      </c>
      <c r="Q483" s="100" t="str">
        <f t="shared" ref="Q483" si="1144">IF(COUNTA(U483:DB483)=0,"",SUMPRODUCT(--(ISNUMBER(U483:DB483)),U483:DB483)+ (COUNTA(U483:DB483)-COUNT(U483:DB483))*8)</f>
        <v/>
      </c>
      <c r="R483" s="102" t="str">
        <f t="shared" ref="R483" si="1145">IF(Q483="","",ROUND(Q483/8,2))</f>
        <v/>
      </c>
      <c r="S483" s="100" t="str">
        <f t="shared" ref="S483" si="1146">IF(COUNTA(U484:DB484)=0,"",SUMPRODUCT(--(ISNUMBER(U484:DB484)),U484:DB484)+ (COUNTA(U484:DB484)-COUNT(U484:DB484))*8)</f>
        <v/>
      </c>
      <c r="T483" s="102" t="str">
        <f t="shared" ref="T483" si="1147">IF(S483="","",ROUND(S483/8,2))</f>
        <v/>
      </c>
      <c r="U483" s="48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CZ483" s="49"/>
      <c r="DA483" s="49"/>
      <c r="DB483" s="49"/>
      <c r="DC483" s="104"/>
    </row>
    <row r="484" spans="2:107" ht="13.5" customHeight="1" x14ac:dyDescent="0.15">
      <c r="B484" s="106"/>
      <c r="C484" s="108"/>
      <c r="D484" s="110"/>
      <c r="E484" s="110"/>
      <c r="F484" s="112"/>
      <c r="G484" s="112"/>
      <c r="H484" s="114"/>
      <c r="I484" s="116"/>
      <c r="J484" s="116"/>
      <c r="K484" s="116"/>
      <c r="L484" s="116"/>
      <c r="M484" s="116"/>
      <c r="N484" s="116"/>
      <c r="O484" s="118"/>
      <c r="P484" s="120"/>
      <c r="Q484" s="101"/>
      <c r="R484" s="103"/>
      <c r="S484" s="101"/>
      <c r="T484" s="103"/>
      <c r="U484" s="50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1"/>
      <c r="CI484" s="51"/>
      <c r="CJ484" s="51"/>
      <c r="CK484" s="51"/>
      <c r="CL484" s="51"/>
      <c r="CM484" s="51"/>
      <c r="CN484" s="51"/>
      <c r="CO484" s="51"/>
      <c r="CP484" s="51"/>
      <c r="CQ484" s="51"/>
      <c r="CR484" s="51"/>
      <c r="CS484" s="51"/>
      <c r="CT484" s="51"/>
      <c r="CU484" s="51"/>
      <c r="CV484" s="51"/>
      <c r="CW484" s="51"/>
      <c r="CX484" s="51"/>
      <c r="CY484" s="51"/>
      <c r="CZ484" s="51"/>
      <c r="DA484" s="51"/>
      <c r="DB484" s="51"/>
      <c r="DC484" s="104"/>
    </row>
    <row r="485" spans="2:107" ht="13.5" customHeight="1" x14ac:dyDescent="0.15">
      <c r="B485" s="105">
        <f t="shared" ref="B485" si="1148">(ROW()-10)/2+0.5</f>
        <v>238</v>
      </c>
      <c r="C485" s="123"/>
      <c r="D485" s="125"/>
      <c r="E485" s="109"/>
      <c r="F485" s="111" t="s">
        <v>43</v>
      </c>
      <c r="G485" s="111"/>
      <c r="H485" s="113" t="s">
        <v>38</v>
      </c>
      <c r="I485" s="115">
        <v>42115</v>
      </c>
      <c r="J485" s="115">
        <v>42115</v>
      </c>
      <c r="K485" s="115">
        <v>42114</v>
      </c>
      <c r="L485" s="115">
        <v>42114</v>
      </c>
      <c r="M485" s="115">
        <v>42111</v>
      </c>
      <c r="N485" s="115">
        <v>42111</v>
      </c>
      <c r="O485" s="129">
        <v>100</v>
      </c>
      <c r="P485" s="119" t="str">
        <f ca="1">IF(B485="","",IF(AND(K485="",L485="",M485="",N485=""),"",IF(OR(K485="",L485=""),"?",IF(AND(K485&lt;&gt;"",L485&lt;&gt;"",M485&lt;&gt;"",N485&lt;&gt;"",O485=100),"○",IF(AND(K485&lt;=TODAY(),L485&gt;=TODAY(),M485=""),"▲",  IF(L485&lt;TODAY(),"★",IF(M485&lt;&gt;"","△",IF(AND(K485&lt;&gt;""),"◇",""))))))))</f>
        <v>○</v>
      </c>
      <c r="Q485" s="100" t="str">
        <f t="shared" ref="Q485" si="1149">IF(COUNTA(U485:DB485)=0,"",SUMPRODUCT(--(ISNUMBER(U485:DB485)),U485:DB485)+ (COUNTA(U485:DB485)-COUNT(U485:DB485))*8)</f>
        <v/>
      </c>
      <c r="R485" s="102" t="str">
        <f t="shared" ref="R485" si="1150">IF(Q485="","",ROUND(Q485/8,2))</f>
        <v/>
      </c>
      <c r="S485" s="100" t="str">
        <f t="shared" ref="S485" si="1151">IF(COUNTA(U486:DB486)=0,"",SUMPRODUCT(--(ISNUMBER(U486:DB486)),U486:DB486)+ (COUNTA(U486:DB486)-COUNT(U486:DB486))*8)</f>
        <v/>
      </c>
      <c r="T485" s="102" t="str">
        <f t="shared" ref="T485" si="1152">IF(S485="","",ROUND(S485/8,2))</f>
        <v/>
      </c>
      <c r="U485" s="48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CZ485" s="49"/>
      <c r="DA485" s="49"/>
      <c r="DB485" s="49"/>
      <c r="DC485" s="104"/>
    </row>
    <row r="486" spans="2:107" ht="13.5" customHeight="1" x14ac:dyDescent="0.15">
      <c r="B486" s="106"/>
      <c r="C486" s="124"/>
      <c r="D486" s="126"/>
      <c r="E486" s="110"/>
      <c r="F486" s="112"/>
      <c r="G486" s="112"/>
      <c r="H486" s="114"/>
      <c r="I486" s="116"/>
      <c r="J486" s="116"/>
      <c r="K486" s="116"/>
      <c r="L486" s="116"/>
      <c r="M486" s="116"/>
      <c r="N486" s="116"/>
      <c r="O486" s="130"/>
      <c r="P486" s="120"/>
      <c r="Q486" s="101"/>
      <c r="R486" s="103"/>
      <c r="S486" s="101"/>
      <c r="T486" s="103"/>
      <c r="U486" s="50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1"/>
      <c r="CI486" s="51"/>
      <c r="CJ486" s="51"/>
      <c r="CK486" s="51"/>
      <c r="CL486" s="51"/>
      <c r="CM486" s="51"/>
      <c r="CN486" s="51"/>
      <c r="CO486" s="51"/>
      <c r="CP486" s="51"/>
      <c r="CQ486" s="51"/>
      <c r="CR486" s="51"/>
      <c r="CS486" s="51"/>
      <c r="CT486" s="51"/>
      <c r="CU486" s="51"/>
      <c r="CV486" s="51"/>
      <c r="CW486" s="51"/>
      <c r="CX486" s="51"/>
      <c r="CY486" s="51"/>
      <c r="CZ486" s="51"/>
      <c r="DA486" s="51"/>
      <c r="DB486" s="51"/>
      <c r="DC486" s="104"/>
    </row>
    <row r="487" spans="2:107" ht="13.5" customHeight="1" x14ac:dyDescent="0.15">
      <c r="B487" s="105">
        <f t="shared" ref="B487" si="1153">(ROW()-10)/2+0.5</f>
        <v>239</v>
      </c>
      <c r="C487" s="107"/>
      <c r="D487" s="109"/>
      <c r="E487" s="109"/>
      <c r="F487" s="111" t="s">
        <v>44</v>
      </c>
      <c r="G487" s="111"/>
      <c r="H487" s="113" t="s">
        <v>38</v>
      </c>
      <c r="I487" s="115">
        <v>42115</v>
      </c>
      <c r="J487" s="115">
        <v>42116</v>
      </c>
      <c r="K487" s="115">
        <v>42115</v>
      </c>
      <c r="L487" s="115">
        <v>42115</v>
      </c>
      <c r="M487" s="121">
        <v>42111</v>
      </c>
      <c r="N487" s="121">
        <v>42111</v>
      </c>
      <c r="O487" s="117">
        <v>100</v>
      </c>
      <c r="P487" s="119" t="str">
        <f ca="1">IF(B487="","",IF(AND(K487="",L487="",M487="",N487=""),"",IF(OR(K487="",L487=""),"?",IF(AND(K487&lt;&gt;"",L487&lt;&gt;"",M487&lt;&gt;"",N487&lt;&gt;"",O487=100),"○",IF(AND(K487&lt;=TODAY(),L487&gt;=TODAY(),M487=""),"▲",  IF(L487&lt;TODAY(),"★",IF(M487&lt;&gt;"","△",IF(AND(K487&lt;&gt;""),"◇",""))))))))</f>
        <v>○</v>
      </c>
      <c r="Q487" s="100" t="str">
        <f t="shared" ref="Q487" si="1154">IF(COUNTA(U487:DB487)=0,"",SUMPRODUCT(--(ISNUMBER(U487:DB487)),U487:DB487)+ (COUNTA(U487:DB487)-COUNT(U487:DB487))*8)</f>
        <v/>
      </c>
      <c r="R487" s="102" t="str">
        <f t="shared" ref="R487" si="1155">IF(Q487="","",ROUND(Q487/8,2))</f>
        <v/>
      </c>
      <c r="S487" s="100" t="str">
        <f t="shared" ref="S487" si="1156">IF(COUNTA(U488:DB488)=0,"",SUMPRODUCT(--(ISNUMBER(U488:DB488)),U488:DB488)+ (COUNTA(U488:DB488)-COUNT(U488:DB488))*8)</f>
        <v/>
      </c>
      <c r="T487" s="102" t="str">
        <f t="shared" ref="T487" si="1157">IF(S487="","",ROUND(S487/8,2))</f>
        <v/>
      </c>
      <c r="U487" s="48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CZ487" s="49"/>
      <c r="DA487" s="49"/>
      <c r="DB487" s="49"/>
      <c r="DC487" s="104"/>
    </row>
    <row r="488" spans="2:107" ht="13.5" customHeight="1" x14ac:dyDescent="0.15">
      <c r="B488" s="106"/>
      <c r="C488" s="108"/>
      <c r="D488" s="110"/>
      <c r="E488" s="110"/>
      <c r="F488" s="112"/>
      <c r="G488" s="112"/>
      <c r="H488" s="114"/>
      <c r="I488" s="116"/>
      <c r="J488" s="116"/>
      <c r="K488" s="116"/>
      <c r="L488" s="116"/>
      <c r="M488" s="122"/>
      <c r="N488" s="122"/>
      <c r="O488" s="118"/>
      <c r="P488" s="120"/>
      <c r="Q488" s="101"/>
      <c r="R488" s="103"/>
      <c r="S488" s="101"/>
      <c r="T488" s="103"/>
      <c r="U488" s="50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1"/>
      <c r="CI488" s="51"/>
      <c r="CJ488" s="51"/>
      <c r="CK488" s="51"/>
      <c r="CL488" s="51"/>
      <c r="CM488" s="51"/>
      <c r="CN488" s="51"/>
      <c r="CO488" s="51"/>
      <c r="CP488" s="51"/>
      <c r="CQ488" s="51"/>
      <c r="CR488" s="51"/>
      <c r="CS488" s="51"/>
      <c r="CT488" s="51"/>
      <c r="CU488" s="51"/>
      <c r="CV488" s="51"/>
      <c r="CW488" s="51"/>
      <c r="CX488" s="51"/>
      <c r="CY488" s="51"/>
      <c r="CZ488" s="51"/>
      <c r="DA488" s="51"/>
      <c r="DB488" s="51"/>
      <c r="DC488" s="104"/>
    </row>
    <row r="489" spans="2:107" ht="13.5" customHeight="1" x14ac:dyDescent="0.15">
      <c r="B489" s="105">
        <f t="shared" ref="B489" si="1158">(ROW()-10)/2+0.5</f>
        <v>240</v>
      </c>
      <c r="C489" s="107"/>
      <c r="D489" s="109"/>
      <c r="E489" s="109"/>
      <c r="F489" s="111" t="s">
        <v>45</v>
      </c>
      <c r="G489" s="111"/>
      <c r="H489" s="113" t="s">
        <v>35</v>
      </c>
      <c r="I489" s="115">
        <v>42117</v>
      </c>
      <c r="J489" s="115">
        <v>42117</v>
      </c>
      <c r="K489" s="115">
        <v>42116</v>
      </c>
      <c r="L489" s="115">
        <v>42116</v>
      </c>
      <c r="M489" s="121">
        <v>42116</v>
      </c>
      <c r="N489" s="121">
        <v>42116</v>
      </c>
      <c r="O489" s="117">
        <v>100</v>
      </c>
      <c r="P489" s="119" t="str">
        <f ca="1">IF(B489="","",IF(AND(K489="",L489="",M489="",N489=""),"",IF(OR(K489="",L489=""),"?",IF(AND(K489&lt;&gt;"",L489&lt;&gt;"",M489&lt;&gt;"",N489&lt;&gt;"",O489=100),"○",IF(AND(K489&lt;=TODAY(),L489&gt;=TODAY(),M489=""),"▲",  IF(L489&lt;TODAY(),"★",IF(M489&lt;&gt;"","△",IF(AND(K489&lt;&gt;""),"◇",""))))))))</f>
        <v>○</v>
      </c>
      <c r="Q489" s="100" t="str">
        <f t="shared" ref="Q489" si="1159">IF(COUNTA(U489:DB489)=0,"",SUMPRODUCT(--(ISNUMBER(U489:DB489)),U489:DB489)+ (COUNTA(U489:DB489)-COUNT(U489:DB489))*8)</f>
        <v/>
      </c>
      <c r="R489" s="102" t="str">
        <f t="shared" ref="R489" si="1160">IF(Q489="","",ROUND(Q489/8,2))</f>
        <v/>
      </c>
      <c r="S489" s="100" t="str">
        <f t="shared" ref="S489" si="1161">IF(COUNTA(U490:DB490)=0,"",SUMPRODUCT(--(ISNUMBER(U490:DB490)),U490:DB490)+ (COUNTA(U490:DB490)-COUNT(U490:DB490))*8)</f>
        <v/>
      </c>
      <c r="T489" s="102" t="str">
        <f t="shared" ref="T489" si="1162">IF(S489="","",ROUND(S489/8,2))</f>
        <v/>
      </c>
      <c r="U489" s="48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CZ489" s="49"/>
      <c r="DA489" s="49"/>
      <c r="DB489" s="49"/>
      <c r="DC489" s="104"/>
    </row>
    <row r="490" spans="2:107" ht="13.5" customHeight="1" x14ac:dyDescent="0.15">
      <c r="B490" s="106"/>
      <c r="C490" s="108"/>
      <c r="D490" s="110"/>
      <c r="E490" s="110"/>
      <c r="F490" s="112"/>
      <c r="G490" s="112"/>
      <c r="H490" s="114"/>
      <c r="I490" s="116"/>
      <c r="J490" s="116"/>
      <c r="K490" s="116"/>
      <c r="L490" s="116"/>
      <c r="M490" s="122"/>
      <c r="N490" s="122"/>
      <c r="O490" s="118"/>
      <c r="P490" s="120"/>
      <c r="Q490" s="101"/>
      <c r="R490" s="103"/>
      <c r="S490" s="101"/>
      <c r="T490" s="103"/>
      <c r="U490" s="50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1"/>
      <c r="CI490" s="51"/>
      <c r="CJ490" s="51"/>
      <c r="CK490" s="51"/>
      <c r="CL490" s="51"/>
      <c r="CM490" s="51"/>
      <c r="CN490" s="51"/>
      <c r="CO490" s="51"/>
      <c r="CP490" s="51"/>
      <c r="CQ490" s="51"/>
      <c r="CR490" s="51"/>
      <c r="CS490" s="51"/>
      <c r="CT490" s="51"/>
      <c r="CU490" s="51"/>
      <c r="CV490" s="51"/>
      <c r="CW490" s="51"/>
      <c r="CX490" s="51"/>
      <c r="CY490" s="51"/>
      <c r="CZ490" s="51"/>
      <c r="DA490" s="51"/>
      <c r="DB490" s="51"/>
      <c r="DC490" s="104"/>
    </row>
    <row r="491" spans="2:107" ht="13.5" customHeight="1" x14ac:dyDescent="0.15">
      <c r="B491" s="105">
        <f t="shared" ref="B491:B493" si="1163">(ROW()-10)/2+0.5</f>
        <v>241</v>
      </c>
      <c r="C491" s="107"/>
      <c r="D491" s="109"/>
      <c r="E491" s="109"/>
      <c r="F491" s="111" t="s">
        <v>46</v>
      </c>
      <c r="G491" s="111"/>
      <c r="H491" s="113" t="s">
        <v>38</v>
      </c>
      <c r="I491" s="115">
        <v>42117</v>
      </c>
      <c r="J491" s="115">
        <v>42117</v>
      </c>
      <c r="K491" s="115">
        <v>42116</v>
      </c>
      <c r="L491" s="115">
        <v>42116</v>
      </c>
      <c r="M491" s="115">
        <v>42116</v>
      </c>
      <c r="N491" s="115">
        <v>42116</v>
      </c>
      <c r="O491" s="117">
        <v>100</v>
      </c>
      <c r="P491" s="119" t="str">
        <f ca="1">IF(B491="","",IF(AND(K491="",L491="",M491="",N491=""),"",IF(OR(K491="",L491=""),"?",IF(AND(K491&lt;&gt;"",L491&lt;&gt;"",M491&lt;&gt;"",N491&lt;&gt;"",O491=100),"○",IF(AND(K491&lt;=TODAY(),L491&gt;=TODAY(),M491=""),"▲",  IF(L491&lt;TODAY(),"★",IF(M491&lt;&gt;"","△",IF(AND(K491&lt;&gt;""),"◇",""))))))))</f>
        <v>○</v>
      </c>
      <c r="Q491" s="100" t="str">
        <f t="shared" ref="Q491" si="1164">IF(COUNTA(U491:DB491)=0,"",SUMPRODUCT(--(ISNUMBER(U491:DB491)),U491:DB491)+ (COUNTA(U491:DB491)-COUNT(U491:DB491))*8)</f>
        <v/>
      </c>
      <c r="R491" s="102" t="str">
        <f t="shared" ref="R491" si="1165">IF(Q491="","",ROUND(Q491/8,2))</f>
        <v/>
      </c>
      <c r="S491" s="100" t="str">
        <f t="shared" ref="S491" si="1166">IF(COUNTA(U492:DB492)=0,"",SUMPRODUCT(--(ISNUMBER(U492:DB492)),U492:DB492)+ (COUNTA(U492:DB492)-COUNT(U492:DB492))*8)</f>
        <v/>
      </c>
      <c r="T491" s="102" t="str">
        <f t="shared" ref="T491" si="1167">IF(S491="","",ROUND(S491/8,2))</f>
        <v/>
      </c>
      <c r="U491" s="48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CZ491" s="49"/>
      <c r="DA491" s="49"/>
      <c r="DB491" s="49"/>
      <c r="DC491" s="104"/>
    </row>
    <row r="492" spans="2:107" ht="13.5" customHeight="1" x14ac:dyDescent="0.15">
      <c r="B492" s="106"/>
      <c r="C492" s="108"/>
      <c r="D492" s="110"/>
      <c r="E492" s="110"/>
      <c r="F492" s="112"/>
      <c r="G492" s="112"/>
      <c r="H492" s="114"/>
      <c r="I492" s="116"/>
      <c r="J492" s="116"/>
      <c r="K492" s="116"/>
      <c r="L492" s="116"/>
      <c r="M492" s="116"/>
      <c r="N492" s="116"/>
      <c r="O492" s="118"/>
      <c r="P492" s="120"/>
      <c r="Q492" s="101"/>
      <c r="R492" s="103"/>
      <c r="S492" s="101"/>
      <c r="T492" s="103"/>
      <c r="U492" s="50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1"/>
      <c r="CI492" s="51"/>
      <c r="CJ492" s="51"/>
      <c r="CK492" s="51"/>
      <c r="CL492" s="51"/>
      <c r="CM492" s="51"/>
      <c r="CN492" s="51"/>
      <c r="CO492" s="51"/>
      <c r="CP492" s="51"/>
      <c r="CQ492" s="51"/>
      <c r="CR492" s="51"/>
      <c r="CS492" s="51"/>
      <c r="CT492" s="51"/>
      <c r="CU492" s="51"/>
      <c r="CV492" s="51"/>
      <c r="CW492" s="51"/>
      <c r="CX492" s="51"/>
      <c r="CY492" s="51"/>
      <c r="CZ492" s="51"/>
      <c r="DA492" s="51"/>
      <c r="DB492" s="51"/>
      <c r="DC492" s="104"/>
    </row>
    <row r="493" spans="2:107" ht="13.5" customHeight="1" x14ac:dyDescent="0.15">
      <c r="B493" s="105">
        <f t="shared" si="1163"/>
        <v>242</v>
      </c>
      <c r="C493" s="107"/>
      <c r="D493" s="109"/>
      <c r="E493" s="109"/>
      <c r="F493" s="111" t="s">
        <v>70</v>
      </c>
      <c r="G493" s="111"/>
      <c r="H493" s="113"/>
      <c r="I493" s="115">
        <v>42121</v>
      </c>
      <c r="J493" s="115">
        <v>42121</v>
      </c>
      <c r="K493" s="115">
        <v>42118</v>
      </c>
      <c r="L493" s="115">
        <v>42118</v>
      </c>
      <c r="M493" s="115"/>
      <c r="N493" s="115"/>
      <c r="O493" s="117"/>
      <c r="P493" s="119" t="str">
        <f ca="1">IF(B493="","",IF(AND(K493="",L493="",M493="",N493=""),"",IF(OR(K493="",L493=""),"?",IF(AND(K493&lt;&gt;"",L493&lt;&gt;"",M493&lt;&gt;"",N493&lt;&gt;"",O493=100),"○",IF(AND(K493&lt;=TODAY(),L493&gt;=TODAY(),M493=""),"▲",  IF(L493&lt;TODAY(),"★",IF(M493&lt;&gt;"","△",IF(AND(K493&lt;&gt;""),"◇",""))))))))</f>
        <v>★</v>
      </c>
      <c r="Q493" s="100" t="str">
        <f t="shared" ref="Q493" si="1168">IF(COUNTA(U493:DB493)=0,"",SUMPRODUCT(--(ISNUMBER(U493:DB493)),U493:DB493)+ (COUNTA(U493:DB493)-COUNT(U493:DB493))*8)</f>
        <v/>
      </c>
      <c r="R493" s="102" t="str">
        <f t="shared" ref="R493" si="1169">IF(Q493="","",ROUND(Q493/8,2))</f>
        <v/>
      </c>
      <c r="S493" s="100" t="str">
        <f t="shared" ref="S493" si="1170">IF(COUNTA(U494:DB494)=0,"",SUMPRODUCT(--(ISNUMBER(U494:DB494)),U494:DB494)+ (COUNTA(U494:DB494)-COUNT(U494:DB494))*8)</f>
        <v/>
      </c>
      <c r="T493" s="102" t="str">
        <f t="shared" ref="T493" si="1171">IF(S493="","",ROUND(S493/8,2))</f>
        <v/>
      </c>
      <c r="U493" s="48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CZ493" s="49"/>
      <c r="DA493" s="49"/>
      <c r="DB493" s="49"/>
      <c r="DC493" s="104"/>
    </row>
    <row r="494" spans="2:107" ht="13.5" customHeight="1" x14ac:dyDescent="0.15">
      <c r="B494" s="106"/>
      <c r="C494" s="108"/>
      <c r="D494" s="110"/>
      <c r="E494" s="110"/>
      <c r="F494" s="112"/>
      <c r="G494" s="112"/>
      <c r="H494" s="114"/>
      <c r="I494" s="116"/>
      <c r="J494" s="116"/>
      <c r="K494" s="116"/>
      <c r="L494" s="116"/>
      <c r="M494" s="116"/>
      <c r="N494" s="116"/>
      <c r="O494" s="118"/>
      <c r="P494" s="120"/>
      <c r="Q494" s="101"/>
      <c r="R494" s="103"/>
      <c r="S494" s="101"/>
      <c r="T494" s="103"/>
      <c r="U494" s="50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1"/>
      <c r="CI494" s="51"/>
      <c r="CJ494" s="51"/>
      <c r="CK494" s="51"/>
      <c r="CL494" s="51"/>
      <c r="CM494" s="51"/>
      <c r="CN494" s="51"/>
      <c r="CO494" s="51"/>
      <c r="CP494" s="51"/>
      <c r="CQ494" s="51"/>
      <c r="CR494" s="51"/>
      <c r="CS494" s="51"/>
      <c r="CT494" s="51"/>
      <c r="CU494" s="51"/>
      <c r="CV494" s="51"/>
      <c r="CW494" s="51"/>
      <c r="CX494" s="51"/>
      <c r="CY494" s="51"/>
      <c r="CZ494" s="51"/>
      <c r="DA494" s="51"/>
      <c r="DB494" s="51"/>
      <c r="DC494" s="104"/>
    </row>
    <row r="495" spans="2:107" ht="13.5" customHeight="1" x14ac:dyDescent="0.15">
      <c r="B495" s="105">
        <f t="shared" ref="B495" si="1172">(ROW()-10)/2+0.5</f>
        <v>243</v>
      </c>
      <c r="C495" s="107"/>
      <c r="D495" s="109"/>
      <c r="E495" s="109" t="s">
        <v>136</v>
      </c>
      <c r="F495" s="111" t="s">
        <v>42</v>
      </c>
      <c r="G495" s="111"/>
      <c r="H495" s="113" t="s">
        <v>38</v>
      </c>
      <c r="I495" s="115">
        <v>42117</v>
      </c>
      <c r="J495" s="115">
        <v>42117</v>
      </c>
      <c r="K495" s="115">
        <v>42116</v>
      </c>
      <c r="L495" s="115">
        <v>42116</v>
      </c>
      <c r="M495" s="115">
        <v>42114</v>
      </c>
      <c r="N495" s="115">
        <v>42114</v>
      </c>
      <c r="O495" s="117">
        <v>100</v>
      </c>
      <c r="P495" s="119" t="str">
        <f ca="1">IF(B495="","",IF(AND(K495="",L495="",M495="",N495=""),"",IF(OR(K495="",L495=""),"?",IF(AND(K495&lt;&gt;"",L495&lt;&gt;"",M495&lt;&gt;"",N495&lt;&gt;"",O495=100),"○",IF(AND(K495&lt;=TODAY(),L495&gt;=TODAY(),M495=""),"▲",  IF(L495&lt;TODAY(),"★",IF(M495&lt;&gt;"","△",IF(AND(K495&lt;&gt;""),"◇",""))))))))</f>
        <v>○</v>
      </c>
      <c r="Q495" s="100" t="str">
        <f t="shared" ref="Q495" si="1173">IF(COUNTA(U495:DB495)=0,"",SUMPRODUCT(--(ISNUMBER(U495:DB495)),U495:DB495)+ (COUNTA(U495:DB495)-COUNT(U495:DB495))*8)</f>
        <v/>
      </c>
      <c r="R495" s="102" t="str">
        <f t="shared" ref="R495" si="1174">IF(Q495="","",ROUND(Q495/8,2))</f>
        <v/>
      </c>
      <c r="S495" s="100" t="str">
        <f t="shared" ref="S495" si="1175">IF(COUNTA(U496:DB496)=0,"",SUMPRODUCT(--(ISNUMBER(U496:DB496)),U496:DB496)+ (COUNTA(U496:DB496)-COUNT(U496:DB496))*8)</f>
        <v/>
      </c>
      <c r="T495" s="102" t="str">
        <f t="shared" ref="T495" si="1176">IF(S495="","",ROUND(S495/8,2))</f>
        <v/>
      </c>
      <c r="U495" s="48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CZ495" s="49"/>
      <c r="DA495" s="49"/>
      <c r="DB495" s="49"/>
      <c r="DC495" s="104"/>
    </row>
    <row r="496" spans="2:107" ht="13.5" customHeight="1" x14ac:dyDescent="0.15">
      <c r="B496" s="106"/>
      <c r="C496" s="108"/>
      <c r="D496" s="110"/>
      <c r="E496" s="110"/>
      <c r="F496" s="112"/>
      <c r="G496" s="112"/>
      <c r="H496" s="114"/>
      <c r="I496" s="116"/>
      <c r="J496" s="116"/>
      <c r="K496" s="116"/>
      <c r="L496" s="116"/>
      <c r="M496" s="116"/>
      <c r="N496" s="116"/>
      <c r="O496" s="118"/>
      <c r="P496" s="120"/>
      <c r="Q496" s="101"/>
      <c r="R496" s="103"/>
      <c r="S496" s="101"/>
      <c r="T496" s="103"/>
      <c r="U496" s="50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1"/>
      <c r="CI496" s="51"/>
      <c r="CJ496" s="51"/>
      <c r="CK496" s="51"/>
      <c r="CL496" s="51"/>
      <c r="CM496" s="51"/>
      <c r="CN496" s="51"/>
      <c r="CO496" s="51"/>
      <c r="CP496" s="51"/>
      <c r="CQ496" s="51"/>
      <c r="CR496" s="51"/>
      <c r="CS496" s="51"/>
      <c r="CT496" s="51"/>
      <c r="CU496" s="51"/>
      <c r="CV496" s="51"/>
      <c r="CW496" s="51"/>
      <c r="CX496" s="51"/>
      <c r="CY496" s="51"/>
      <c r="CZ496" s="51"/>
      <c r="DA496" s="51"/>
      <c r="DB496" s="51"/>
      <c r="DC496" s="104"/>
    </row>
    <row r="497" spans="2:107" ht="13.5" customHeight="1" x14ac:dyDescent="0.15">
      <c r="B497" s="105">
        <f t="shared" ref="B497" si="1177">(ROW()-10)/2+0.5</f>
        <v>244</v>
      </c>
      <c r="C497" s="123"/>
      <c r="D497" s="125"/>
      <c r="E497" s="109"/>
      <c r="F497" s="111" t="s">
        <v>43</v>
      </c>
      <c r="G497" s="111"/>
      <c r="H497" s="113" t="s">
        <v>38</v>
      </c>
      <c r="I497" s="115">
        <v>42117</v>
      </c>
      <c r="J497" s="115">
        <v>42117</v>
      </c>
      <c r="K497" s="115">
        <v>42116</v>
      </c>
      <c r="L497" s="115">
        <v>42116</v>
      </c>
      <c r="M497" s="115">
        <v>42114</v>
      </c>
      <c r="N497" s="115">
        <v>42114</v>
      </c>
      <c r="O497" s="129">
        <v>100</v>
      </c>
      <c r="P497" s="119" t="str">
        <f ca="1">IF(B497="","",IF(AND(K497="",L497="",M497="",N497=""),"",IF(OR(K497="",L497=""),"?",IF(AND(K497&lt;&gt;"",L497&lt;&gt;"",M497&lt;&gt;"",N497&lt;&gt;"",O497=100),"○",IF(AND(K497&lt;=TODAY(),L497&gt;=TODAY(),M497=""),"▲",  IF(L497&lt;TODAY(),"★",IF(M497&lt;&gt;"","△",IF(AND(K497&lt;&gt;""),"◇",""))))))))</f>
        <v>○</v>
      </c>
      <c r="Q497" s="100" t="str">
        <f t="shared" ref="Q497" si="1178">IF(COUNTA(U497:DB497)=0,"",SUMPRODUCT(--(ISNUMBER(U497:DB497)),U497:DB497)+ (COUNTA(U497:DB497)-COUNT(U497:DB497))*8)</f>
        <v/>
      </c>
      <c r="R497" s="102" t="str">
        <f t="shared" ref="R497" si="1179">IF(Q497="","",ROUND(Q497/8,2))</f>
        <v/>
      </c>
      <c r="S497" s="100" t="str">
        <f t="shared" ref="S497" si="1180">IF(COUNTA(U498:DB498)=0,"",SUMPRODUCT(--(ISNUMBER(U498:DB498)),U498:DB498)+ (COUNTA(U498:DB498)-COUNT(U498:DB498))*8)</f>
        <v/>
      </c>
      <c r="T497" s="102" t="str">
        <f t="shared" ref="T497" si="1181">IF(S497="","",ROUND(S497/8,2))</f>
        <v/>
      </c>
      <c r="U497" s="48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CZ497" s="49"/>
      <c r="DA497" s="49"/>
      <c r="DB497" s="49"/>
      <c r="DC497" s="104"/>
    </row>
    <row r="498" spans="2:107" ht="13.5" customHeight="1" x14ac:dyDescent="0.15">
      <c r="B498" s="106"/>
      <c r="C498" s="124"/>
      <c r="D498" s="126"/>
      <c r="E498" s="110"/>
      <c r="F498" s="112"/>
      <c r="G498" s="112"/>
      <c r="H498" s="114"/>
      <c r="I498" s="116"/>
      <c r="J498" s="116"/>
      <c r="K498" s="116"/>
      <c r="L498" s="116"/>
      <c r="M498" s="116"/>
      <c r="N498" s="116"/>
      <c r="O498" s="130"/>
      <c r="P498" s="120"/>
      <c r="Q498" s="101"/>
      <c r="R498" s="103"/>
      <c r="S498" s="101"/>
      <c r="T498" s="103"/>
      <c r="U498" s="50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1"/>
      <c r="CI498" s="51"/>
      <c r="CJ498" s="51"/>
      <c r="CK498" s="51"/>
      <c r="CL498" s="51"/>
      <c r="CM498" s="51"/>
      <c r="CN498" s="51"/>
      <c r="CO498" s="51"/>
      <c r="CP498" s="51"/>
      <c r="CQ498" s="51"/>
      <c r="CR498" s="51"/>
      <c r="CS498" s="51"/>
      <c r="CT498" s="51"/>
      <c r="CU498" s="51"/>
      <c r="CV498" s="51"/>
      <c r="CW498" s="51"/>
      <c r="CX498" s="51"/>
      <c r="CY498" s="51"/>
      <c r="CZ498" s="51"/>
      <c r="DA498" s="51"/>
      <c r="DB498" s="51"/>
      <c r="DC498" s="104"/>
    </row>
    <row r="499" spans="2:107" ht="13.5" customHeight="1" x14ac:dyDescent="0.15">
      <c r="B499" s="105">
        <f t="shared" ref="B499" si="1182">(ROW()-10)/2+0.5</f>
        <v>245</v>
      </c>
      <c r="C499" s="107"/>
      <c r="D499" s="109"/>
      <c r="E499" s="109"/>
      <c r="F499" s="111" t="s">
        <v>44</v>
      </c>
      <c r="G499" s="111"/>
      <c r="H499" s="113" t="s">
        <v>38</v>
      </c>
      <c r="I499" s="115">
        <v>42118</v>
      </c>
      <c r="J499" s="115">
        <v>42121</v>
      </c>
      <c r="K499" s="115">
        <v>42116</v>
      </c>
      <c r="L499" s="115">
        <v>42117</v>
      </c>
      <c r="M499" s="121">
        <v>42114</v>
      </c>
      <c r="N499" s="121">
        <v>42114</v>
      </c>
      <c r="O499" s="117">
        <v>100</v>
      </c>
      <c r="P499" s="119" t="str">
        <f ca="1">IF(B499="","",IF(AND(K499="",L499="",M499="",N499=""),"",IF(OR(K499="",L499=""),"?",IF(AND(K499&lt;&gt;"",L499&lt;&gt;"",M499&lt;&gt;"",N499&lt;&gt;"",O499=100),"○",IF(AND(K499&lt;=TODAY(),L499&gt;=TODAY(),M499=""),"▲",  IF(L499&lt;TODAY(),"★",IF(M499&lt;&gt;"","△",IF(AND(K499&lt;&gt;""),"◇",""))))))))</f>
        <v>○</v>
      </c>
      <c r="Q499" s="100" t="str">
        <f t="shared" ref="Q499" si="1183">IF(COUNTA(U499:DB499)=0,"",SUMPRODUCT(--(ISNUMBER(U499:DB499)),U499:DB499)+ (COUNTA(U499:DB499)-COUNT(U499:DB499))*8)</f>
        <v/>
      </c>
      <c r="R499" s="102" t="str">
        <f t="shared" ref="R499" si="1184">IF(Q499="","",ROUND(Q499/8,2))</f>
        <v/>
      </c>
      <c r="S499" s="100" t="str">
        <f t="shared" ref="S499" si="1185">IF(COUNTA(U500:DB500)=0,"",SUMPRODUCT(--(ISNUMBER(U500:DB500)),U500:DB500)+ (COUNTA(U500:DB500)-COUNT(U500:DB500))*8)</f>
        <v/>
      </c>
      <c r="T499" s="102" t="str">
        <f t="shared" ref="T499" si="1186">IF(S499="","",ROUND(S499/8,2))</f>
        <v/>
      </c>
      <c r="U499" s="48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104"/>
    </row>
    <row r="500" spans="2:107" ht="13.5" customHeight="1" x14ac:dyDescent="0.15">
      <c r="B500" s="106"/>
      <c r="C500" s="108"/>
      <c r="D500" s="110"/>
      <c r="E500" s="110"/>
      <c r="F500" s="112"/>
      <c r="G500" s="112"/>
      <c r="H500" s="114"/>
      <c r="I500" s="116"/>
      <c r="J500" s="116"/>
      <c r="K500" s="116"/>
      <c r="L500" s="116"/>
      <c r="M500" s="122"/>
      <c r="N500" s="122"/>
      <c r="O500" s="118"/>
      <c r="P500" s="120"/>
      <c r="Q500" s="101"/>
      <c r="R500" s="103"/>
      <c r="S500" s="101"/>
      <c r="T500" s="103"/>
      <c r="U500" s="50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1"/>
      <c r="CI500" s="51"/>
      <c r="CJ500" s="51"/>
      <c r="CK500" s="51"/>
      <c r="CL500" s="51"/>
      <c r="CM500" s="51"/>
      <c r="CN500" s="51"/>
      <c r="CO500" s="51"/>
      <c r="CP500" s="51"/>
      <c r="CQ500" s="51"/>
      <c r="CR500" s="51"/>
      <c r="CS500" s="51"/>
      <c r="CT500" s="51"/>
      <c r="CU500" s="51"/>
      <c r="CV500" s="51"/>
      <c r="CW500" s="51"/>
      <c r="CX500" s="51"/>
      <c r="CY500" s="51"/>
      <c r="CZ500" s="51"/>
      <c r="DA500" s="51"/>
      <c r="DB500" s="51"/>
      <c r="DC500" s="104"/>
    </row>
    <row r="501" spans="2:107" ht="13.5" customHeight="1" x14ac:dyDescent="0.15">
      <c r="B501" s="105">
        <f t="shared" ref="B501" si="1187">(ROW()-10)/2+0.5</f>
        <v>246</v>
      </c>
      <c r="C501" s="107"/>
      <c r="D501" s="109"/>
      <c r="E501" s="109"/>
      <c r="F501" s="111" t="s">
        <v>45</v>
      </c>
      <c r="G501" s="111"/>
      <c r="H501" s="113" t="s">
        <v>35</v>
      </c>
      <c r="I501" s="115">
        <v>42131</v>
      </c>
      <c r="J501" s="115">
        <v>42131</v>
      </c>
      <c r="K501" s="115">
        <v>42118</v>
      </c>
      <c r="L501" s="115">
        <v>42118</v>
      </c>
      <c r="M501" s="121">
        <v>42116</v>
      </c>
      <c r="N501" s="121">
        <v>42116</v>
      </c>
      <c r="O501" s="117">
        <v>100</v>
      </c>
      <c r="P501" s="119" t="str">
        <f ca="1">IF(B501="","",IF(AND(K501="",L501="",M501="",N501=""),"",IF(OR(K501="",L501=""),"?",IF(AND(K501&lt;&gt;"",L501&lt;&gt;"",M501&lt;&gt;"",N501&lt;&gt;"",O501=100),"○",IF(AND(K501&lt;=TODAY(),L501&gt;=TODAY(),M501=""),"▲",  IF(L501&lt;TODAY(),"★",IF(M501&lt;&gt;"","△",IF(AND(K501&lt;&gt;""),"◇",""))))))))</f>
        <v>○</v>
      </c>
      <c r="Q501" s="100" t="str">
        <f t="shared" ref="Q501" si="1188">IF(COUNTA(U501:DB501)=0,"",SUMPRODUCT(--(ISNUMBER(U501:DB501)),U501:DB501)+ (COUNTA(U501:DB501)-COUNT(U501:DB501))*8)</f>
        <v/>
      </c>
      <c r="R501" s="102" t="str">
        <f t="shared" ref="R501" si="1189">IF(Q501="","",ROUND(Q501/8,2))</f>
        <v/>
      </c>
      <c r="S501" s="100" t="str">
        <f t="shared" ref="S501" si="1190">IF(COUNTA(U502:DB502)=0,"",SUMPRODUCT(--(ISNUMBER(U502:DB502)),U502:DB502)+ (COUNTA(U502:DB502)-COUNT(U502:DB502))*8)</f>
        <v/>
      </c>
      <c r="T501" s="102" t="str">
        <f t="shared" ref="T501" si="1191">IF(S501="","",ROUND(S501/8,2))</f>
        <v/>
      </c>
      <c r="U501" s="48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CZ501" s="49"/>
      <c r="DA501" s="49"/>
      <c r="DB501" s="49"/>
      <c r="DC501" s="104"/>
    </row>
    <row r="502" spans="2:107" ht="13.5" customHeight="1" x14ac:dyDescent="0.15">
      <c r="B502" s="106"/>
      <c r="C502" s="108"/>
      <c r="D502" s="110"/>
      <c r="E502" s="110"/>
      <c r="F502" s="112"/>
      <c r="G502" s="112"/>
      <c r="H502" s="114"/>
      <c r="I502" s="116"/>
      <c r="J502" s="116"/>
      <c r="K502" s="116"/>
      <c r="L502" s="116"/>
      <c r="M502" s="122"/>
      <c r="N502" s="122"/>
      <c r="O502" s="118"/>
      <c r="P502" s="120"/>
      <c r="Q502" s="101"/>
      <c r="R502" s="103"/>
      <c r="S502" s="101"/>
      <c r="T502" s="103"/>
      <c r="U502" s="50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  <c r="AV502" s="51"/>
      <c r="AW502" s="51"/>
      <c r="AX502" s="51"/>
      <c r="AY502" s="51"/>
      <c r="AZ502" s="51"/>
      <c r="BA502" s="51"/>
      <c r="BB502" s="51"/>
      <c r="BC502" s="51"/>
      <c r="BD502" s="51"/>
      <c r="BE502" s="51"/>
      <c r="BF502" s="51"/>
      <c r="BG502" s="51"/>
      <c r="BH502" s="51"/>
      <c r="BI502" s="51"/>
      <c r="BJ502" s="51"/>
      <c r="BK502" s="51"/>
      <c r="BL502" s="51"/>
      <c r="BM502" s="51"/>
      <c r="BN502" s="51"/>
      <c r="BO502" s="51"/>
      <c r="BP502" s="51"/>
      <c r="BQ502" s="51"/>
      <c r="BR502" s="51"/>
      <c r="BS502" s="51"/>
      <c r="BT502" s="51"/>
      <c r="BU502" s="51"/>
      <c r="BV502" s="51"/>
      <c r="BW502" s="51"/>
      <c r="BX502" s="51"/>
      <c r="BY502" s="51"/>
      <c r="BZ502" s="51"/>
      <c r="CA502" s="51"/>
      <c r="CB502" s="51"/>
      <c r="CC502" s="51"/>
      <c r="CD502" s="51"/>
      <c r="CE502" s="51"/>
      <c r="CF502" s="51"/>
      <c r="CG502" s="51"/>
      <c r="CH502" s="51"/>
      <c r="CI502" s="51"/>
      <c r="CJ502" s="51"/>
      <c r="CK502" s="51"/>
      <c r="CL502" s="51"/>
      <c r="CM502" s="51"/>
      <c r="CN502" s="51"/>
      <c r="CO502" s="51"/>
      <c r="CP502" s="51"/>
      <c r="CQ502" s="51"/>
      <c r="CR502" s="51"/>
      <c r="CS502" s="51"/>
      <c r="CT502" s="51"/>
      <c r="CU502" s="51"/>
      <c r="CV502" s="51"/>
      <c r="CW502" s="51"/>
      <c r="CX502" s="51"/>
      <c r="CY502" s="51"/>
      <c r="CZ502" s="51"/>
      <c r="DA502" s="51"/>
      <c r="DB502" s="51"/>
      <c r="DC502" s="104"/>
    </row>
    <row r="503" spans="2:107" ht="13.5" customHeight="1" x14ac:dyDescent="0.15">
      <c r="B503" s="105">
        <f t="shared" ref="B503:B505" si="1192">(ROW()-10)/2+0.5</f>
        <v>247</v>
      </c>
      <c r="C503" s="107"/>
      <c r="D503" s="109"/>
      <c r="E503" s="109"/>
      <c r="F503" s="111" t="s">
        <v>46</v>
      </c>
      <c r="G503" s="111"/>
      <c r="H503" s="113" t="s">
        <v>38</v>
      </c>
      <c r="I503" s="115">
        <v>42131</v>
      </c>
      <c r="J503" s="115">
        <v>42131</v>
      </c>
      <c r="K503" s="115">
        <v>42118</v>
      </c>
      <c r="L503" s="115">
        <v>42118</v>
      </c>
      <c r="M503" s="115">
        <v>42117</v>
      </c>
      <c r="N503" s="115">
        <v>42117</v>
      </c>
      <c r="O503" s="117">
        <v>100</v>
      </c>
      <c r="P503" s="119" t="str">
        <f ca="1">IF(B503="","",IF(AND(K503="",L503="",M503="",N503=""),"",IF(OR(K503="",L503=""),"?",IF(AND(K503&lt;&gt;"",L503&lt;&gt;"",M503&lt;&gt;"",N503&lt;&gt;"",O503=100),"○",IF(AND(K503&lt;=TODAY(),L503&gt;=TODAY(),M503=""),"▲",  IF(L503&lt;TODAY(),"★",IF(M503&lt;&gt;"","△",IF(AND(K503&lt;&gt;""),"◇",""))))))))</f>
        <v>○</v>
      </c>
      <c r="Q503" s="100" t="str">
        <f t="shared" ref="Q503" si="1193">IF(COUNTA(U503:DB503)=0,"",SUMPRODUCT(--(ISNUMBER(U503:DB503)),U503:DB503)+ (COUNTA(U503:DB503)-COUNT(U503:DB503))*8)</f>
        <v/>
      </c>
      <c r="R503" s="102" t="str">
        <f t="shared" ref="R503" si="1194">IF(Q503="","",ROUND(Q503/8,2))</f>
        <v/>
      </c>
      <c r="S503" s="100" t="str">
        <f t="shared" ref="S503" si="1195">IF(COUNTA(U504:DB504)=0,"",SUMPRODUCT(--(ISNUMBER(U504:DB504)),U504:DB504)+ (COUNTA(U504:DB504)-COUNT(U504:DB504))*8)</f>
        <v/>
      </c>
      <c r="T503" s="102" t="str">
        <f t="shared" ref="T503" si="1196">IF(S503="","",ROUND(S503/8,2))</f>
        <v/>
      </c>
      <c r="U503" s="48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CZ503" s="49"/>
      <c r="DA503" s="49"/>
      <c r="DB503" s="49"/>
      <c r="DC503" s="104"/>
    </row>
    <row r="504" spans="2:107" ht="13.5" customHeight="1" x14ac:dyDescent="0.15">
      <c r="B504" s="106"/>
      <c r="C504" s="108"/>
      <c r="D504" s="110"/>
      <c r="E504" s="110"/>
      <c r="F504" s="112"/>
      <c r="G504" s="112"/>
      <c r="H504" s="114"/>
      <c r="I504" s="116"/>
      <c r="J504" s="116"/>
      <c r="K504" s="116"/>
      <c r="L504" s="116"/>
      <c r="M504" s="116"/>
      <c r="N504" s="116"/>
      <c r="O504" s="118"/>
      <c r="P504" s="120"/>
      <c r="Q504" s="101"/>
      <c r="R504" s="103"/>
      <c r="S504" s="101"/>
      <c r="T504" s="103"/>
      <c r="U504" s="50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  <c r="AV504" s="51"/>
      <c r="AW504" s="51"/>
      <c r="AX504" s="51"/>
      <c r="AY504" s="51"/>
      <c r="AZ504" s="51"/>
      <c r="BA504" s="51"/>
      <c r="BB504" s="51"/>
      <c r="BC504" s="51"/>
      <c r="BD504" s="51"/>
      <c r="BE504" s="51"/>
      <c r="BF504" s="51"/>
      <c r="BG504" s="51"/>
      <c r="BH504" s="51"/>
      <c r="BI504" s="51"/>
      <c r="BJ504" s="51"/>
      <c r="BK504" s="51"/>
      <c r="BL504" s="51"/>
      <c r="BM504" s="51"/>
      <c r="BN504" s="51"/>
      <c r="BO504" s="51"/>
      <c r="BP504" s="51"/>
      <c r="BQ504" s="51"/>
      <c r="BR504" s="51"/>
      <c r="BS504" s="51"/>
      <c r="BT504" s="51"/>
      <c r="BU504" s="51"/>
      <c r="BV504" s="51"/>
      <c r="BW504" s="51"/>
      <c r="BX504" s="51"/>
      <c r="BY504" s="51"/>
      <c r="BZ504" s="51"/>
      <c r="CA504" s="51"/>
      <c r="CB504" s="51"/>
      <c r="CC504" s="51"/>
      <c r="CD504" s="51"/>
      <c r="CE504" s="51"/>
      <c r="CF504" s="51"/>
      <c r="CG504" s="51"/>
      <c r="CH504" s="51"/>
      <c r="CI504" s="51"/>
      <c r="CJ504" s="51"/>
      <c r="CK504" s="51"/>
      <c r="CL504" s="51"/>
      <c r="CM504" s="51"/>
      <c r="CN504" s="51"/>
      <c r="CO504" s="51"/>
      <c r="CP504" s="51"/>
      <c r="CQ504" s="51"/>
      <c r="CR504" s="51"/>
      <c r="CS504" s="51"/>
      <c r="CT504" s="51"/>
      <c r="CU504" s="51"/>
      <c r="CV504" s="51"/>
      <c r="CW504" s="51"/>
      <c r="CX504" s="51"/>
      <c r="CY504" s="51"/>
      <c r="CZ504" s="51"/>
      <c r="DA504" s="51"/>
      <c r="DB504" s="51"/>
      <c r="DC504" s="104"/>
    </row>
    <row r="505" spans="2:107" ht="13.5" customHeight="1" x14ac:dyDescent="0.15">
      <c r="B505" s="105">
        <f t="shared" si="1192"/>
        <v>248</v>
      </c>
      <c r="C505" s="107"/>
      <c r="D505" s="109"/>
      <c r="E505" s="109"/>
      <c r="F505" s="111" t="s">
        <v>70</v>
      </c>
      <c r="G505" s="111"/>
      <c r="H505" s="113"/>
      <c r="I505" s="115">
        <v>42135</v>
      </c>
      <c r="J505" s="115">
        <v>42135</v>
      </c>
      <c r="K505" s="115">
        <v>42130</v>
      </c>
      <c r="L505" s="115">
        <v>42130</v>
      </c>
      <c r="M505" s="115"/>
      <c r="N505" s="115"/>
      <c r="O505" s="117"/>
      <c r="P505" s="119" t="str">
        <f ca="1">IF(B505="","",IF(AND(K505="",L505="",M505="",N505=""),"",IF(OR(K505="",L505=""),"?",IF(AND(K505&lt;&gt;"",L505&lt;&gt;"",M505&lt;&gt;"",N505&lt;&gt;"",O505=100),"○",IF(AND(K505&lt;=TODAY(),L505&gt;=TODAY(),M505=""),"▲",  IF(L505&lt;TODAY(),"★",IF(M505&lt;&gt;"","△",IF(AND(K505&lt;&gt;""),"◇",""))))))))</f>
        <v>▲</v>
      </c>
      <c r="Q505" s="100" t="str">
        <f t="shared" ref="Q505" si="1197">IF(COUNTA(U505:DB505)=0,"",SUMPRODUCT(--(ISNUMBER(U505:DB505)),U505:DB505)+ (COUNTA(U505:DB505)-COUNT(U505:DB505))*8)</f>
        <v/>
      </c>
      <c r="R505" s="102" t="str">
        <f t="shared" ref="R505" si="1198">IF(Q505="","",ROUND(Q505/8,2))</f>
        <v/>
      </c>
      <c r="S505" s="100" t="str">
        <f t="shared" ref="S505" si="1199">IF(COUNTA(U506:DB506)=0,"",SUMPRODUCT(--(ISNUMBER(U506:DB506)),U506:DB506)+ (COUNTA(U506:DB506)-COUNT(U506:DB506))*8)</f>
        <v/>
      </c>
      <c r="T505" s="102" t="str">
        <f t="shared" ref="T505" si="1200">IF(S505="","",ROUND(S505/8,2))</f>
        <v/>
      </c>
      <c r="U505" s="48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CZ505" s="49"/>
      <c r="DA505" s="49"/>
      <c r="DB505" s="49"/>
      <c r="DC505" s="104"/>
    </row>
    <row r="506" spans="2:107" ht="13.5" customHeight="1" x14ac:dyDescent="0.15">
      <c r="B506" s="106"/>
      <c r="C506" s="108"/>
      <c r="D506" s="110"/>
      <c r="E506" s="110"/>
      <c r="F506" s="112"/>
      <c r="G506" s="112"/>
      <c r="H506" s="114"/>
      <c r="I506" s="116"/>
      <c r="J506" s="116"/>
      <c r="K506" s="116"/>
      <c r="L506" s="116"/>
      <c r="M506" s="116"/>
      <c r="N506" s="116"/>
      <c r="O506" s="118"/>
      <c r="P506" s="120"/>
      <c r="Q506" s="101"/>
      <c r="R506" s="103"/>
      <c r="S506" s="101"/>
      <c r="T506" s="103"/>
      <c r="U506" s="50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  <c r="AV506" s="51"/>
      <c r="AW506" s="51"/>
      <c r="AX506" s="51"/>
      <c r="AY506" s="51"/>
      <c r="AZ506" s="51"/>
      <c r="BA506" s="51"/>
      <c r="BB506" s="51"/>
      <c r="BC506" s="51"/>
      <c r="BD506" s="51"/>
      <c r="BE506" s="51"/>
      <c r="BF506" s="51"/>
      <c r="BG506" s="51"/>
      <c r="BH506" s="51"/>
      <c r="BI506" s="51"/>
      <c r="BJ506" s="51"/>
      <c r="BK506" s="51"/>
      <c r="BL506" s="51"/>
      <c r="BM506" s="51"/>
      <c r="BN506" s="51"/>
      <c r="BO506" s="51"/>
      <c r="BP506" s="51"/>
      <c r="BQ506" s="51"/>
      <c r="BR506" s="51"/>
      <c r="BS506" s="51"/>
      <c r="BT506" s="51"/>
      <c r="BU506" s="51"/>
      <c r="BV506" s="51"/>
      <c r="BW506" s="51"/>
      <c r="BX506" s="51"/>
      <c r="BY506" s="51"/>
      <c r="BZ506" s="51"/>
      <c r="CA506" s="51"/>
      <c r="CB506" s="51"/>
      <c r="CC506" s="51"/>
      <c r="CD506" s="51"/>
      <c r="CE506" s="51"/>
      <c r="CF506" s="51"/>
      <c r="CG506" s="51"/>
      <c r="CH506" s="51"/>
      <c r="CI506" s="51"/>
      <c r="CJ506" s="51"/>
      <c r="CK506" s="51"/>
      <c r="CL506" s="51"/>
      <c r="CM506" s="51"/>
      <c r="CN506" s="51"/>
      <c r="CO506" s="51"/>
      <c r="CP506" s="51"/>
      <c r="CQ506" s="51"/>
      <c r="CR506" s="51"/>
      <c r="CS506" s="51"/>
      <c r="CT506" s="51"/>
      <c r="CU506" s="51"/>
      <c r="CV506" s="51"/>
      <c r="CW506" s="51"/>
      <c r="CX506" s="51"/>
      <c r="CY506" s="51"/>
      <c r="CZ506" s="51"/>
      <c r="DA506" s="51"/>
      <c r="DB506" s="51"/>
      <c r="DC506" s="104"/>
    </row>
    <row r="507" spans="2:107" ht="13.5" customHeight="1" x14ac:dyDescent="0.15">
      <c r="B507" s="105">
        <f t="shared" ref="B507:B509" si="1201">(ROW()-10)/2+0.5</f>
        <v>249</v>
      </c>
      <c r="C507" s="107"/>
      <c r="D507" s="109"/>
      <c r="E507" s="109" t="s">
        <v>137</v>
      </c>
      <c r="F507" s="111" t="s">
        <v>42</v>
      </c>
      <c r="G507" s="111"/>
      <c r="H507" s="113" t="s">
        <v>38</v>
      </c>
      <c r="I507" s="115">
        <v>42132</v>
      </c>
      <c r="J507" s="115">
        <v>42132</v>
      </c>
      <c r="K507" s="115">
        <v>42117</v>
      </c>
      <c r="L507" s="115">
        <v>42117</v>
      </c>
      <c r="M507" s="115">
        <v>42117</v>
      </c>
      <c r="N507" s="115">
        <v>42117</v>
      </c>
      <c r="O507" s="117">
        <v>100</v>
      </c>
      <c r="P507" s="119" t="str">
        <f ca="1">IF(B507="","",IF(AND(K507="",L507="",M507="",N507=""),"",IF(OR(K507="",L507=""),"?",IF(AND(K507&lt;&gt;"",L507&lt;&gt;"",M507&lt;&gt;"",N507&lt;&gt;"",O507=100),"○",IF(AND(K507&lt;=TODAY(),L507&gt;=TODAY(),M507=""),"▲",  IF(L507&lt;TODAY(),"★",IF(M507&lt;&gt;"","△",IF(AND(K507&lt;&gt;""),"◇",""))))))))</f>
        <v>○</v>
      </c>
      <c r="Q507" s="100" t="str">
        <f t="shared" ref="Q507" si="1202">IF(COUNTA(U507:DB507)=0,"",SUMPRODUCT(--(ISNUMBER(U507:DB507)),U507:DB507)+ (COUNTA(U507:DB507)-COUNT(U507:DB507))*8)</f>
        <v/>
      </c>
      <c r="R507" s="102" t="str">
        <f t="shared" ref="R507" si="1203">IF(Q507="","",ROUND(Q507/8,2))</f>
        <v/>
      </c>
      <c r="S507" s="100" t="str">
        <f t="shared" ref="S507" si="1204">IF(COUNTA(U508:DB508)=0,"",SUMPRODUCT(--(ISNUMBER(U508:DB508)),U508:DB508)+ (COUNTA(U508:DB508)-COUNT(U508:DB508))*8)</f>
        <v/>
      </c>
      <c r="T507" s="102" t="str">
        <f t="shared" ref="T507" si="1205">IF(S507="","",ROUND(S507/8,2))</f>
        <v/>
      </c>
      <c r="U507" s="48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104"/>
    </row>
    <row r="508" spans="2:107" ht="13.5" customHeight="1" x14ac:dyDescent="0.15">
      <c r="B508" s="106"/>
      <c r="C508" s="108"/>
      <c r="D508" s="110"/>
      <c r="E508" s="110"/>
      <c r="F508" s="112"/>
      <c r="G508" s="112"/>
      <c r="H508" s="114"/>
      <c r="I508" s="116"/>
      <c r="J508" s="116"/>
      <c r="K508" s="116"/>
      <c r="L508" s="116"/>
      <c r="M508" s="116"/>
      <c r="N508" s="116"/>
      <c r="O508" s="118"/>
      <c r="P508" s="120"/>
      <c r="Q508" s="101"/>
      <c r="R508" s="103"/>
      <c r="S508" s="101"/>
      <c r="T508" s="103"/>
      <c r="U508" s="50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  <c r="AV508" s="51"/>
      <c r="AW508" s="51"/>
      <c r="AX508" s="51"/>
      <c r="AY508" s="51"/>
      <c r="AZ508" s="51"/>
      <c r="BA508" s="51"/>
      <c r="BB508" s="51"/>
      <c r="BC508" s="51"/>
      <c r="BD508" s="51"/>
      <c r="BE508" s="51"/>
      <c r="BF508" s="51"/>
      <c r="BG508" s="51"/>
      <c r="BH508" s="51"/>
      <c r="BI508" s="51"/>
      <c r="BJ508" s="51"/>
      <c r="BK508" s="51"/>
      <c r="BL508" s="51"/>
      <c r="BM508" s="51"/>
      <c r="BN508" s="51"/>
      <c r="BO508" s="51"/>
      <c r="BP508" s="51"/>
      <c r="BQ508" s="51"/>
      <c r="BR508" s="51"/>
      <c r="BS508" s="51"/>
      <c r="BT508" s="51"/>
      <c r="BU508" s="51"/>
      <c r="BV508" s="51"/>
      <c r="BW508" s="51"/>
      <c r="BX508" s="51"/>
      <c r="BY508" s="51"/>
      <c r="BZ508" s="51"/>
      <c r="CA508" s="51"/>
      <c r="CB508" s="51"/>
      <c r="CC508" s="51"/>
      <c r="CD508" s="51"/>
      <c r="CE508" s="51"/>
      <c r="CF508" s="51"/>
      <c r="CG508" s="51"/>
      <c r="CH508" s="51"/>
      <c r="CI508" s="51"/>
      <c r="CJ508" s="51"/>
      <c r="CK508" s="51"/>
      <c r="CL508" s="51"/>
      <c r="CM508" s="51"/>
      <c r="CN508" s="51"/>
      <c r="CO508" s="51"/>
      <c r="CP508" s="51"/>
      <c r="CQ508" s="51"/>
      <c r="CR508" s="51"/>
      <c r="CS508" s="51"/>
      <c r="CT508" s="51"/>
      <c r="CU508" s="51"/>
      <c r="CV508" s="51"/>
      <c r="CW508" s="51"/>
      <c r="CX508" s="51"/>
      <c r="CY508" s="51"/>
      <c r="CZ508" s="51"/>
      <c r="DA508" s="51"/>
      <c r="DB508" s="51"/>
      <c r="DC508" s="104"/>
    </row>
    <row r="509" spans="2:107" ht="13.5" customHeight="1" x14ac:dyDescent="0.15">
      <c r="B509" s="105">
        <f t="shared" si="1201"/>
        <v>250</v>
      </c>
      <c r="C509" s="107"/>
      <c r="D509" s="109"/>
      <c r="E509" s="109"/>
      <c r="F509" s="111" t="s">
        <v>43</v>
      </c>
      <c r="G509" s="111"/>
      <c r="H509" s="113" t="s">
        <v>38</v>
      </c>
      <c r="I509" s="115">
        <v>42132</v>
      </c>
      <c r="J509" s="115">
        <v>42132</v>
      </c>
      <c r="K509" s="115">
        <v>42117</v>
      </c>
      <c r="L509" s="115">
        <v>42117</v>
      </c>
      <c r="M509" s="115">
        <v>42117</v>
      </c>
      <c r="N509" s="115">
        <v>42117</v>
      </c>
      <c r="O509" s="117">
        <v>100</v>
      </c>
      <c r="P509" s="119" t="str">
        <f ca="1">IF(B509="","",IF(AND(K509="",L509="",M509="",N509=""),"",IF(OR(K509="",L509=""),"?",IF(AND(K509&lt;&gt;"",L509&lt;&gt;"",M509&lt;&gt;"",N509&lt;&gt;"",O509=100),"○",IF(AND(K509&lt;=TODAY(),L509&gt;=TODAY(),M509=""),"▲",  IF(L509&lt;TODAY(),"★",IF(M509&lt;&gt;"","△",IF(AND(K509&lt;&gt;""),"◇",""))))))))</f>
        <v>○</v>
      </c>
      <c r="Q509" s="100" t="str">
        <f t="shared" ref="Q509" si="1206">IF(COUNTA(U509:DB509)=0,"",SUMPRODUCT(--(ISNUMBER(U509:DB509)),U509:DB509)+ (COUNTA(U509:DB509)-COUNT(U509:DB509))*8)</f>
        <v/>
      </c>
      <c r="R509" s="102" t="str">
        <f t="shared" ref="R509" si="1207">IF(Q509="","",ROUND(Q509/8,2))</f>
        <v/>
      </c>
      <c r="S509" s="100" t="str">
        <f t="shared" ref="S509" si="1208">IF(COUNTA(U510:DB510)=0,"",SUMPRODUCT(--(ISNUMBER(U510:DB510)),U510:DB510)+ (COUNTA(U510:DB510)-COUNT(U510:DB510))*8)</f>
        <v/>
      </c>
      <c r="T509" s="102" t="str">
        <f t="shared" ref="T509" si="1209">IF(S509="","",ROUND(S509/8,2))</f>
        <v/>
      </c>
      <c r="U509" s="48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CZ509" s="49"/>
      <c r="DA509" s="49"/>
      <c r="DB509" s="49"/>
      <c r="DC509" s="104"/>
    </row>
    <row r="510" spans="2:107" ht="13.5" customHeight="1" x14ac:dyDescent="0.15">
      <c r="B510" s="106"/>
      <c r="C510" s="108"/>
      <c r="D510" s="110"/>
      <c r="E510" s="110"/>
      <c r="F510" s="112"/>
      <c r="G510" s="112"/>
      <c r="H510" s="114"/>
      <c r="I510" s="116"/>
      <c r="J510" s="116"/>
      <c r="K510" s="116"/>
      <c r="L510" s="116"/>
      <c r="M510" s="116"/>
      <c r="N510" s="116"/>
      <c r="O510" s="118"/>
      <c r="P510" s="120"/>
      <c r="Q510" s="101"/>
      <c r="R510" s="103"/>
      <c r="S510" s="101"/>
      <c r="T510" s="103"/>
      <c r="U510" s="50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  <c r="AV510" s="51"/>
      <c r="AW510" s="51"/>
      <c r="AX510" s="51"/>
      <c r="AY510" s="51"/>
      <c r="AZ510" s="51"/>
      <c r="BA510" s="51"/>
      <c r="BB510" s="51"/>
      <c r="BC510" s="51"/>
      <c r="BD510" s="51"/>
      <c r="BE510" s="51"/>
      <c r="BF510" s="51"/>
      <c r="BG510" s="51"/>
      <c r="BH510" s="51"/>
      <c r="BI510" s="51"/>
      <c r="BJ510" s="51"/>
      <c r="BK510" s="51"/>
      <c r="BL510" s="51"/>
      <c r="BM510" s="51"/>
      <c r="BN510" s="51"/>
      <c r="BO510" s="51"/>
      <c r="BP510" s="51"/>
      <c r="BQ510" s="51"/>
      <c r="BR510" s="51"/>
      <c r="BS510" s="51"/>
      <c r="BT510" s="51"/>
      <c r="BU510" s="51"/>
      <c r="BV510" s="51"/>
      <c r="BW510" s="51"/>
      <c r="BX510" s="51"/>
      <c r="BY510" s="51"/>
      <c r="BZ510" s="51"/>
      <c r="CA510" s="51"/>
      <c r="CB510" s="51"/>
      <c r="CC510" s="51"/>
      <c r="CD510" s="51"/>
      <c r="CE510" s="51"/>
      <c r="CF510" s="51"/>
      <c r="CG510" s="51"/>
      <c r="CH510" s="51"/>
      <c r="CI510" s="51"/>
      <c r="CJ510" s="51"/>
      <c r="CK510" s="51"/>
      <c r="CL510" s="51"/>
      <c r="CM510" s="51"/>
      <c r="CN510" s="51"/>
      <c r="CO510" s="51"/>
      <c r="CP510" s="51"/>
      <c r="CQ510" s="51"/>
      <c r="CR510" s="51"/>
      <c r="CS510" s="51"/>
      <c r="CT510" s="51"/>
      <c r="CU510" s="51"/>
      <c r="CV510" s="51"/>
      <c r="CW510" s="51"/>
      <c r="CX510" s="51"/>
      <c r="CY510" s="51"/>
      <c r="CZ510" s="51"/>
      <c r="DA510" s="51"/>
      <c r="DB510" s="51"/>
      <c r="DC510" s="104"/>
    </row>
    <row r="511" spans="2:107" ht="13.5" customHeight="1" x14ac:dyDescent="0.15">
      <c r="B511" s="105">
        <f t="shared" ref="B511" si="1210">(ROW()-10)/2+0.5</f>
        <v>251</v>
      </c>
      <c r="C511" s="107"/>
      <c r="D511" s="109"/>
      <c r="E511" s="109"/>
      <c r="F511" s="111" t="s">
        <v>44</v>
      </c>
      <c r="G511" s="111"/>
      <c r="H511" s="113" t="s">
        <v>38</v>
      </c>
      <c r="I511" s="115">
        <v>42132</v>
      </c>
      <c r="J511" s="115">
        <v>42135</v>
      </c>
      <c r="K511" s="115">
        <v>42117</v>
      </c>
      <c r="L511" s="115">
        <v>42117</v>
      </c>
      <c r="M511" s="115">
        <v>42117</v>
      </c>
      <c r="N511" s="115">
        <v>42117</v>
      </c>
      <c r="O511" s="117">
        <v>100</v>
      </c>
      <c r="P511" s="119" t="str">
        <f ca="1">IF(B511="","",IF(AND(K511="",L511="",M511="",N511=""),"",IF(OR(K511="",L511=""),"?",IF(AND(K511&lt;&gt;"",L511&lt;&gt;"",M511&lt;&gt;"",N511&lt;&gt;"",O511=100),"○",IF(AND(K511&lt;=TODAY(),L511&gt;=TODAY(),M511=""),"▲",  IF(L511&lt;TODAY(),"★",IF(M511&lt;&gt;"","△",IF(AND(K511&lt;&gt;""),"◇",""))))))))</f>
        <v>○</v>
      </c>
      <c r="Q511" s="100" t="str">
        <f t="shared" ref="Q511" si="1211">IF(COUNTA(U511:DB511)=0,"",SUMPRODUCT(--(ISNUMBER(U511:DB511)),U511:DB511)+ (COUNTA(U511:DB511)-COUNT(U511:DB511))*8)</f>
        <v/>
      </c>
      <c r="R511" s="102" t="str">
        <f t="shared" ref="R511" si="1212">IF(Q511="","",ROUND(Q511/8,2))</f>
        <v/>
      </c>
      <c r="S511" s="100" t="str">
        <f t="shared" ref="S511" si="1213">IF(COUNTA(U512:DB512)=0,"",SUMPRODUCT(--(ISNUMBER(U512:DB512)),U512:DB512)+ (COUNTA(U512:DB512)-COUNT(U512:DB512))*8)</f>
        <v/>
      </c>
      <c r="T511" s="102" t="str">
        <f t="shared" ref="T511" si="1214">IF(S511="","",ROUND(S511/8,2))</f>
        <v/>
      </c>
      <c r="U511" s="48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104"/>
    </row>
    <row r="512" spans="2:107" ht="13.5" customHeight="1" x14ac:dyDescent="0.15">
      <c r="B512" s="106"/>
      <c r="C512" s="108"/>
      <c r="D512" s="110"/>
      <c r="E512" s="110"/>
      <c r="F512" s="112"/>
      <c r="G512" s="112"/>
      <c r="H512" s="114"/>
      <c r="I512" s="116"/>
      <c r="J512" s="116"/>
      <c r="K512" s="116"/>
      <c r="L512" s="116"/>
      <c r="M512" s="116"/>
      <c r="N512" s="116"/>
      <c r="O512" s="118"/>
      <c r="P512" s="120"/>
      <c r="Q512" s="101"/>
      <c r="R512" s="103"/>
      <c r="S512" s="101"/>
      <c r="T512" s="103"/>
      <c r="U512" s="50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  <c r="BD512" s="51"/>
      <c r="BE512" s="51"/>
      <c r="BF512" s="51"/>
      <c r="BG512" s="51"/>
      <c r="BH512" s="51"/>
      <c r="BI512" s="51"/>
      <c r="BJ512" s="51"/>
      <c r="BK512" s="51"/>
      <c r="BL512" s="51"/>
      <c r="BM512" s="51"/>
      <c r="BN512" s="51"/>
      <c r="BO512" s="51"/>
      <c r="BP512" s="51"/>
      <c r="BQ512" s="51"/>
      <c r="BR512" s="51"/>
      <c r="BS512" s="51"/>
      <c r="BT512" s="51"/>
      <c r="BU512" s="51"/>
      <c r="BV512" s="51"/>
      <c r="BW512" s="51"/>
      <c r="BX512" s="51"/>
      <c r="BY512" s="51"/>
      <c r="BZ512" s="51"/>
      <c r="CA512" s="51"/>
      <c r="CB512" s="51"/>
      <c r="CC512" s="51"/>
      <c r="CD512" s="51"/>
      <c r="CE512" s="51"/>
      <c r="CF512" s="51"/>
      <c r="CG512" s="51"/>
      <c r="CH512" s="51"/>
      <c r="CI512" s="51"/>
      <c r="CJ512" s="51"/>
      <c r="CK512" s="51"/>
      <c r="CL512" s="51"/>
      <c r="CM512" s="51"/>
      <c r="CN512" s="51"/>
      <c r="CO512" s="51"/>
      <c r="CP512" s="51"/>
      <c r="CQ512" s="51"/>
      <c r="CR512" s="51"/>
      <c r="CS512" s="51"/>
      <c r="CT512" s="51"/>
      <c r="CU512" s="51"/>
      <c r="CV512" s="51"/>
      <c r="CW512" s="51"/>
      <c r="CX512" s="51"/>
      <c r="CY512" s="51"/>
      <c r="CZ512" s="51"/>
      <c r="DA512" s="51"/>
      <c r="DB512" s="51"/>
      <c r="DC512" s="104"/>
    </row>
    <row r="513" spans="2:107" ht="13.5" customHeight="1" x14ac:dyDescent="0.15">
      <c r="B513" s="105">
        <f t="shared" ref="B513" si="1215">(ROW()-10)/2+0.5</f>
        <v>252</v>
      </c>
      <c r="C513" s="123"/>
      <c r="D513" s="125"/>
      <c r="E513" s="109"/>
      <c r="F513" s="111" t="s">
        <v>45</v>
      </c>
      <c r="G513" s="111"/>
      <c r="H513" s="113" t="s">
        <v>35</v>
      </c>
      <c r="I513" s="115">
        <v>42136</v>
      </c>
      <c r="J513" s="115">
        <v>42136</v>
      </c>
      <c r="K513" s="115">
        <v>42118</v>
      </c>
      <c r="L513" s="115">
        <v>42118</v>
      </c>
      <c r="M513" s="115">
        <v>42121</v>
      </c>
      <c r="N513" s="115">
        <v>42121</v>
      </c>
      <c r="O513" s="129">
        <v>100</v>
      </c>
      <c r="P513" s="119" t="str">
        <f ca="1">IF(B513="","",IF(AND(K513="",L513="",M513="",N513=""),"",IF(OR(K513="",L513=""),"?",IF(AND(K513&lt;&gt;"",L513&lt;&gt;"",M513&lt;&gt;"",N513&lt;&gt;"",O513=100),"○",IF(AND(K513&lt;=TODAY(),L513&gt;=TODAY(),M513=""),"▲",  IF(L513&lt;TODAY(),"★",IF(M513&lt;&gt;"","△",IF(AND(K513&lt;&gt;""),"◇",""))))))))</f>
        <v>○</v>
      </c>
      <c r="Q513" s="100" t="str">
        <f t="shared" ref="Q513" si="1216">IF(COUNTA(U513:DB513)=0,"",SUMPRODUCT(--(ISNUMBER(U513:DB513)),U513:DB513)+ (COUNTA(U513:DB513)-COUNT(U513:DB513))*8)</f>
        <v/>
      </c>
      <c r="R513" s="102" t="str">
        <f t="shared" ref="R513" si="1217">IF(Q513="","",ROUND(Q513/8,2))</f>
        <v/>
      </c>
      <c r="S513" s="100" t="str">
        <f t="shared" ref="S513" si="1218">IF(COUNTA(U514:DB514)=0,"",SUMPRODUCT(--(ISNUMBER(U514:DB514)),U514:DB514)+ (COUNTA(U514:DB514)-COUNT(U514:DB514))*8)</f>
        <v/>
      </c>
      <c r="T513" s="102" t="str">
        <f t="shared" ref="T513" si="1219">IF(S513="","",ROUND(S513/8,2))</f>
        <v/>
      </c>
      <c r="U513" s="48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104"/>
    </row>
    <row r="514" spans="2:107" ht="13.5" customHeight="1" x14ac:dyDescent="0.15">
      <c r="B514" s="106"/>
      <c r="C514" s="124"/>
      <c r="D514" s="126"/>
      <c r="E514" s="110"/>
      <c r="F514" s="112"/>
      <c r="G514" s="112"/>
      <c r="H514" s="114"/>
      <c r="I514" s="116"/>
      <c r="J514" s="116"/>
      <c r="K514" s="116"/>
      <c r="L514" s="116"/>
      <c r="M514" s="116"/>
      <c r="N514" s="116"/>
      <c r="O514" s="130"/>
      <c r="P514" s="120"/>
      <c r="Q514" s="101"/>
      <c r="R514" s="103"/>
      <c r="S514" s="101"/>
      <c r="T514" s="103"/>
      <c r="U514" s="50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  <c r="AV514" s="51"/>
      <c r="AW514" s="51"/>
      <c r="AX514" s="51"/>
      <c r="AY514" s="51"/>
      <c r="AZ514" s="51"/>
      <c r="BA514" s="51"/>
      <c r="BB514" s="51"/>
      <c r="BC514" s="51"/>
      <c r="BD514" s="51"/>
      <c r="BE514" s="51"/>
      <c r="BF514" s="51"/>
      <c r="BG514" s="51"/>
      <c r="BH514" s="51"/>
      <c r="BI514" s="51"/>
      <c r="BJ514" s="51"/>
      <c r="BK514" s="51"/>
      <c r="BL514" s="51"/>
      <c r="BM514" s="51"/>
      <c r="BN514" s="51"/>
      <c r="BO514" s="51"/>
      <c r="BP514" s="51"/>
      <c r="BQ514" s="51"/>
      <c r="BR514" s="51"/>
      <c r="BS514" s="51"/>
      <c r="BT514" s="51"/>
      <c r="BU514" s="51"/>
      <c r="BV514" s="51"/>
      <c r="BW514" s="51"/>
      <c r="BX514" s="51"/>
      <c r="BY514" s="51"/>
      <c r="BZ514" s="51"/>
      <c r="CA514" s="51"/>
      <c r="CB514" s="51"/>
      <c r="CC514" s="51"/>
      <c r="CD514" s="51"/>
      <c r="CE514" s="51"/>
      <c r="CF514" s="51"/>
      <c r="CG514" s="51"/>
      <c r="CH514" s="51"/>
      <c r="CI514" s="51"/>
      <c r="CJ514" s="51"/>
      <c r="CK514" s="51"/>
      <c r="CL514" s="51"/>
      <c r="CM514" s="51"/>
      <c r="CN514" s="51"/>
      <c r="CO514" s="51"/>
      <c r="CP514" s="51"/>
      <c r="CQ514" s="51"/>
      <c r="CR514" s="51"/>
      <c r="CS514" s="51"/>
      <c r="CT514" s="51"/>
      <c r="CU514" s="51"/>
      <c r="CV514" s="51"/>
      <c r="CW514" s="51"/>
      <c r="CX514" s="51"/>
      <c r="CY514" s="51"/>
      <c r="CZ514" s="51"/>
      <c r="DA514" s="51"/>
      <c r="DB514" s="51"/>
      <c r="DC514" s="104"/>
    </row>
    <row r="515" spans="2:107" ht="13.5" customHeight="1" x14ac:dyDescent="0.15">
      <c r="B515" s="105">
        <f t="shared" ref="B515" si="1220">(ROW()-10)/2+0.5</f>
        <v>253</v>
      </c>
      <c r="C515" s="107"/>
      <c r="D515" s="109"/>
      <c r="E515" s="109"/>
      <c r="F515" s="111" t="s">
        <v>46</v>
      </c>
      <c r="G515" s="111"/>
      <c r="H515" s="113" t="s">
        <v>38</v>
      </c>
      <c r="I515" s="115">
        <v>42136</v>
      </c>
      <c r="J515" s="115">
        <v>42136</v>
      </c>
      <c r="K515" s="115">
        <v>42118</v>
      </c>
      <c r="L515" s="115">
        <v>42118</v>
      </c>
      <c r="M515" s="121">
        <v>42121</v>
      </c>
      <c r="N515" s="121">
        <v>42121</v>
      </c>
      <c r="O515" s="117">
        <v>100</v>
      </c>
      <c r="P515" s="119" t="str">
        <f ca="1">IF(B515="","",IF(AND(K515="",L515="",M515="",N515=""),"",IF(OR(K515="",L515=""),"?",IF(AND(K515&lt;&gt;"",L515&lt;&gt;"",M515&lt;&gt;"",N515&lt;&gt;"",O515=100),"○",IF(AND(K515&lt;=TODAY(),L515&gt;=TODAY(),M515=""),"▲",  IF(L515&lt;TODAY(),"★",IF(M515&lt;&gt;"","△",IF(AND(K515&lt;&gt;""),"◇",""))))))))</f>
        <v>○</v>
      </c>
      <c r="Q515" s="100" t="str">
        <f t="shared" ref="Q515" si="1221">IF(COUNTA(U515:DB515)=0,"",SUMPRODUCT(--(ISNUMBER(U515:DB515)),U515:DB515)+ (COUNTA(U515:DB515)-COUNT(U515:DB515))*8)</f>
        <v/>
      </c>
      <c r="R515" s="102" t="str">
        <f t="shared" ref="R515" si="1222">IF(Q515="","",ROUND(Q515/8,2))</f>
        <v/>
      </c>
      <c r="S515" s="100" t="str">
        <f t="shared" ref="S515" si="1223">IF(COUNTA(U516:DB516)=0,"",SUMPRODUCT(--(ISNUMBER(U516:DB516)),U516:DB516)+ (COUNTA(U516:DB516)-COUNT(U516:DB516))*8)</f>
        <v/>
      </c>
      <c r="T515" s="102" t="str">
        <f t="shared" ref="T515" si="1224">IF(S515="","",ROUND(S515/8,2))</f>
        <v/>
      </c>
      <c r="U515" s="48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CZ515" s="49"/>
      <c r="DA515" s="49"/>
      <c r="DB515" s="49"/>
      <c r="DC515" s="104"/>
    </row>
    <row r="516" spans="2:107" ht="13.5" customHeight="1" x14ac:dyDescent="0.15">
      <c r="B516" s="106"/>
      <c r="C516" s="108"/>
      <c r="D516" s="110"/>
      <c r="E516" s="110"/>
      <c r="F516" s="112"/>
      <c r="G516" s="112"/>
      <c r="H516" s="114"/>
      <c r="I516" s="116"/>
      <c r="J516" s="116"/>
      <c r="K516" s="116"/>
      <c r="L516" s="116"/>
      <c r="M516" s="122"/>
      <c r="N516" s="122"/>
      <c r="O516" s="118"/>
      <c r="P516" s="120"/>
      <c r="Q516" s="101"/>
      <c r="R516" s="103"/>
      <c r="S516" s="101"/>
      <c r="T516" s="103"/>
      <c r="U516" s="50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  <c r="AV516" s="51"/>
      <c r="AW516" s="51"/>
      <c r="AX516" s="51"/>
      <c r="AY516" s="51"/>
      <c r="AZ516" s="51"/>
      <c r="BA516" s="51"/>
      <c r="BB516" s="51"/>
      <c r="BC516" s="51"/>
      <c r="BD516" s="51"/>
      <c r="BE516" s="51"/>
      <c r="BF516" s="51"/>
      <c r="BG516" s="51"/>
      <c r="BH516" s="51"/>
      <c r="BI516" s="51"/>
      <c r="BJ516" s="51"/>
      <c r="BK516" s="51"/>
      <c r="BL516" s="51"/>
      <c r="BM516" s="51"/>
      <c r="BN516" s="51"/>
      <c r="BO516" s="51"/>
      <c r="BP516" s="51"/>
      <c r="BQ516" s="51"/>
      <c r="BR516" s="51"/>
      <c r="BS516" s="51"/>
      <c r="BT516" s="51"/>
      <c r="BU516" s="51"/>
      <c r="BV516" s="51"/>
      <c r="BW516" s="51"/>
      <c r="BX516" s="51"/>
      <c r="BY516" s="51"/>
      <c r="BZ516" s="51"/>
      <c r="CA516" s="51"/>
      <c r="CB516" s="51"/>
      <c r="CC516" s="51"/>
      <c r="CD516" s="51"/>
      <c r="CE516" s="51"/>
      <c r="CF516" s="51"/>
      <c r="CG516" s="51"/>
      <c r="CH516" s="51"/>
      <c r="CI516" s="51"/>
      <c r="CJ516" s="51"/>
      <c r="CK516" s="51"/>
      <c r="CL516" s="51"/>
      <c r="CM516" s="51"/>
      <c r="CN516" s="51"/>
      <c r="CO516" s="51"/>
      <c r="CP516" s="51"/>
      <c r="CQ516" s="51"/>
      <c r="CR516" s="51"/>
      <c r="CS516" s="51"/>
      <c r="CT516" s="51"/>
      <c r="CU516" s="51"/>
      <c r="CV516" s="51"/>
      <c r="CW516" s="51"/>
      <c r="CX516" s="51"/>
      <c r="CY516" s="51"/>
      <c r="CZ516" s="51"/>
      <c r="DA516" s="51"/>
      <c r="DB516" s="51"/>
      <c r="DC516" s="104"/>
    </row>
    <row r="517" spans="2:107" ht="13.5" customHeight="1" x14ac:dyDescent="0.15">
      <c r="B517" s="105">
        <f t="shared" ref="B517" si="1225">(ROW()-10)/2+0.5</f>
        <v>254</v>
      </c>
      <c r="C517" s="107"/>
      <c r="D517" s="109"/>
      <c r="E517" s="109"/>
      <c r="F517" s="111" t="s">
        <v>70</v>
      </c>
      <c r="G517" s="111"/>
      <c r="H517" s="113"/>
      <c r="I517" s="115">
        <v>42138</v>
      </c>
      <c r="J517" s="115">
        <v>42138</v>
      </c>
      <c r="K517" s="115">
        <v>42131</v>
      </c>
      <c r="L517" s="115">
        <v>42131</v>
      </c>
      <c r="M517" s="121"/>
      <c r="N517" s="121"/>
      <c r="O517" s="117"/>
      <c r="P517" s="119" t="str">
        <f ca="1">IF(B517="","",IF(AND(K517="",L517="",M517="",N517=""),"",IF(OR(K517="",L517=""),"?",IF(AND(K517&lt;&gt;"",L517&lt;&gt;"",M517&lt;&gt;"",N517&lt;&gt;"",O517=100),"○",IF(AND(K517&lt;=TODAY(),L517&gt;=TODAY(),M517=""),"▲",  IF(L517&lt;TODAY(),"★",IF(M517&lt;&gt;"","△",IF(AND(K517&lt;&gt;""),"◇",""))))))))</f>
        <v>◇</v>
      </c>
      <c r="Q517" s="100" t="str">
        <f t="shared" ref="Q517" si="1226">IF(COUNTA(U517:DB517)=0,"",SUMPRODUCT(--(ISNUMBER(U517:DB517)),U517:DB517)+ (COUNTA(U517:DB517)-COUNT(U517:DB517))*8)</f>
        <v/>
      </c>
      <c r="R517" s="102" t="str">
        <f t="shared" ref="R517" si="1227">IF(Q517="","",ROUND(Q517/8,2))</f>
        <v/>
      </c>
      <c r="S517" s="100" t="str">
        <f t="shared" ref="S517" si="1228">IF(COUNTA(U518:DB518)=0,"",SUMPRODUCT(--(ISNUMBER(U518:DB518)),U518:DB518)+ (COUNTA(U518:DB518)-COUNT(U518:DB518))*8)</f>
        <v/>
      </c>
      <c r="T517" s="102" t="str">
        <f t="shared" ref="T517" si="1229">IF(S517="","",ROUND(S517/8,2))</f>
        <v/>
      </c>
      <c r="U517" s="48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CZ517" s="49"/>
      <c r="DA517" s="49"/>
      <c r="DB517" s="49"/>
      <c r="DC517" s="104"/>
    </row>
    <row r="518" spans="2:107" ht="13.5" customHeight="1" x14ac:dyDescent="0.15">
      <c r="B518" s="106"/>
      <c r="C518" s="108"/>
      <c r="D518" s="110"/>
      <c r="E518" s="110"/>
      <c r="F518" s="112"/>
      <c r="G518" s="112"/>
      <c r="H518" s="114"/>
      <c r="I518" s="116"/>
      <c r="J518" s="116"/>
      <c r="K518" s="116"/>
      <c r="L518" s="116"/>
      <c r="M518" s="122"/>
      <c r="N518" s="122"/>
      <c r="O518" s="118"/>
      <c r="P518" s="120"/>
      <c r="Q518" s="101"/>
      <c r="R518" s="103"/>
      <c r="S518" s="101"/>
      <c r="T518" s="103"/>
      <c r="U518" s="50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  <c r="AV518" s="51"/>
      <c r="AW518" s="51"/>
      <c r="AX518" s="51"/>
      <c r="AY518" s="51"/>
      <c r="AZ518" s="51"/>
      <c r="BA518" s="51"/>
      <c r="BB518" s="51"/>
      <c r="BC518" s="51"/>
      <c r="BD518" s="51"/>
      <c r="BE518" s="51"/>
      <c r="BF518" s="51"/>
      <c r="BG518" s="51"/>
      <c r="BH518" s="51"/>
      <c r="BI518" s="51"/>
      <c r="BJ518" s="51"/>
      <c r="BK518" s="51"/>
      <c r="BL518" s="51"/>
      <c r="BM518" s="51"/>
      <c r="BN518" s="51"/>
      <c r="BO518" s="51"/>
      <c r="BP518" s="51"/>
      <c r="BQ518" s="51"/>
      <c r="BR518" s="51"/>
      <c r="BS518" s="51"/>
      <c r="BT518" s="51"/>
      <c r="BU518" s="51"/>
      <c r="BV518" s="51"/>
      <c r="BW518" s="51"/>
      <c r="BX518" s="51"/>
      <c r="BY518" s="51"/>
      <c r="BZ518" s="51"/>
      <c r="CA518" s="51"/>
      <c r="CB518" s="51"/>
      <c r="CC518" s="51"/>
      <c r="CD518" s="51"/>
      <c r="CE518" s="51"/>
      <c r="CF518" s="51"/>
      <c r="CG518" s="51"/>
      <c r="CH518" s="51"/>
      <c r="CI518" s="51"/>
      <c r="CJ518" s="51"/>
      <c r="CK518" s="51"/>
      <c r="CL518" s="51"/>
      <c r="CM518" s="51"/>
      <c r="CN518" s="51"/>
      <c r="CO518" s="51"/>
      <c r="CP518" s="51"/>
      <c r="CQ518" s="51"/>
      <c r="CR518" s="51"/>
      <c r="CS518" s="51"/>
      <c r="CT518" s="51"/>
      <c r="CU518" s="51"/>
      <c r="CV518" s="51"/>
      <c r="CW518" s="51"/>
      <c r="CX518" s="51"/>
      <c r="CY518" s="51"/>
      <c r="CZ518" s="51"/>
      <c r="DA518" s="51"/>
      <c r="DB518" s="51"/>
      <c r="DC518" s="104"/>
    </row>
    <row r="519" spans="2:107" ht="13.5" customHeight="1" x14ac:dyDescent="0.15">
      <c r="B519" s="105">
        <f t="shared" ref="B519:B521" si="1230">(ROW()-10)/2+0.5</f>
        <v>255</v>
      </c>
      <c r="C519" s="107"/>
      <c r="D519" s="109"/>
      <c r="E519" s="109" t="s">
        <v>107</v>
      </c>
      <c r="F519" s="111" t="s">
        <v>42</v>
      </c>
      <c r="G519" s="111"/>
      <c r="H519" s="113" t="s">
        <v>39</v>
      </c>
      <c r="I519" s="115">
        <v>42109</v>
      </c>
      <c r="J519" s="115">
        <v>42109</v>
      </c>
      <c r="K519" s="115">
        <v>42114</v>
      </c>
      <c r="L519" s="115">
        <v>42114</v>
      </c>
      <c r="M519" s="115">
        <v>42114</v>
      </c>
      <c r="N519" s="115">
        <v>42114</v>
      </c>
      <c r="O519" s="117">
        <v>100</v>
      </c>
      <c r="P519" s="119" t="str">
        <f ca="1">IF(B519="","",IF(AND(K519="",L519="",M519="",N519=""),"",IF(OR(K519="",L519=""),"?",IF(AND(K519&lt;&gt;"",L519&lt;&gt;"",M519&lt;&gt;"",N519&lt;&gt;"",O519=100),"○",IF(AND(K519&lt;=TODAY(),L519&gt;=TODAY(),M519=""),"▲",  IF(L519&lt;TODAY(),"★",IF(M519&lt;&gt;"","△",IF(AND(K519&lt;&gt;""),"◇",""))))))))</f>
        <v>○</v>
      </c>
      <c r="Q519" s="100" t="str">
        <f t="shared" ref="Q519" si="1231">IF(COUNTA(U519:DB519)=0,"",SUMPRODUCT(--(ISNUMBER(U519:DB519)),U519:DB519)+ (COUNTA(U519:DB519)-COUNT(U519:DB519))*8)</f>
        <v/>
      </c>
      <c r="R519" s="102" t="str">
        <f t="shared" ref="R519" si="1232">IF(Q519="","",ROUND(Q519/8,2))</f>
        <v/>
      </c>
      <c r="S519" s="100" t="str">
        <f t="shared" ref="S519" si="1233">IF(COUNTA(U520:DB520)=0,"",SUMPRODUCT(--(ISNUMBER(U520:DB520)),U520:DB520)+ (COUNTA(U520:DB520)-COUNT(U520:DB520))*8)</f>
        <v/>
      </c>
      <c r="T519" s="102" t="str">
        <f t="shared" ref="T519" si="1234">IF(S519="","",ROUND(S519/8,2))</f>
        <v/>
      </c>
      <c r="U519" s="48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104"/>
    </row>
    <row r="520" spans="2:107" ht="13.5" customHeight="1" x14ac:dyDescent="0.15">
      <c r="B520" s="106"/>
      <c r="C520" s="108"/>
      <c r="D520" s="110"/>
      <c r="E520" s="110"/>
      <c r="F520" s="112"/>
      <c r="G520" s="112"/>
      <c r="H520" s="114"/>
      <c r="I520" s="116"/>
      <c r="J520" s="116"/>
      <c r="K520" s="116"/>
      <c r="L520" s="116"/>
      <c r="M520" s="116"/>
      <c r="N520" s="116"/>
      <c r="O520" s="118"/>
      <c r="P520" s="120"/>
      <c r="Q520" s="101"/>
      <c r="R520" s="103"/>
      <c r="S520" s="101"/>
      <c r="T520" s="103"/>
      <c r="U520" s="50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  <c r="AV520" s="51"/>
      <c r="AW520" s="51"/>
      <c r="AX520" s="51"/>
      <c r="AY520" s="51"/>
      <c r="AZ520" s="51"/>
      <c r="BA520" s="51"/>
      <c r="BB520" s="51"/>
      <c r="BC520" s="51"/>
      <c r="BD520" s="51"/>
      <c r="BE520" s="51"/>
      <c r="BF520" s="51"/>
      <c r="BG520" s="51"/>
      <c r="BH520" s="51"/>
      <c r="BI520" s="51"/>
      <c r="BJ520" s="51"/>
      <c r="BK520" s="51"/>
      <c r="BL520" s="51"/>
      <c r="BM520" s="51"/>
      <c r="BN520" s="51"/>
      <c r="BO520" s="51"/>
      <c r="BP520" s="51"/>
      <c r="BQ520" s="51"/>
      <c r="BR520" s="51"/>
      <c r="BS520" s="51"/>
      <c r="BT520" s="51"/>
      <c r="BU520" s="51"/>
      <c r="BV520" s="51"/>
      <c r="BW520" s="51"/>
      <c r="BX520" s="51"/>
      <c r="BY520" s="51"/>
      <c r="BZ520" s="51"/>
      <c r="CA520" s="51"/>
      <c r="CB520" s="51"/>
      <c r="CC520" s="51"/>
      <c r="CD520" s="51"/>
      <c r="CE520" s="51"/>
      <c r="CF520" s="51"/>
      <c r="CG520" s="51"/>
      <c r="CH520" s="51"/>
      <c r="CI520" s="51"/>
      <c r="CJ520" s="51"/>
      <c r="CK520" s="51"/>
      <c r="CL520" s="51"/>
      <c r="CM520" s="51"/>
      <c r="CN520" s="51"/>
      <c r="CO520" s="51"/>
      <c r="CP520" s="51"/>
      <c r="CQ520" s="51"/>
      <c r="CR520" s="51"/>
      <c r="CS520" s="51"/>
      <c r="CT520" s="51"/>
      <c r="CU520" s="51"/>
      <c r="CV520" s="51"/>
      <c r="CW520" s="51"/>
      <c r="CX520" s="51"/>
      <c r="CY520" s="51"/>
      <c r="CZ520" s="51"/>
      <c r="DA520" s="51"/>
      <c r="DB520" s="51"/>
      <c r="DC520" s="104"/>
    </row>
    <row r="521" spans="2:107" ht="13.5" customHeight="1" x14ac:dyDescent="0.15">
      <c r="B521" s="105">
        <f t="shared" si="1230"/>
        <v>256</v>
      </c>
      <c r="C521" s="107"/>
      <c r="D521" s="109"/>
      <c r="E521" s="109"/>
      <c r="F521" s="111" t="s">
        <v>43</v>
      </c>
      <c r="G521" s="111"/>
      <c r="H521" s="113" t="s">
        <v>39</v>
      </c>
      <c r="I521" s="115">
        <v>42109</v>
      </c>
      <c r="J521" s="115">
        <v>42109</v>
      </c>
      <c r="K521" s="115">
        <v>42114</v>
      </c>
      <c r="L521" s="115">
        <v>42114</v>
      </c>
      <c r="M521" s="115">
        <v>42114</v>
      </c>
      <c r="N521" s="115">
        <v>42114</v>
      </c>
      <c r="O521" s="117">
        <v>100</v>
      </c>
      <c r="P521" s="119" t="str">
        <f ca="1">IF(B521="","",IF(AND(K521="",L521="",M521="",N521=""),"",IF(OR(K521="",L521=""),"?",IF(AND(K521&lt;&gt;"",L521&lt;&gt;"",M521&lt;&gt;"",N521&lt;&gt;"",O521=100),"○",IF(AND(K521&lt;=TODAY(),L521&gt;=TODAY(),M521=""),"▲",  IF(L521&lt;TODAY(),"★",IF(M521&lt;&gt;"","△",IF(AND(K521&lt;&gt;""),"◇",""))))))))</f>
        <v>○</v>
      </c>
      <c r="Q521" s="100" t="str">
        <f t="shared" ref="Q521" si="1235">IF(COUNTA(U521:DB521)=0,"",SUMPRODUCT(--(ISNUMBER(U521:DB521)),U521:DB521)+ (COUNTA(U521:DB521)-COUNT(U521:DB521))*8)</f>
        <v/>
      </c>
      <c r="R521" s="102" t="str">
        <f t="shared" ref="R521" si="1236">IF(Q521="","",ROUND(Q521/8,2))</f>
        <v/>
      </c>
      <c r="S521" s="100" t="str">
        <f t="shared" ref="S521" si="1237">IF(COUNTA(U522:DB522)=0,"",SUMPRODUCT(--(ISNUMBER(U522:DB522)),U522:DB522)+ (COUNTA(U522:DB522)-COUNT(U522:DB522))*8)</f>
        <v/>
      </c>
      <c r="T521" s="102" t="str">
        <f t="shared" ref="T521" si="1238">IF(S521="","",ROUND(S521/8,2))</f>
        <v/>
      </c>
      <c r="U521" s="48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CZ521" s="49"/>
      <c r="DA521" s="49"/>
      <c r="DB521" s="49"/>
      <c r="DC521" s="104"/>
    </row>
    <row r="522" spans="2:107" ht="13.5" customHeight="1" x14ac:dyDescent="0.15">
      <c r="B522" s="106"/>
      <c r="C522" s="108"/>
      <c r="D522" s="110"/>
      <c r="E522" s="110"/>
      <c r="F522" s="112"/>
      <c r="G522" s="112"/>
      <c r="H522" s="114"/>
      <c r="I522" s="116"/>
      <c r="J522" s="116"/>
      <c r="K522" s="116"/>
      <c r="L522" s="116"/>
      <c r="M522" s="116"/>
      <c r="N522" s="116"/>
      <c r="O522" s="118"/>
      <c r="P522" s="120"/>
      <c r="Q522" s="101"/>
      <c r="R522" s="103"/>
      <c r="S522" s="101"/>
      <c r="T522" s="103"/>
      <c r="U522" s="50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  <c r="AV522" s="51"/>
      <c r="AW522" s="51"/>
      <c r="AX522" s="51"/>
      <c r="AY522" s="51"/>
      <c r="AZ522" s="51"/>
      <c r="BA522" s="51"/>
      <c r="BB522" s="51"/>
      <c r="BC522" s="51"/>
      <c r="BD522" s="51"/>
      <c r="BE522" s="51"/>
      <c r="BF522" s="51"/>
      <c r="BG522" s="51"/>
      <c r="BH522" s="51"/>
      <c r="BI522" s="51"/>
      <c r="BJ522" s="51"/>
      <c r="BK522" s="51"/>
      <c r="BL522" s="51"/>
      <c r="BM522" s="51"/>
      <c r="BN522" s="51"/>
      <c r="BO522" s="51"/>
      <c r="BP522" s="51"/>
      <c r="BQ522" s="51"/>
      <c r="BR522" s="51"/>
      <c r="BS522" s="51"/>
      <c r="BT522" s="51"/>
      <c r="BU522" s="51"/>
      <c r="BV522" s="51"/>
      <c r="BW522" s="51"/>
      <c r="BX522" s="51"/>
      <c r="BY522" s="51"/>
      <c r="BZ522" s="51"/>
      <c r="CA522" s="51"/>
      <c r="CB522" s="51"/>
      <c r="CC522" s="51"/>
      <c r="CD522" s="51"/>
      <c r="CE522" s="51"/>
      <c r="CF522" s="51"/>
      <c r="CG522" s="51"/>
      <c r="CH522" s="51"/>
      <c r="CI522" s="51"/>
      <c r="CJ522" s="51"/>
      <c r="CK522" s="51"/>
      <c r="CL522" s="51"/>
      <c r="CM522" s="51"/>
      <c r="CN522" s="51"/>
      <c r="CO522" s="51"/>
      <c r="CP522" s="51"/>
      <c r="CQ522" s="51"/>
      <c r="CR522" s="51"/>
      <c r="CS522" s="51"/>
      <c r="CT522" s="51"/>
      <c r="CU522" s="51"/>
      <c r="CV522" s="51"/>
      <c r="CW522" s="51"/>
      <c r="CX522" s="51"/>
      <c r="CY522" s="51"/>
      <c r="CZ522" s="51"/>
      <c r="DA522" s="51"/>
      <c r="DB522" s="51"/>
      <c r="DC522" s="104"/>
    </row>
    <row r="523" spans="2:107" ht="13.5" customHeight="1" x14ac:dyDescent="0.15">
      <c r="B523" s="105">
        <f t="shared" ref="B523" si="1239">(ROW()-10)/2+0.5</f>
        <v>257</v>
      </c>
      <c r="C523" s="107"/>
      <c r="D523" s="109"/>
      <c r="E523" s="109"/>
      <c r="F523" s="111" t="s">
        <v>44</v>
      </c>
      <c r="G523" s="111"/>
      <c r="H523" s="113" t="s">
        <v>39</v>
      </c>
      <c r="I523" s="115">
        <v>42109</v>
      </c>
      <c r="J523" s="115">
        <v>42110</v>
      </c>
      <c r="K523" s="115">
        <v>42115</v>
      </c>
      <c r="L523" s="115">
        <v>42116</v>
      </c>
      <c r="M523" s="115">
        <v>42114</v>
      </c>
      <c r="N523" s="115">
        <v>42115</v>
      </c>
      <c r="O523" s="117">
        <v>100</v>
      </c>
      <c r="P523" s="119" t="str">
        <f ca="1">IF(B523="","",IF(AND(K523="",L523="",M523="",N523=""),"",IF(OR(K523="",L523=""),"?",IF(AND(K523&lt;&gt;"",L523&lt;&gt;"",M523&lt;&gt;"",N523&lt;&gt;"",O523=100),"○",IF(AND(K523&lt;=TODAY(),L523&gt;=TODAY(),M523=""),"▲",  IF(L523&lt;TODAY(),"★",IF(M523&lt;&gt;"","△",IF(AND(K523&lt;&gt;""),"◇",""))))))))</f>
        <v>○</v>
      </c>
      <c r="Q523" s="100" t="str">
        <f t="shared" ref="Q523" si="1240">IF(COUNTA(U523:DB523)=0,"",SUMPRODUCT(--(ISNUMBER(U523:DB523)),U523:DB523)+ (COUNTA(U523:DB523)-COUNT(U523:DB523))*8)</f>
        <v/>
      </c>
      <c r="R523" s="102" t="str">
        <f t="shared" ref="R523" si="1241">IF(Q523="","",ROUND(Q523/8,2))</f>
        <v/>
      </c>
      <c r="S523" s="100" t="str">
        <f t="shared" ref="S523" si="1242">IF(COUNTA(U524:DB524)=0,"",SUMPRODUCT(--(ISNUMBER(U524:DB524)),U524:DB524)+ (COUNTA(U524:DB524)-COUNT(U524:DB524))*8)</f>
        <v/>
      </c>
      <c r="T523" s="102" t="str">
        <f t="shared" ref="T523" si="1243">IF(S523="","",ROUND(S523/8,2))</f>
        <v/>
      </c>
      <c r="U523" s="48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CZ523" s="49"/>
      <c r="DA523" s="49"/>
      <c r="DB523" s="49"/>
      <c r="DC523" s="104"/>
    </row>
    <row r="524" spans="2:107" ht="13.5" customHeight="1" x14ac:dyDescent="0.15">
      <c r="B524" s="106"/>
      <c r="C524" s="108"/>
      <c r="D524" s="110"/>
      <c r="E524" s="110"/>
      <c r="F524" s="112"/>
      <c r="G524" s="112"/>
      <c r="H524" s="114"/>
      <c r="I524" s="116"/>
      <c r="J524" s="116"/>
      <c r="K524" s="116"/>
      <c r="L524" s="116"/>
      <c r="M524" s="116"/>
      <c r="N524" s="116"/>
      <c r="O524" s="118"/>
      <c r="P524" s="120"/>
      <c r="Q524" s="101"/>
      <c r="R524" s="103"/>
      <c r="S524" s="101"/>
      <c r="T524" s="103"/>
      <c r="U524" s="50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  <c r="AV524" s="51"/>
      <c r="AW524" s="51"/>
      <c r="AX524" s="51"/>
      <c r="AY524" s="51"/>
      <c r="AZ524" s="51"/>
      <c r="BA524" s="51"/>
      <c r="BB524" s="51"/>
      <c r="BC524" s="51"/>
      <c r="BD524" s="51"/>
      <c r="BE524" s="51"/>
      <c r="BF524" s="51"/>
      <c r="BG524" s="51"/>
      <c r="BH524" s="51"/>
      <c r="BI524" s="51"/>
      <c r="BJ524" s="51"/>
      <c r="BK524" s="51"/>
      <c r="BL524" s="51"/>
      <c r="BM524" s="51"/>
      <c r="BN524" s="51"/>
      <c r="BO524" s="51"/>
      <c r="BP524" s="51"/>
      <c r="BQ524" s="51"/>
      <c r="BR524" s="51"/>
      <c r="BS524" s="51"/>
      <c r="BT524" s="51"/>
      <c r="BU524" s="51"/>
      <c r="BV524" s="51"/>
      <c r="BW524" s="51"/>
      <c r="BX524" s="51"/>
      <c r="BY524" s="51"/>
      <c r="BZ524" s="51"/>
      <c r="CA524" s="51"/>
      <c r="CB524" s="51"/>
      <c r="CC524" s="51"/>
      <c r="CD524" s="51"/>
      <c r="CE524" s="51"/>
      <c r="CF524" s="51"/>
      <c r="CG524" s="51"/>
      <c r="CH524" s="51"/>
      <c r="CI524" s="51"/>
      <c r="CJ524" s="51"/>
      <c r="CK524" s="51"/>
      <c r="CL524" s="51"/>
      <c r="CM524" s="51"/>
      <c r="CN524" s="51"/>
      <c r="CO524" s="51"/>
      <c r="CP524" s="51"/>
      <c r="CQ524" s="51"/>
      <c r="CR524" s="51"/>
      <c r="CS524" s="51"/>
      <c r="CT524" s="51"/>
      <c r="CU524" s="51"/>
      <c r="CV524" s="51"/>
      <c r="CW524" s="51"/>
      <c r="CX524" s="51"/>
      <c r="CY524" s="51"/>
      <c r="CZ524" s="51"/>
      <c r="DA524" s="51"/>
      <c r="DB524" s="51"/>
      <c r="DC524" s="104"/>
    </row>
    <row r="525" spans="2:107" ht="13.5" customHeight="1" x14ac:dyDescent="0.15">
      <c r="B525" s="105">
        <f t="shared" ref="B525" si="1244">(ROW()-10)/2+0.5</f>
        <v>258</v>
      </c>
      <c r="C525" s="123"/>
      <c r="D525" s="125"/>
      <c r="E525" s="109"/>
      <c r="F525" s="111" t="s">
        <v>45</v>
      </c>
      <c r="G525" s="111"/>
      <c r="H525" s="113" t="s">
        <v>35</v>
      </c>
      <c r="I525" s="115">
        <v>42111</v>
      </c>
      <c r="J525" s="115">
        <v>42111</v>
      </c>
      <c r="K525" s="115">
        <v>42117</v>
      </c>
      <c r="L525" s="115">
        <v>42117</v>
      </c>
      <c r="M525" s="115">
        <v>42121</v>
      </c>
      <c r="N525" s="115">
        <v>42121</v>
      </c>
      <c r="O525" s="129">
        <v>100</v>
      </c>
      <c r="P525" s="119" t="str">
        <f ca="1">IF(B525="","",IF(AND(K525="",L525="",M525="",N525=""),"",IF(OR(K525="",L525=""),"?",IF(AND(K525&lt;&gt;"",L525&lt;&gt;"",M525&lt;&gt;"",N525&lt;&gt;"",O525=100),"○",IF(AND(K525&lt;=TODAY(),L525&gt;=TODAY(),M525=""),"▲",  IF(L525&lt;TODAY(),"★",IF(M525&lt;&gt;"","△",IF(AND(K525&lt;&gt;""),"◇",""))))))))</f>
        <v>○</v>
      </c>
      <c r="Q525" s="100" t="str">
        <f t="shared" ref="Q525" si="1245">IF(COUNTA(U525:DB525)=0,"",SUMPRODUCT(--(ISNUMBER(U525:DB525)),U525:DB525)+ (COUNTA(U525:DB525)-COUNT(U525:DB525))*8)</f>
        <v/>
      </c>
      <c r="R525" s="102" t="str">
        <f t="shared" ref="R525" si="1246">IF(Q525="","",ROUND(Q525/8,2))</f>
        <v/>
      </c>
      <c r="S525" s="100" t="str">
        <f t="shared" ref="S525" si="1247">IF(COUNTA(U526:DB526)=0,"",SUMPRODUCT(--(ISNUMBER(U526:DB526)),U526:DB526)+ (COUNTA(U526:DB526)-COUNT(U526:DB526))*8)</f>
        <v/>
      </c>
      <c r="T525" s="102" t="str">
        <f t="shared" ref="T525" si="1248">IF(S525="","",ROUND(S525/8,2))</f>
        <v/>
      </c>
      <c r="U525" s="48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104"/>
    </row>
    <row r="526" spans="2:107" ht="13.5" customHeight="1" x14ac:dyDescent="0.15">
      <c r="B526" s="106"/>
      <c r="C526" s="124"/>
      <c r="D526" s="126"/>
      <c r="E526" s="110"/>
      <c r="F526" s="112"/>
      <c r="G526" s="112"/>
      <c r="H526" s="114"/>
      <c r="I526" s="116"/>
      <c r="J526" s="116"/>
      <c r="K526" s="116"/>
      <c r="L526" s="116"/>
      <c r="M526" s="116"/>
      <c r="N526" s="116"/>
      <c r="O526" s="130"/>
      <c r="P526" s="120"/>
      <c r="Q526" s="101"/>
      <c r="R526" s="103"/>
      <c r="S526" s="101"/>
      <c r="T526" s="103"/>
      <c r="U526" s="50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  <c r="AV526" s="51"/>
      <c r="AW526" s="51"/>
      <c r="AX526" s="51"/>
      <c r="AY526" s="51"/>
      <c r="AZ526" s="51"/>
      <c r="BA526" s="51"/>
      <c r="BB526" s="51"/>
      <c r="BC526" s="51"/>
      <c r="BD526" s="51"/>
      <c r="BE526" s="51"/>
      <c r="BF526" s="51"/>
      <c r="BG526" s="51"/>
      <c r="BH526" s="51"/>
      <c r="BI526" s="51"/>
      <c r="BJ526" s="51"/>
      <c r="BK526" s="51"/>
      <c r="BL526" s="51"/>
      <c r="BM526" s="51"/>
      <c r="BN526" s="51"/>
      <c r="BO526" s="51"/>
      <c r="BP526" s="51"/>
      <c r="BQ526" s="51"/>
      <c r="BR526" s="51"/>
      <c r="BS526" s="51"/>
      <c r="BT526" s="51"/>
      <c r="BU526" s="51"/>
      <c r="BV526" s="51"/>
      <c r="BW526" s="51"/>
      <c r="BX526" s="51"/>
      <c r="BY526" s="51"/>
      <c r="BZ526" s="51"/>
      <c r="CA526" s="51"/>
      <c r="CB526" s="51"/>
      <c r="CC526" s="51"/>
      <c r="CD526" s="51"/>
      <c r="CE526" s="51"/>
      <c r="CF526" s="51"/>
      <c r="CG526" s="51"/>
      <c r="CH526" s="51"/>
      <c r="CI526" s="51"/>
      <c r="CJ526" s="51"/>
      <c r="CK526" s="51"/>
      <c r="CL526" s="51"/>
      <c r="CM526" s="51"/>
      <c r="CN526" s="51"/>
      <c r="CO526" s="51"/>
      <c r="CP526" s="51"/>
      <c r="CQ526" s="51"/>
      <c r="CR526" s="51"/>
      <c r="CS526" s="51"/>
      <c r="CT526" s="51"/>
      <c r="CU526" s="51"/>
      <c r="CV526" s="51"/>
      <c r="CW526" s="51"/>
      <c r="CX526" s="51"/>
      <c r="CY526" s="51"/>
      <c r="CZ526" s="51"/>
      <c r="DA526" s="51"/>
      <c r="DB526" s="51"/>
      <c r="DC526" s="104"/>
    </row>
    <row r="527" spans="2:107" ht="13.5" customHeight="1" x14ac:dyDescent="0.15">
      <c r="B527" s="105">
        <f t="shared" ref="B527" si="1249">(ROW()-10)/2+0.5</f>
        <v>259</v>
      </c>
      <c r="C527" s="107"/>
      <c r="D527" s="109"/>
      <c r="E527" s="109"/>
      <c r="F527" s="111" t="s">
        <v>46</v>
      </c>
      <c r="G527" s="111"/>
      <c r="H527" s="113" t="s">
        <v>39</v>
      </c>
      <c r="I527" s="115">
        <v>42111</v>
      </c>
      <c r="J527" s="115">
        <v>42111</v>
      </c>
      <c r="K527" s="115">
        <v>42117</v>
      </c>
      <c r="L527" s="115">
        <v>42117</v>
      </c>
      <c r="M527" s="121">
        <v>42121</v>
      </c>
      <c r="N527" s="121">
        <v>42121</v>
      </c>
      <c r="O527" s="117">
        <v>100</v>
      </c>
      <c r="P527" s="119" t="str">
        <f ca="1">IF(B527="","",IF(AND(K527="",L527="",M527="",N527=""),"",IF(OR(K527="",L527=""),"?",IF(AND(K527&lt;&gt;"",L527&lt;&gt;"",M527&lt;&gt;"",N527&lt;&gt;"",O527=100),"○",IF(AND(K527&lt;=TODAY(),L527&gt;=TODAY(),M527=""),"▲",  IF(L527&lt;TODAY(),"★",IF(M527&lt;&gt;"","△",IF(AND(K527&lt;&gt;""),"◇",""))))))))</f>
        <v>○</v>
      </c>
      <c r="Q527" s="100" t="str">
        <f t="shared" ref="Q527" si="1250">IF(COUNTA(U527:DB527)=0,"",SUMPRODUCT(--(ISNUMBER(U527:DB527)),U527:DB527)+ (COUNTA(U527:DB527)-COUNT(U527:DB527))*8)</f>
        <v/>
      </c>
      <c r="R527" s="102" t="str">
        <f t="shared" ref="R527" si="1251">IF(Q527="","",ROUND(Q527/8,2))</f>
        <v/>
      </c>
      <c r="S527" s="100" t="str">
        <f t="shared" ref="S527" si="1252">IF(COUNTA(U528:DB528)=0,"",SUMPRODUCT(--(ISNUMBER(U528:DB528)),U528:DB528)+ (COUNTA(U528:DB528)-COUNT(U528:DB528))*8)</f>
        <v/>
      </c>
      <c r="T527" s="102" t="str">
        <f t="shared" ref="T527" si="1253">IF(S527="","",ROUND(S527/8,2))</f>
        <v/>
      </c>
      <c r="U527" s="48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CZ527" s="49"/>
      <c r="DA527" s="49"/>
      <c r="DB527" s="49"/>
      <c r="DC527" s="104"/>
    </row>
    <row r="528" spans="2:107" ht="13.5" customHeight="1" x14ac:dyDescent="0.15">
      <c r="B528" s="106"/>
      <c r="C528" s="108"/>
      <c r="D528" s="110"/>
      <c r="E528" s="110"/>
      <c r="F528" s="112"/>
      <c r="G528" s="112"/>
      <c r="H528" s="114"/>
      <c r="I528" s="116"/>
      <c r="J528" s="116"/>
      <c r="K528" s="116"/>
      <c r="L528" s="116"/>
      <c r="M528" s="122"/>
      <c r="N528" s="122"/>
      <c r="O528" s="118"/>
      <c r="P528" s="120"/>
      <c r="Q528" s="101"/>
      <c r="R528" s="103"/>
      <c r="S528" s="101"/>
      <c r="T528" s="103"/>
      <c r="U528" s="50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  <c r="BF528" s="51"/>
      <c r="BG528" s="51"/>
      <c r="BH528" s="51"/>
      <c r="BI528" s="51"/>
      <c r="BJ528" s="51"/>
      <c r="BK528" s="51"/>
      <c r="BL528" s="51"/>
      <c r="BM528" s="51"/>
      <c r="BN528" s="51"/>
      <c r="BO528" s="51"/>
      <c r="BP528" s="51"/>
      <c r="BQ528" s="51"/>
      <c r="BR528" s="51"/>
      <c r="BS528" s="51"/>
      <c r="BT528" s="51"/>
      <c r="BU528" s="51"/>
      <c r="BV528" s="51"/>
      <c r="BW528" s="51"/>
      <c r="BX528" s="51"/>
      <c r="BY528" s="51"/>
      <c r="BZ528" s="51"/>
      <c r="CA528" s="51"/>
      <c r="CB528" s="51"/>
      <c r="CC528" s="51"/>
      <c r="CD528" s="51"/>
      <c r="CE528" s="51"/>
      <c r="CF528" s="51"/>
      <c r="CG528" s="51"/>
      <c r="CH528" s="51"/>
      <c r="CI528" s="51"/>
      <c r="CJ528" s="51"/>
      <c r="CK528" s="51"/>
      <c r="CL528" s="51"/>
      <c r="CM528" s="51"/>
      <c r="CN528" s="51"/>
      <c r="CO528" s="51"/>
      <c r="CP528" s="51"/>
      <c r="CQ528" s="51"/>
      <c r="CR528" s="51"/>
      <c r="CS528" s="51"/>
      <c r="CT528" s="51"/>
      <c r="CU528" s="51"/>
      <c r="CV528" s="51"/>
      <c r="CW528" s="51"/>
      <c r="CX528" s="51"/>
      <c r="CY528" s="51"/>
      <c r="CZ528" s="51"/>
      <c r="DA528" s="51"/>
      <c r="DB528" s="51"/>
      <c r="DC528" s="104"/>
    </row>
    <row r="529" spans="2:107" ht="13.5" customHeight="1" x14ac:dyDescent="0.15">
      <c r="B529" s="105">
        <f t="shared" ref="B529" si="1254">(ROW()-10)/2+0.5</f>
        <v>260</v>
      </c>
      <c r="C529" s="107"/>
      <c r="D529" s="109"/>
      <c r="E529" s="109"/>
      <c r="F529" s="111" t="s">
        <v>70</v>
      </c>
      <c r="G529" s="111"/>
      <c r="H529" s="113"/>
      <c r="I529" s="115">
        <v>42114</v>
      </c>
      <c r="J529" s="115">
        <v>42114</v>
      </c>
      <c r="K529" s="115">
        <v>42121</v>
      </c>
      <c r="L529" s="115">
        <v>42121</v>
      </c>
      <c r="M529" s="121"/>
      <c r="N529" s="121"/>
      <c r="O529" s="117"/>
      <c r="P529" s="119" t="str">
        <f ca="1">IF(B529="","",IF(AND(K529="",L529="",M529="",N529=""),"",IF(OR(K529="",L529=""),"?",IF(AND(K529&lt;&gt;"",L529&lt;&gt;"",M529&lt;&gt;"",N529&lt;&gt;"",O529=100),"○",IF(AND(K529&lt;=TODAY(),L529&gt;=TODAY(),M529=""),"▲",  IF(L529&lt;TODAY(),"★",IF(M529&lt;&gt;"","△",IF(AND(K529&lt;&gt;""),"◇",""))))))))</f>
        <v>★</v>
      </c>
      <c r="Q529" s="100" t="str">
        <f t="shared" ref="Q529" si="1255">IF(COUNTA(U529:DB529)=0,"",SUMPRODUCT(--(ISNUMBER(U529:DB529)),U529:DB529)+ (COUNTA(U529:DB529)-COUNT(U529:DB529))*8)</f>
        <v/>
      </c>
      <c r="R529" s="102" t="str">
        <f t="shared" ref="R529" si="1256">IF(Q529="","",ROUND(Q529/8,2))</f>
        <v/>
      </c>
      <c r="S529" s="100" t="str">
        <f t="shared" ref="S529" si="1257">IF(COUNTA(U530:DB530)=0,"",SUMPRODUCT(--(ISNUMBER(U530:DB530)),U530:DB530)+ (COUNTA(U530:DB530)-COUNT(U530:DB530))*8)</f>
        <v/>
      </c>
      <c r="T529" s="102" t="str">
        <f t="shared" ref="T529" si="1258">IF(S529="","",ROUND(S529/8,2))</f>
        <v/>
      </c>
      <c r="U529" s="48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104"/>
    </row>
    <row r="530" spans="2:107" ht="13.5" customHeight="1" x14ac:dyDescent="0.15">
      <c r="B530" s="106"/>
      <c r="C530" s="108"/>
      <c r="D530" s="110"/>
      <c r="E530" s="110"/>
      <c r="F530" s="112"/>
      <c r="G530" s="112"/>
      <c r="H530" s="114"/>
      <c r="I530" s="116"/>
      <c r="J530" s="116"/>
      <c r="K530" s="116"/>
      <c r="L530" s="116"/>
      <c r="M530" s="122"/>
      <c r="N530" s="122"/>
      <c r="O530" s="118"/>
      <c r="P530" s="120"/>
      <c r="Q530" s="101"/>
      <c r="R530" s="103"/>
      <c r="S530" s="101"/>
      <c r="T530" s="103"/>
      <c r="U530" s="50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51"/>
      <c r="BC530" s="51"/>
      <c r="BD530" s="51"/>
      <c r="BE530" s="51"/>
      <c r="BF530" s="51"/>
      <c r="BG530" s="51"/>
      <c r="BH530" s="51"/>
      <c r="BI530" s="51"/>
      <c r="BJ530" s="51"/>
      <c r="BK530" s="51"/>
      <c r="BL530" s="51"/>
      <c r="BM530" s="51"/>
      <c r="BN530" s="51"/>
      <c r="BO530" s="51"/>
      <c r="BP530" s="51"/>
      <c r="BQ530" s="51"/>
      <c r="BR530" s="51"/>
      <c r="BS530" s="51"/>
      <c r="BT530" s="51"/>
      <c r="BU530" s="51"/>
      <c r="BV530" s="51"/>
      <c r="BW530" s="51"/>
      <c r="BX530" s="51"/>
      <c r="BY530" s="51"/>
      <c r="BZ530" s="51"/>
      <c r="CA530" s="51"/>
      <c r="CB530" s="51"/>
      <c r="CC530" s="51"/>
      <c r="CD530" s="51"/>
      <c r="CE530" s="51"/>
      <c r="CF530" s="51"/>
      <c r="CG530" s="51"/>
      <c r="CH530" s="51"/>
      <c r="CI530" s="51"/>
      <c r="CJ530" s="51"/>
      <c r="CK530" s="51"/>
      <c r="CL530" s="51"/>
      <c r="CM530" s="51"/>
      <c r="CN530" s="51"/>
      <c r="CO530" s="51"/>
      <c r="CP530" s="51"/>
      <c r="CQ530" s="51"/>
      <c r="CR530" s="51"/>
      <c r="CS530" s="51"/>
      <c r="CT530" s="51"/>
      <c r="CU530" s="51"/>
      <c r="CV530" s="51"/>
      <c r="CW530" s="51"/>
      <c r="CX530" s="51"/>
      <c r="CY530" s="51"/>
      <c r="CZ530" s="51"/>
      <c r="DA530" s="51"/>
      <c r="DB530" s="51"/>
      <c r="DC530" s="104"/>
    </row>
    <row r="531" spans="2:107" ht="13.5" customHeight="1" x14ac:dyDescent="0.15">
      <c r="B531" s="105">
        <f t="shared" ref="B531:B533" si="1259">(ROW()-10)/2+0.5</f>
        <v>261</v>
      </c>
      <c r="C531" s="107"/>
      <c r="D531" s="109"/>
      <c r="E531" s="109" t="s">
        <v>108</v>
      </c>
      <c r="F531" s="111" t="s">
        <v>42</v>
      </c>
      <c r="G531" s="111"/>
      <c r="H531" s="113" t="s">
        <v>116</v>
      </c>
      <c r="I531" s="115">
        <v>42130</v>
      </c>
      <c r="J531" s="115">
        <v>42130</v>
      </c>
      <c r="K531" s="115">
        <v>42118</v>
      </c>
      <c r="L531" s="115">
        <v>42118</v>
      </c>
      <c r="M531" s="115">
        <v>42117</v>
      </c>
      <c r="N531" s="115">
        <v>42117</v>
      </c>
      <c r="O531" s="117">
        <v>100</v>
      </c>
      <c r="P531" s="119" t="str">
        <f ca="1">IF(B531="","",IF(AND(K531="",L531="",M531="",N531=""),"",IF(OR(K531="",L531=""),"?",IF(AND(K531&lt;&gt;"",L531&lt;&gt;"",M531&lt;&gt;"",N531&lt;&gt;"",O531=100),"○",IF(AND(K531&lt;=TODAY(),L531&gt;=TODAY(),M531=""),"▲",  IF(L531&lt;TODAY(),"★",IF(M531&lt;&gt;"","△",IF(AND(K531&lt;&gt;""),"◇",""))))))))</f>
        <v>○</v>
      </c>
      <c r="Q531" s="100" t="str">
        <f t="shared" ref="Q531" si="1260">IF(COUNTA(U531:DB531)=0,"",SUMPRODUCT(--(ISNUMBER(U531:DB531)),U531:DB531)+ (COUNTA(U531:DB531)-COUNT(U531:DB531))*8)</f>
        <v/>
      </c>
      <c r="R531" s="102" t="str">
        <f t="shared" ref="R531" si="1261">IF(Q531="","",ROUND(Q531/8,2))</f>
        <v/>
      </c>
      <c r="S531" s="100" t="str">
        <f t="shared" ref="S531" si="1262">IF(COUNTA(U532:DB532)=0,"",SUMPRODUCT(--(ISNUMBER(U532:DB532)),U532:DB532)+ (COUNTA(U532:DB532)-COUNT(U532:DB532))*8)</f>
        <v/>
      </c>
      <c r="T531" s="102" t="str">
        <f t="shared" ref="T531" si="1263">IF(S531="","",ROUND(S531/8,2))</f>
        <v/>
      </c>
      <c r="U531" s="48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104"/>
    </row>
    <row r="532" spans="2:107" ht="13.5" customHeight="1" x14ac:dyDescent="0.15">
      <c r="B532" s="106"/>
      <c r="C532" s="108"/>
      <c r="D532" s="110"/>
      <c r="E532" s="110"/>
      <c r="F532" s="112"/>
      <c r="G532" s="112"/>
      <c r="H532" s="114"/>
      <c r="I532" s="116"/>
      <c r="J532" s="116"/>
      <c r="K532" s="116"/>
      <c r="L532" s="116"/>
      <c r="M532" s="116"/>
      <c r="N532" s="116"/>
      <c r="O532" s="118"/>
      <c r="P532" s="120"/>
      <c r="Q532" s="101"/>
      <c r="R532" s="103"/>
      <c r="S532" s="101"/>
      <c r="T532" s="103"/>
      <c r="U532" s="50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  <c r="AV532" s="51"/>
      <c r="AW532" s="51"/>
      <c r="AX532" s="51"/>
      <c r="AY532" s="51"/>
      <c r="AZ532" s="51"/>
      <c r="BA532" s="51"/>
      <c r="BB532" s="51"/>
      <c r="BC532" s="51"/>
      <c r="BD532" s="51"/>
      <c r="BE532" s="51"/>
      <c r="BF532" s="51"/>
      <c r="BG532" s="51"/>
      <c r="BH532" s="51"/>
      <c r="BI532" s="51"/>
      <c r="BJ532" s="51"/>
      <c r="BK532" s="51"/>
      <c r="BL532" s="51"/>
      <c r="BM532" s="51"/>
      <c r="BN532" s="51"/>
      <c r="BO532" s="51"/>
      <c r="BP532" s="51"/>
      <c r="BQ532" s="51"/>
      <c r="BR532" s="51"/>
      <c r="BS532" s="51"/>
      <c r="BT532" s="51"/>
      <c r="BU532" s="51"/>
      <c r="BV532" s="51"/>
      <c r="BW532" s="51"/>
      <c r="BX532" s="51"/>
      <c r="BY532" s="51"/>
      <c r="BZ532" s="51"/>
      <c r="CA532" s="51"/>
      <c r="CB532" s="51"/>
      <c r="CC532" s="51"/>
      <c r="CD532" s="51"/>
      <c r="CE532" s="51"/>
      <c r="CF532" s="51"/>
      <c r="CG532" s="51"/>
      <c r="CH532" s="51"/>
      <c r="CI532" s="51"/>
      <c r="CJ532" s="51"/>
      <c r="CK532" s="51"/>
      <c r="CL532" s="51"/>
      <c r="CM532" s="51"/>
      <c r="CN532" s="51"/>
      <c r="CO532" s="51"/>
      <c r="CP532" s="51"/>
      <c r="CQ532" s="51"/>
      <c r="CR532" s="51"/>
      <c r="CS532" s="51"/>
      <c r="CT532" s="51"/>
      <c r="CU532" s="51"/>
      <c r="CV532" s="51"/>
      <c r="CW532" s="51"/>
      <c r="CX532" s="51"/>
      <c r="CY532" s="51"/>
      <c r="CZ532" s="51"/>
      <c r="DA532" s="51"/>
      <c r="DB532" s="51"/>
      <c r="DC532" s="104"/>
    </row>
    <row r="533" spans="2:107" ht="13.5" customHeight="1" x14ac:dyDescent="0.15">
      <c r="B533" s="105">
        <f t="shared" si="1259"/>
        <v>262</v>
      </c>
      <c r="C533" s="107"/>
      <c r="D533" s="109"/>
      <c r="E533" s="109"/>
      <c r="F533" s="111" t="s">
        <v>43</v>
      </c>
      <c r="G533" s="111"/>
      <c r="H533" s="113" t="s">
        <v>116</v>
      </c>
      <c r="I533" s="115">
        <v>42130</v>
      </c>
      <c r="J533" s="115">
        <v>42130</v>
      </c>
      <c r="K533" s="115">
        <v>42118</v>
      </c>
      <c r="L533" s="115">
        <v>42118</v>
      </c>
      <c r="M533" s="115">
        <v>42117</v>
      </c>
      <c r="N533" s="115">
        <v>42117</v>
      </c>
      <c r="O533" s="117">
        <v>100</v>
      </c>
      <c r="P533" s="119" t="str">
        <f ca="1">IF(B533="","",IF(AND(K533="",L533="",M533="",N533=""),"",IF(OR(K533="",L533=""),"?",IF(AND(K533&lt;&gt;"",L533&lt;&gt;"",M533&lt;&gt;"",N533&lt;&gt;"",O533=100),"○",IF(AND(K533&lt;=TODAY(),L533&gt;=TODAY(),M533=""),"▲",  IF(L533&lt;TODAY(),"★",IF(M533&lt;&gt;"","△",IF(AND(K533&lt;&gt;""),"◇",""))))))))</f>
        <v>○</v>
      </c>
      <c r="Q533" s="100" t="str">
        <f t="shared" ref="Q533" si="1264">IF(COUNTA(U533:DB533)=0,"",SUMPRODUCT(--(ISNUMBER(U533:DB533)),U533:DB533)+ (COUNTA(U533:DB533)-COUNT(U533:DB533))*8)</f>
        <v/>
      </c>
      <c r="R533" s="102" t="str">
        <f t="shared" ref="R533" si="1265">IF(Q533="","",ROUND(Q533/8,2))</f>
        <v/>
      </c>
      <c r="S533" s="100" t="str">
        <f t="shared" ref="S533" si="1266">IF(COUNTA(U534:DB534)=0,"",SUMPRODUCT(--(ISNUMBER(U534:DB534)),U534:DB534)+ (COUNTA(U534:DB534)-COUNT(U534:DB534))*8)</f>
        <v/>
      </c>
      <c r="T533" s="102" t="str">
        <f t="shared" ref="T533" si="1267">IF(S533="","",ROUND(S533/8,2))</f>
        <v/>
      </c>
      <c r="U533" s="48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CZ533" s="49"/>
      <c r="DA533" s="49"/>
      <c r="DB533" s="49"/>
      <c r="DC533" s="104"/>
    </row>
    <row r="534" spans="2:107" ht="13.5" customHeight="1" x14ac:dyDescent="0.15">
      <c r="B534" s="106"/>
      <c r="C534" s="108"/>
      <c r="D534" s="110"/>
      <c r="E534" s="110"/>
      <c r="F534" s="112"/>
      <c r="G534" s="112"/>
      <c r="H534" s="114"/>
      <c r="I534" s="116"/>
      <c r="J534" s="116"/>
      <c r="K534" s="116"/>
      <c r="L534" s="116"/>
      <c r="M534" s="116"/>
      <c r="N534" s="116"/>
      <c r="O534" s="118"/>
      <c r="P534" s="120"/>
      <c r="Q534" s="101"/>
      <c r="R534" s="103"/>
      <c r="S534" s="101"/>
      <c r="T534" s="103"/>
      <c r="U534" s="50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  <c r="AV534" s="51"/>
      <c r="AW534" s="51"/>
      <c r="AX534" s="51"/>
      <c r="AY534" s="51"/>
      <c r="AZ534" s="51"/>
      <c r="BA534" s="51"/>
      <c r="BB534" s="51"/>
      <c r="BC534" s="51"/>
      <c r="BD534" s="51"/>
      <c r="BE534" s="51"/>
      <c r="BF534" s="51"/>
      <c r="BG534" s="51"/>
      <c r="BH534" s="51"/>
      <c r="BI534" s="51"/>
      <c r="BJ534" s="51"/>
      <c r="BK534" s="51"/>
      <c r="BL534" s="51"/>
      <c r="BM534" s="51"/>
      <c r="BN534" s="51"/>
      <c r="BO534" s="51"/>
      <c r="BP534" s="51"/>
      <c r="BQ534" s="51"/>
      <c r="BR534" s="51"/>
      <c r="BS534" s="51"/>
      <c r="BT534" s="51"/>
      <c r="BU534" s="51"/>
      <c r="BV534" s="51"/>
      <c r="BW534" s="51"/>
      <c r="BX534" s="51"/>
      <c r="BY534" s="51"/>
      <c r="BZ534" s="51"/>
      <c r="CA534" s="51"/>
      <c r="CB534" s="51"/>
      <c r="CC534" s="51"/>
      <c r="CD534" s="51"/>
      <c r="CE534" s="51"/>
      <c r="CF534" s="51"/>
      <c r="CG534" s="51"/>
      <c r="CH534" s="51"/>
      <c r="CI534" s="51"/>
      <c r="CJ534" s="51"/>
      <c r="CK534" s="51"/>
      <c r="CL534" s="51"/>
      <c r="CM534" s="51"/>
      <c r="CN534" s="51"/>
      <c r="CO534" s="51"/>
      <c r="CP534" s="51"/>
      <c r="CQ534" s="51"/>
      <c r="CR534" s="51"/>
      <c r="CS534" s="51"/>
      <c r="CT534" s="51"/>
      <c r="CU534" s="51"/>
      <c r="CV534" s="51"/>
      <c r="CW534" s="51"/>
      <c r="CX534" s="51"/>
      <c r="CY534" s="51"/>
      <c r="CZ534" s="51"/>
      <c r="DA534" s="51"/>
      <c r="DB534" s="51"/>
      <c r="DC534" s="104"/>
    </row>
    <row r="535" spans="2:107" ht="13.5" customHeight="1" x14ac:dyDescent="0.15">
      <c r="B535" s="105">
        <f t="shared" ref="B535" si="1268">(ROW()-10)/2+0.5</f>
        <v>263</v>
      </c>
      <c r="C535" s="107"/>
      <c r="D535" s="109"/>
      <c r="E535" s="109"/>
      <c r="F535" s="111" t="s">
        <v>44</v>
      </c>
      <c r="G535" s="111"/>
      <c r="H535" s="113" t="s">
        <v>116</v>
      </c>
      <c r="I535" s="115">
        <v>42130</v>
      </c>
      <c r="J535" s="115">
        <v>42131</v>
      </c>
      <c r="K535" s="115">
        <v>42118</v>
      </c>
      <c r="L535" s="115">
        <v>42121</v>
      </c>
      <c r="M535" s="115">
        <v>42117</v>
      </c>
      <c r="N535" s="115">
        <v>42118</v>
      </c>
      <c r="O535" s="117">
        <v>100</v>
      </c>
      <c r="P535" s="119" t="str">
        <f ca="1">IF(B535="","",IF(AND(K535="",L535="",M535="",N535=""),"",IF(OR(K535="",L535=""),"?",IF(AND(K535&lt;&gt;"",L535&lt;&gt;"",M535&lt;&gt;"",N535&lt;&gt;"",O535=100),"○",IF(AND(K535&lt;=TODAY(),L535&gt;=TODAY(),M535=""),"▲",  IF(L535&lt;TODAY(),"★",IF(M535&lt;&gt;"","△",IF(AND(K535&lt;&gt;""),"◇",""))))))))</f>
        <v>○</v>
      </c>
      <c r="Q535" s="100" t="str">
        <f t="shared" ref="Q535" si="1269">IF(COUNTA(U535:DB535)=0,"",SUMPRODUCT(--(ISNUMBER(U535:DB535)),U535:DB535)+ (COUNTA(U535:DB535)-COUNT(U535:DB535))*8)</f>
        <v/>
      </c>
      <c r="R535" s="102" t="str">
        <f t="shared" ref="R535" si="1270">IF(Q535="","",ROUND(Q535/8,2))</f>
        <v/>
      </c>
      <c r="S535" s="100" t="str">
        <f t="shared" ref="S535" si="1271">IF(COUNTA(U536:DB536)=0,"",SUMPRODUCT(--(ISNUMBER(U536:DB536)),U536:DB536)+ (COUNTA(U536:DB536)-COUNT(U536:DB536))*8)</f>
        <v/>
      </c>
      <c r="T535" s="102" t="str">
        <f t="shared" ref="T535" si="1272">IF(S535="","",ROUND(S535/8,2))</f>
        <v/>
      </c>
      <c r="U535" s="48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CZ535" s="49"/>
      <c r="DA535" s="49"/>
      <c r="DB535" s="49"/>
      <c r="DC535" s="104"/>
    </row>
    <row r="536" spans="2:107" ht="13.5" customHeight="1" x14ac:dyDescent="0.15">
      <c r="B536" s="106"/>
      <c r="C536" s="108"/>
      <c r="D536" s="110"/>
      <c r="E536" s="110"/>
      <c r="F536" s="112"/>
      <c r="G536" s="112"/>
      <c r="H536" s="114"/>
      <c r="I536" s="116"/>
      <c r="J536" s="116"/>
      <c r="K536" s="116"/>
      <c r="L536" s="116"/>
      <c r="M536" s="116"/>
      <c r="N536" s="116"/>
      <c r="O536" s="118"/>
      <c r="P536" s="120"/>
      <c r="Q536" s="101"/>
      <c r="R536" s="103"/>
      <c r="S536" s="101"/>
      <c r="T536" s="103"/>
      <c r="U536" s="50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  <c r="AV536" s="51"/>
      <c r="AW536" s="51"/>
      <c r="AX536" s="51"/>
      <c r="AY536" s="51"/>
      <c r="AZ536" s="51"/>
      <c r="BA536" s="51"/>
      <c r="BB536" s="51"/>
      <c r="BC536" s="51"/>
      <c r="BD536" s="51"/>
      <c r="BE536" s="51"/>
      <c r="BF536" s="51"/>
      <c r="BG536" s="51"/>
      <c r="BH536" s="51"/>
      <c r="BI536" s="51"/>
      <c r="BJ536" s="51"/>
      <c r="BK536" s="51"/>
      <c r="BL536" s="51"/>
      <c r="BM536" s="51"/>
      <c r="BN536" s="51"/>
      <c r="BO536" s="51"/>
      <c r="BP536" s="51"/>
      <c r="BQ536" s="51"/>
      <c r="BR536" s="51"/>
      <c r="BS536" s="51"/>
      <c r="BT536" s="51"/>
      <c r="BU536" s="51"/>
      <c r="BV536" s="51"/>
      <c r="BW536" s="51"/>
      <c r="BX536" s="51"/>
      <c r="BY536" s="51"/>
      <c r="BZ536" s="51"/>
      <c r="CA536" s="51"/>
      <c r="CB536" s="51"/>
      <c r="CC536" s="51"/>
      <c r="CD536" s="51"/>
      <c r="CE536" s="51"/>
      <c r="CF536" s="51"/>
      <c r="CG536" s="51"/>
      <c r="CH536" s="51"/>
      <c r="CI536" s="51"/>
      <c r="CJ536" s="51"/>
      <c r="CK536" s="51"/>
      <c r="CL536" s="51"/>
      <c r="CM536" s="51"/>
      <c r="CN536" s="51"/>
      <c r="CO536" s="51"/>
      <c r="CP536" s="51"/>
      <c r="CQ536" s="51"/>
      <c r="CR536" s="51"/>
      <c r="CS536" s="51"/>
      <c r="CT536" s="51"/>
      <c r="CU536" s="51"/>
      <c r="CV536" s="51"/>
      <c r="CW536" s="51"/>
      <c r="CX536" s="51"/>
      <c r="CY536" s="51"/>
      <c r="CZ536" s="51"/>
      <c r="DA536" s="51"/>
      <c r="DB536" s="51"/>
      <c r="DC536" s="104"/>
    </row>
    <row r="537" spans="2:107" ht="13.5" customHeight="1" x14ac:dyDescent="0.15">
      <c r="B537" s="105">
        <f t="shared" ref="B537" si="1273">(ROW()-10)/2+0.5</f>
        <v>264</v>
      </c>
      <c r="C537" s="123"/>
      <c r="D537" s="125"/>
      <c r="E537" s="109"/>
      <c r="F537" s="111" t="s">
        <v>45</v>
      </c>
      <c r="G537" s="111"/>
      <c r="H537" s="113" t="s">
        <v>66</v>
      </c>
      <c r="I537" s="115">
        <v>42132</v>
      </c>
      <c r="J537" s="115">
        <v>42132</v>
      </c>
      <c r="K537" s="115">
        <v>42131</v>
      </c>
      <c r="L537" s="115">
        <v>42131</v>
      </c>
      <c r="M537" s="115"/>
      <c r="N537" s="115"/>
      <c r="O537" s="129"/>
      <c r="P537" s="119" t="str">
        <f ca="1">IF(B537="","",IF(AND(K537="",L537="",M537="",N537=""),"",IF(OR(K537="",L537=""),"?",IF(AND(K537&lt;&gt;"",L537&lt;&gt;"",M537&lt;&gt;"",N537&lt;&gt;"",O537=100),"○",IF(AND(K537&lt;=TODAY(),L537&gt;=TODAY(),M537=""),"▲",  IF(L537&lt;TODAY(),"★",IF(M537&lt;&gt;"","△",IF(AND(K537&lt;&gt;""),"◇",""))))))))</f>
        <v>◇</v>
      </c>
      <c r="Q537" s="100" t="str">
        <f t="shared" ref="Q537" si="1274">IF(COUNTA(U537:DB537)=0,"",SUMPRODUCT(--(ISNUMBER(U537:DB537)),U537:DB537)+ (COUNTA(U537:DB537)-COUNT(U537:DB537))*8)</f>
        <v/>
      </c>
      <c r="R537" s="102" t="str">
        <f t="shared" ref="R537" si="1275">IF(Q537="","",ROUND(Q537/8,2))</f>
        <v/>
      </c>
      <c r="S537" s="100" t="str">
        <f t="shared" ref="S537" si="1276">IF(COUNTA(U538:DB538)=0,"",SUMPRODUCT(--(ISNUMBER(U538:DB538)),U538:DB538)+ (COUNTA(U538:DB538)-COUNT(U538:DB538))*8)</f>
        <v/>
      </c>
      <c r="T537" s="102" t="str">
        <f t="shared" ref="T537" si="1277">IF(S537="","",ROUND(S537/8,2))</f>
        <v/>
      </c>
      <c r="U537" s="48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CZ537" s="49"/>
      <c r="DA537" s="49"/>
      <c r="DB537" s="49"/>
      <c r="DC537" s="104"/>
    </row>
    <row r="538" spans="2:107" ht="13.5" customHeight="1" x14ac:dyDescent="0.15">
      <c r="B538" s="106"/>
      <c r="C538" s="124"/>
      <c r="D538" s="126"/>
      <c r="E538" s="110"/>
      <c r="F538" s="112"/>
      <c r="G538" s="112"/>
      <c r="H538" s="114"/>
      <c r="I538" s="116"/>
      <c r="J538" s="116"/>
      <c r="K538" s="116"/>
      <c r="L538" s="116"/>
      <c r="M538" s="116"/>
      <c r="N538" s="116"/>
      <c r="O538" s="130"/>
      <c r="P538" s="120"/>
      <c r="Q538" s="101"/>
      <c r="R538" s="103"/>
      <c r="S538" s="101"/>
      <c r="T538" s="103"/>
      <c r="U538" s="50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  <c r="AV538" s="51"/>
      <c r="AW538" s="51"/>
      <c r="AX538" s="51"/>
      <c r="AY538" s="51"/>
      <c r="AZ538" s="51"/>
      <c r="BA538" s="51"/>
      <c r="BB538" s="51"/>
      <c r="BC538" s="51"/>
      <c r="BD538" s="51"/>
      <c r="BE538" s="51"/>
      <c r="BF538" s="51"/>
      <c r="BG538" s="51"/>
      <c r="BH538" s="51"/>
      <c r="BI538" s="51"/>
      <c r="BJ538" s="51"/>
      <c r="BK538" s="51"/>
      <c r="BL538" s="51"/>
      <c r="BM538" s="51"/>
      <c r="BN538" s="51"/>
      <c r="BO538" s="51"/>
      <c r="BP538" s="51"/>
      <c r="BQ538" s="51"/>
      <c r="BR538" s="51"/>
      <c r="BS538" s="51"/>
      <c r="BT538" s="51"/>
      <c r="BU538" s="51"/>
      <c r="BV538" s="51"/>
      <c r="BW538" s="51"/>
      <c r="BX538" s="51"/>
      <c r="BY538" s="51"/>
      <c r="BZ538" s="51"/>
      <c r="CA538" s="51"/>
      <c r="CB538" s="51"/>
      <c r="CC538" s="51"/>
      <c r="CD538" s="51"/>
      <c r="CE538" s="51"/>
      <c r="CF538" s="51"/>
      <c r="CG538" s="51"/>
      <c r="CH538" s="51"/>
      <c r="CI538" s="51"/>
      <c r="CJ538" s="51"/>
      <c r="CK538" s="51"/>
      <c r="CL538" s="51"/>
      <c r="CM538" s="51"/>
      <c r="CN538" s="51"/>
      <c r="CO538" s="51"/>
      <c r="CP538" s="51"/>
      <c r="CQ538" s="51"/>
      <c r="CR538" s="51"/>
      <c r="CS538" s="51"/>
      <c r="CT538" s="51"/>
      <c r="CU538" s="51"/>
      <c r="CV538" s="51"/>
      <c r="CW538" s="51"/>
      <c r="CX538" s="51"/>
      <c r="CY538" s="51"/>
      <c r="CZ538" s="51"/>
      <c r="DA538" s="51"/>
      <c r="DB538" s="51"/>
      <c r="DC538" s="104"/>
    </row>
    <row r="539" spans="2:107" ht="13.5" customHeight="1" x14ac:dyDescent="0.15">
      <c r="B539" s="105">
        <f t="shared" ref="B539" si="1278">(ROW()-10)/2+0.5</f>
        <v>265</v>
      </c>
      <c r="C539" s="107"/>
      <c r="D539" s="109"/>
      <c r="E539" s="109"/>
      <c r="F539" s="111" t="s">
        <v>46</v>
      </c>
      <c r="G539" s="111"/>
      <c r="H539" s="113" t="s">
        <v>116</v>
      </c>
      <c r="I539" s="115">
        <v>42132</v>
      </c>
      <c r="J539" s="115">
        <v>42132</v>
      </c>
      <c r="K539" s="115">
        <v>42131</v>
      </c>
      <c r="L539" s="115">
        <v>42131</v>
      </c>
      <c r="M539" s="121"/>
      <c r="N539" s="121"/>
      <c r="O539" s="117"/>
      <c r="P539" s="119" t="str">
        <f ca="1">IF(B539="","",IF(AND(K539="",L539="",M539="",N539=""),"",IF(OR(K539="",L539=""),"?",IF(AND(K539&lt;&gt;"",L539&lt;&gt;"",M539&lt;&gt;"",N539&lt;&gt;"",O539=100),"○",IF(AND(K539&lt;=TODAY(),L539&gt;=TODAY(),M539=""),"▲",  IF(L539&lt;TODAY(),"★",IF(M539&lt;&gt;"","△",IF(AND(K539&lt;&gt;""),"◇",""))))))))</f>
        <v>◇</v>
      </c>
      <c r="Q539" s="100" t="str">
        <f t="shared" ref="Q539" si="1279">IF(COUNTA(U539:DB539)=0,"",SUMPRODUCT(--(ISNUMBER(U539:DB539)),U539:DB539)+ (COUNTA(U539:DB539)-COUNT(U539:DB539))*8)</f>
        <v/>
      </c>
      <c r="R539" s="102" t="str">
        <f t="shared" ref="R539" si="1280">IF(Q539="","",ROUND(Q539/8,2))</f>
        <v/>
      </c>
      <c r="S539" s="100" t="str">
        <f t="shared" ref="S539" si="1281">IF(COUNTA(U540:DB540)=0,"",SUMPRODUCT(--(ISNUMBER(U540:DB540)),U540:DB540)+ (COUNTA(U540:DB540)-COUNT(U540:DB540))*8)</f>
        <v/>
      </c>
      <c r="T539" s="102" t="str">
        <f t="shared" ref="T539" si="1282">IF(S539="","",ROUND(S539/8,2))</f>
        <v/>
      </c>
      <c r="U539" s="48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CZ539" s="49"/>
      <c r="DA539" s="49"/>
      <c r="DB539" s="49"/>
      <c r="DC539" s="104"/>
    </row>
    <row r="540" spans="2:107" ht="13.5" customHeight="1" x14ac:dyDescent="0.15">
      <c r="B540" s="106"/>
      <c r="C540" s="108"/>
      <c r="D540" s="110"/>
      <c r="E540" s="110"/>
      <c r="F540" s="112"/>
      <c r="G540" s="112"/>
      <c r="H540" s="114"/>
      <c r="I540" s="116"/>
      <c r="J540" s="116"/>
      <c r="K540" s="116"/>
      <c r="L540" s="116"/>
      <c r="M540" s="122"/>
      <c r="N540" s="122"/>
      <c r="O540" s="118"/>
      <c r="P540" s="120"/>
      <c r="Q540" s="101"/>
      <c r="R540" s="103"/>
      <c r="S540" s="101"/>
      <c r="T540" s="103"/>
      <c r="U540" s="50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  <c r="AV540" s="51"/>
      <c r="AW540" s="51"/>
      <c r="AX540" s="51"/>
      <c r="AY540" s="51"/>
      <c r="AZ540" s="51"/>
      <c r="BA540" s="51"/>
      <c r="BB540" s="51"/>
      <c r="BC540" s="51"/>
      <c r="BD540" s="51"/>
      <c r="BE540" s="51"/>
      <c r="BF540" s="51"/>
      <c r="BG540" s="51"/>
      <c r="BH540" s="51"/>
      <c r="BI540" s="51"/>
      <c r="BJ540" s="51"/>
      <c r="BK540" s="51"/>
      <c r="BL540" s="51"/>
      <c r="BM540" s="51"/>
      <c r="BN540" s="51"/>
      <c r="BO540" s="51"/>
      <c r="BP540" s="51"/>
      <c r="BQ540" s="51"/>
      <c r="BR540" s="51"/>
      <c r="BS540" s="51"/>
      <c r="BT540" s="51"/>
      <c r="BU540" s="51"/>
      <c r="BV540" s="51"/>
      <c r="BW540" s="51"/>
      <c r="BX540" s="51"/>
      <c r="BY540" s="51"/>
      <c r="BZ540" s="51"/>
      <c r="CA540" s="51"/>
      <c r="CB540" s="51"/>
      <c r="CC540" s="51"/>
      <c r="CD540" s="51"/>
      <c r="CE540" s="51"/>
      <c r="CF540" s="51"/>
      <c r="CG540" s="51"/>
      <c r="CH540" s="51"/>
      <c r="CI540" s="51"/>
      <c r="CJ540" s="51"/>
      <c r="CK540" s="51"/>
      <c r="CL540" s="51"/>
      <c r="CM540" s="51"/>
      <c r="CN540" s="51"/>
      <c r="CO540" s="51"/>
      <c r="CP540" s="51"/>
      <c r="CQ540" s="51"/>
      <c r="CR540" s="51"/>
      <c r="CS540" s="51"/>
      <c r="CT540" s="51"/>
      <c r="CU540" s="51"/>
      <c r="CV540" s="51"/>
      <c r="CW540" s="51"/>
      <c r="CX540" s="51"/>
      <c r="CY540" s="51"/>
      <c r="CZ540" s="51"/>
      <c r="DA540" s="51"/>
      <c r="DB540" s="51"/>
      <c r="DC540" s="104"/>
    </row>
    <row r="541" spans="2:107" ht="13.5" customHeight="1" x14ac:dyDescent="0.15">
      <c r="B541" s="105">
        <f t="shared" ref="B541" si="1283">(ROW()-10)/2+0.5</f>
        <v>266</v>
      </c>
      <c r="C541" s="107"/>
      <c r="D541" s="109"/>
      <c r="E541" s="109"/>
      <c r="F541" s="111" t="s">
        <v>70</v>
      </c>
      <c r="G541" s="111"/>
      <c r="H541" s="113"/>
      <c r="I541" s="115">
        <v>42135</v>
      </c>
      <c r="J541" s="115">
        <v>42135</v>
      </c>
      <c r="K541" s="115">
        <v>42135</v>
      </c>
      <c r="L541" s="115">
        <v>42135</v>
      </c>
      <c r="M541" s="121"/>
      <c r="N541" s="121"/>
      <c r="O541" s="117"/>
      <c r="P541" s="119" t="str">
        <f ca="1">IF(B541="","",IF(AND(K541="",L541="",M541="",N541=""),"",IF(OR(K541="",L541=""),"?",IF(AND(K541&lt;&gt;"",L541&lt;&gt;"",M541&lt;&gt;"",N541&lt;&gt;"",O541=100),"○",IF(AND(K541&lt;=TODAY(),L541&gt;=TODAY(),M541=""),"▲",  IF(L541&lt;TODAY(),"★",IF(M541&lt;&gt;"","△",IF(AND(K541&lt;&gt;""),"◇",""))))))))</f>
        <v>◇</v>
      </c>
      <c r="Q541" s="100" t="str">
        <f t="shared" ref="Q541" si="1284">IF(COUNTA(U541:DB541)=0,"",SUMPRODUCT(--(ISNUMBER(U541:DB541)),U541:DB541)+ (COUNTA(U541:DB541)-COUNT(U541:DB541))*8)</f>
        <v/>
      </c>
      <c r="R541" s="102" t="str">
        <f t="shared" ref="R541" si="1285">IF(Q541="","",ROUND(Q541/8,2))</f>
        <v/>
      </c>
      <c r="S541" s="100" t="str">
        <f t="shared" ref="S541" si="1286">IF(COUNTA(U542:DB542)=0,"",SUMPRODUCT(--(ISNUMBER(U542:DB542)),U542:DB542)+ (COUNTA(U542:DB542)-COUNT(U542:DB542))*8)</f>
        <v/>
      </c>
      <c r="T541" s="102" t="str">
        <f t="shared" ref="T541" si="1287">IF(S541="","",ROUND(S541/8,2))</f>
        <v/>
      </c>
      <c r="U541" s="48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CZ541" s="49"/>
      <c r="DA541" s="49"/>
      <c r="DB541" s="49"/>
      <c r="DC541" s="104"/>
    </row>
    <row r="542" spans="2:107" ht="13.5" customHeight="1" x14ac:dyDescent="0.15">
      <c r="B542" s="106"/>
      <c r="C542" s="108"/>
      <c r="D542" s="110"/>
      <c r="E542" s="110"/>
      <c r="F542" s="112"/>
      <c r="G542" s="112"/>
      <c r="H542" s="114"/>
      <c r="I542" s="116"/>
      <c r="J542" s="116"/>
      <c r="K542" s="116"/>
      <c r="L542" s="116"/>
      <c r="M542" s="122"/>
      <c r="N542" s="122"/>
      <c r="O542" s="118"/>
      <c r="P542" s="120"/>
      <c r="Q542" s="101"/>
      <c r="R542" s="103"/>
      <c r="S542" s="101"/>
      <c r="T542" s="103"/>
      <c r="U542" s="50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  <c r="AV542" s="51"/>
      <c r="AW542" s="51"/>
      <c r="AX542" s="51"/>
      <c r="AY542" s="51"/>
      <c r="AZ542" s="51"/>
      <c r="BA542" s="51"/>
      <c r="BB542" s="51"/>
      <c r="BC542" s="51"/>
      <c r="BD542" s="51"/>
      <c r="BE542" s="51"/>
      <c r="BF542" s="51"/>
      <c r="BG542" s="51"/>
      <c r="BH542" s="51"/>
      <c r="BI542" s="51"/>
      <c r="BJ542" s="51"/>
      <c r="BK542" s="51"/>
      <c r="BL542" s="51"/>
      <c r="BM542" s="51"/>
      <c r="BN542" s="51"/>
      <c r="BO542" s="51"/>
      <c r="BP542" s="51"/>
      <c r="BQ542" s="51"/>
      <c r="BR542" s="51"/>
      <c r="BS542" s="51"/>
      <c r="BT542" s="51"/>
      <c r="BU542" s="51"/>
      <c r="BV542" s="51"/>
      <c r="BW542" s="51"/>
      <c r="BX542" s="51"/>
      <c r="BY542" s="51"/>
      <c r="BZ542" s="51"/>
      <c r="CA542" s="51"/>
      <c r="CB542" s="51"/>
      <c r="CC542" s="51"/>
      <c r="CD542" s="51"/>
      <c r="CE542" s="51"/>
      <c r="CF542" s="51"/>
      <c r="CG542" s="51"/>
      <c r="CH542" s="51"/>
      <c r="CI542" s="51"/>
      <c r="CJ542" s="51"/>
      <c r="CK542" s="51"/>
      <c r="CL542" s="51"/>
      <c r="CM542" s="51"/>
      <c r="CN542" s="51"/>
      <c r="CO542" s="51"/>
      <c r="CP542" s="51"/>
      <c r="CQ542" s="51"/>
      <c r="CR542" s="51"/>
      <c r="CS542" s="51"/>
      <c r="CT542" s="51"/>
      <c r="CU542" s="51"/>
      <c r="CV542" s="51"/>
      <c r="CW542" s="51"/>
      <c r="CX542" s="51"/>
      <c r="CY542" s="51"/>
      <c r="CZ542" s="51"/>
      <c r="DA542" s="51"/>
      <c r="DB542" s="51"/>
      <c r="DC542" s="104"/>
    </row>
    <row r="543" spans="2:107" ht="13.5" customHeight="1" x14ac:dyDescent="0.15">
      <c r="B543" s="105">
        <f t="shared" ref="B543:B545" si="1288">(ROW()-10)/2+0.5</f>
        <v>267</v>
      </c>
      <c r="C543" s="107"/>
      <c r="D543" s="109"/>
      <c r="E543" s="109" t="s">
        <v>109</v>
      </c>
      <c r="F543" s="111" t="s">
        <v>42</v>
      </c>
      <c r="G543" s="111"/>
      <c r="H543" s="113" t="s">
        <v>116</v>
      </c>
      <c r="I543" s="115"/>
      <c r="J543" s="115"/>
      <c r="K543" s="115">
        <v>42131</v>
      </c>
      <c r="L543" s="115">
        <v>42131</v>
      </c>
      <c r="M543" s="115">
        <v>42130</v>
      </c>
      <c r="N543" s="115">
        <v>42130</v>
      </c>
      <c r="O543" s="117">
        <v>100</v>
      </c>
      <c r="P543" s="119" t="str">
        <f ca="1">IF(B543="","",IF(AND(K543="",L543="",M543="",N543=""),"",IF(OR(K543="",L543=""),"?",IF(AND(K543&lt;&gt;"",L543&lt;&gt;"",M543&lt;&gt;"",N543&lt;&gt;"",O543=100),"○",IF(AND(K543&lt;=TODAY(),L543&gt;=TODAY(),M543=""),"▲",  IF(L543&lt;TODAY(),"★",IF(M543&lt;&gt;"","△",IF(AND(K543&lt;&gt;""),"◇",""))))))))</f>
        <v>○</v>
      </c>
      <c r="Q543" s="100" t="str">
        <f t="shared" ref="Q543" si="1289">IF(COUNTA(U543:DB543)=0,"",SUMPRODUCT(--(ISNUMBER(U543:DB543)),U543:DB543)+ (COUNTA(U543:DB543)-COUNT(U543:DB543))*8)</f>
        <v/>
      </c>
      <c r="R543" s="102" t="str">
        <f t="shared" ref="R543" si="1290">IF(Q543="","",ROUND(Q543/8,2))</f>
        <v/>
      </c>
      <c r="S543" s="100" t="str">
        <f t="shared" ref="S543" si="1291">IF(COUNTA(U544:DB544)=0,"",SUMPRODUCT(--(ISNUMBER(U544:DB544)),U544:DB544)+ (COUNTA(U544:DB544)-COUNT(U544:DB544))*8)</f>
        <v/>
      </c>
      <c r="T543" s="102" t="str">
        <f t="shared" ref="T543" si="1292">IF(S543="","",ROUND(S543/8,2))</f>
        <v/>
      </c>
      <c r="U543" s="48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CZ543" s="49"/>
      <c r="DA543" s="49"/>
      <c r="DB543" s="49"/>
      <c r="DC543" s="104"/>
    </row>
    <row r="544" spans="2:107" ht="13.5" customHeight="1" x14ac:dyDescent="0.15">
      <c r="B544" s="106"/>
      <c r="C544" s="108"/>
      <c r="D544" s="110"/>
      <c r="E544" s="110"/>
      <c r="F544" s="112"/>
      <c r="G544" s="112"/>
      <c r="H544" s="114"/>
      <c r="I544" s="116"/>
      <c r="J544" s="116"/>
      <c r="K544" s="116"/>
      <c r="L544" s="116"/>
      <c r="M544" s="116"/>
      <c r="N544" s="116"/>
      <c r="O544" s="118"/>
      <c r="P544" s="120"/>
      <c r="Q544" s="101"/>
      <c r="R544" s="103"/>
      <c r="S544" s="101"/>
      <c r="T544" s="103"/>
      <c r="U544" s="50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  <c r="AV544" s="51"/>
      <c r="AW544" s="51"/>
      <c r="AX544" s="51"/>
      <c r="AY544" s="51"/>
      <c r="AZ544" s="51"/>
      <c r="BA544" s="51"/>
      <c r="BB544" s="51"/>
      <c r="BC544" s="51"/>
      <c r="BD544" s="51"/>
      <c r="BE544" s="51"/>
      <c r="BF544" s="51"/>
      <c r="BG544" s="51"/>
      <c r="BH544" s="51"/>
      <c r="BI544" s="51"/>
      <c r="BJ544" s="51"/>
      <c r="BK544" s="51"/>
      <c r="BL544" s="51"/>
      <c r="BM544" s="51"/>
      <c r="BN544" s="51"/>
      <c r="BO544" s="51"/>
      <c r="BP544" s="51"/>
      <c r="BQ544" s="51"/>
      <c r="BR544" s="51"/>
      <c r="BS544" s="51"/>
      <c r="BT544" s="51"/>
      <c r="BU544" s="51"/>
      <c r="BV544" s="51"/>
      <c r="BW544" s="51"/>
      <c r="BX544" s="51"/>
      <c r="BY544" s="51"/>
      <c r="BZ544" s="51"/>
      <c r="CA544" s="51"/>
      <c r="CB544" s="51"/>
      <c r="CC544" s="51"/>
      <c r="CD544" s="51"/>
      <c r="CE544" s="51"/>
      <c r="CF544" s="51"/>
      <c r="CG544" s="51"/>
      <c r="CH544" s="51"/>
      <c r="CI544" s="51"/>
      <c r="CJ544" s="51"/>
      <c r="CK544" s="51"/>
      <c r="CL544" s="51"/>
      <c r="CM544" s="51"/>
      <c r="CN544" s="51"/>
      <c r="CO544" s="51"/>
      <c r="CP544" s="51"/>
      <c r="CQ544" s="51"/>
      <c r="CR544" s="51"/>
      <c r="CS544" s="51"/>
      <c r="CT544" s="51"/>
      <c r="CU544" s="51"/>
      <c r="CV544" s="51"/>
      <c r="CW544" s="51"/>
      <c r="CX544" s="51"/>
      <c r="CY544" s="51"/>
      <c r="CZ544" s="51"/>
      <c r="DA544" s="51"/>
      <c r="DB544" s="51"/>
      <c r="DC544" s="104"/>
    </row>
    <row r="545" spans="2:107" ht="13.5" customHeight="1" x14ac:dyDescent="0.15">
      <c r="B545" s="105">
        <f t="shared" si="1288"/>
        <v>268</v>
      </c>
      <c r="C545" s="107"/>
      <c r="D545" s="109"/>
      <c r="E545" s="109"/>
      <c r="F545" s="111" t="s">
        <v>43</v>
      </c>
      <c r="G545" s="111"/>
      <c r="H545" s="113" t="s">
        <v>116</v>
      </c>
      <c r="I545" s="115"/>
      <c r="J545" s="115"/>
      <c r="K545" s="115">
        <v>42131</v>
      </c>
      <c r="L545" s="115">
        <v>42131</v>
      </c>
      <c r="M545" s="115">
        <v>42130</v>
      </c>
      <c r="N545" s="115">
        <v>42130</v>
      </c>
      <c r="O545" s="117">
        <v>100</v>
      </c>
      <c r="P545" s="119" t="str">
        <f ca="1">IF(B545="","",IF(AND(K545="",L545="",M545="",N545=""),"",IF(OR(K545="",L545=""),"?",IF(AND(K545&lt;&gt;"",L545&lt;&gt;"",M545&lt;&gt;"",N545&lt;&gt;"",O545=100),"○",IF(AND(K545&lt;=TODAY(),L545&gt;=TODAY(),M545=""),"▲",  IF(L545&lt;TODAY(),"★",IF(M545&lt;&gt;"","△",IF(AND(K545&lt;&gt;""),"◇",""))))))))</f>
        <v>○</v>
      </c>
      <c r="Q545" s="100" t="str">
        <f t="shared" ref="Q545" si="1293">IF(COUNTA(U545:DB545)=0,"",SUMPRODUCT(--(ISNUMBER(U545:DB545)),U545:DB545)+ (COUNTA(U545:DB545)-COUNT(U545:DB545))*8)</f>
        <v/>
      </c>
      <c r="R545" s="102" t="str">
        <f t="shared" ref="R545" si="1294">IF(Q545="","",ROUND(Q545/8,2))</f>
        <v/>
      </c>
      <c r="S545" s="100" t="str">
        <f t="shared" ref="S545" si="1295">IF(COUNTA(U546:DB546)=0,"",SUMPRODUCT(--(ISNUMBER(U546:DB546)),U546:DB546)+ (COUNTA(U546:DB546)-COUNT(U546:DB546))*8)</f>
        <v/>
      </c>
      <c r="T545" s="102" t="str">
        <f t="shared" ref="T545" si="1296">IF(S545="","",ROUND(S545/8,2))</f>
        <v/>
      </c>
      <c r="U545" s="48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CZ545" s="49"/>
      <c r="DA545" s="49"/>
      <c r="DB545" s="49"/>
      <c r="DC545" s="104"/>
    </row>
    <row r="546" spans="2:107" ht="13.5" customHeight="1" x14ac:dyDescent="0.15">
      <c r="B546" s="106"/>
      <c r="C546" s="108"/>
      <c r="D546" s="110"/>
      <c r="E546" s="110"/>
      <c r="F546" s="112"/>
      <c r="G546" s="112"/>
      <c r="H546" s="114"/>
      <c r="I546" s="116"/>
      <c r="J546" s="116"/>
      <c r="K546" s="116"/>
      <c r="L546" s="116"/>
      <c r="M546" s="116"/>
      <c r="N546" s="116"/>
      <c r="O546" s="118"/>
      <c r="P546" s="120"/>
      <c r="Q546" s="101"/>
      <c r="R546" s="103"/>
      <c r="S546" s="101"/>
      <c r="T546" s="103"/>
      <c r="U546" s="50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  <c r="AV546" s="51"/>
      <c r="AW546" s="51"/>
      <c r="AX546" s="51"/>
      <c r="AY546" s="51"/>
      <c r="AZ546" s="51"/>
      <c r="BA546" s="51"/>
      <c r="BB546" s="51"/>
      <c r="BC546" s="51"/>
      <c r="BD546" s="51"/>
      <c r="BE546" s="51"/>
      <c r="BF546" s="51"/>
      <c r="BG546" s="51"/>
      <c r="BH546" s="51"/>
      <c r="BI546" s="51"/>
      <c r="BJ546" s="51"/>
      <c r="BK546" s="51"/>
      <c r="BL546" s="51"/>
      <c r="BM546" s="51"/>
      <c r="BN546" s="51"/>
      <c r="BO546" s="51"/>
      <c r="BP546" s="51"/>
      <c r="BQ546" s="51"/>
      <c r="BR546" s="51"/>
      <c r="BS546" s="51"/>
      <c r="BT546" s="51"/>
      <c r="BU546" s="51"/>
      <c r="BV546" s="51"/>
      <c r="BW546" s="51"/>
      <c r="BX546" s="51"/>
      <c r="BY546" s="51"/>
      <c r="BZ546" s="51"/>
      <c r="CA546" s="51"/>
      <c r="CB546" s="51"/>
      <c r="CC546" s="51"/>
      <c r="CD546" s="51"/>
      <c r="CE546" s="51"/>
      <c r="CF546" s="51"/>
      <c r="CG546" s="51"/>
      <c r="CH546" s="51"/>
      <c r="CI546" s="51"/>
      <c r="CJ546" s="51"/>
      <c r="CK546" s="51"/>
      <c r="CL546" s="51"/>
      <c r="CM546" s="51"/>
      <c r="CN546" s="51"/>
      <c r="CO546" s="51"/>
      <c r="CP546" s="51"/>
      <c r="CQ546" s="51"/>
      <c r="CR546" s="51"/>
      <c r="CS546" s="51"/>
      <c r="CT546" s="51"/>
      <c r="CU546" s="51"/>
      <c r="CV546" s="51"/>
      <c r="CW546" s="51"/>
      <c r="CX546" s="51"/>
      <c r="CY546" s="51"/>
      <c r="CZ546" s="51"/>
      <c r="DA546" s="51"/>
      <c r="DB546" s="51"/>
      <c r="DC546" s="104"/>
    </row>
    <row r="547" spans="2:107" ht="13.5" customHeight="1" x14ac:dyDescent="0.15">
      <c r="B547" s="105">
        <f t="shared" ref="B547" si="1297">(ROW()-10)/2+0.5</f>
        <v>269</v>
      </c>
      <c r="C547" s="107"/>
      <c r="D547" s="109"/>
      <c r="E547" s="109"/>
      <c r="F547" s="111" t="s">
        <v>44</v>
      </c>
      <c r="G547" s="111"/>
      <c r="H547" s="113" t="s">
        <v>116</v>
      </c>
      <c r="I547" s="115"/>
      <c r="J547" s="115"/>
      <c r="K547" s="115">
        <v>42131</v>
      </c>
      <c r="L547" s="115">
        <v>42132</v>
      </c>
      <c r="M547" s="115">
        <v>42130</v>
      </c>
      <c r="N547" s="115">
        <v>42130</v>
      </c>
      <c r="O547" s="117">
        <v>40</v>
      </c>
      <c r="P547" s="119" t="str">
        <f ca="1">IF(B547="","",IF(AND(K547="",L547="",M547="",N547=""),"",IF(OR(K547="",L547=""),"?",IF(AND(K547&lt;&gt;"",L547&lt;&gt;"",M547&lt;&gt;"",N547&lt;&gt;"",O547=100),"○",IF(AND(K547&lt;=TODAY(),L547&gt;=TODAY(),M547=""),"▲",  IF(L547&lt;TODAY(),"★",IF(M547&lt;&gt;"","△",IF(AND(K547&lt;&gt;""),"◇",""))))))))</f>
        <v>△</v>
      </c>
      <c r="Q547" s="100" t="str">
        <f t="shared" ref="Q547" si="1298">IF(COUNTA(U547:DB547)=0,"",SUMPRODUCT(--(ISNUMBER(U547:DB547)),U547:DB547)+ (COUNTA(U547:DB547)-COUNT(U547:DB547))*8)</f>
        <v/>
      </c>
      <c r="R547" s="102" t="str">
        <f t="shared" ref="R547" si="1299">IF(Q547="","",ROUND(Q547/8,2))</f>
        <v/>
      </c>
      <c r="S547" s="100" t="str">
        <f t="shared" ref="S547" si="1300">IF(COUNTA(U548:DB548)=0,"",SUMPRODUCT(--(ISNUMBER(U548:DB548)),U548:DB548)+ (COUNTA(U548:DB548)-COUNT(U548:DB548))*8)</f>
        <v/>
      </c>
      <c r="T547" s="102" t="str">
        <f t="shared" ref="T547" si="1301">IF(S547="","",ROUND(S547/8,2))</f>
        <v/>
      </c>
      <c r="U547" s="48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CZ547" s="49"/>
      <c r="DA547" s="49"/>
      <c r="DB547" s="49"/>
      <c r="DC547" s="104"/>
    </row>
    <row r="548" spans="2:107" ht="13.5" customHeight="1" x14ac:dyDescent="0.15">
      <c r="B548" s="106"/>
      <c r="C548" s="108"/>
      <c r="D548" s="110"/>
      <c r="E548" s="110"/>
      <c r="F548" s="112"/>
      <c r="G548" s="112"/>
      <c r="H548" s="114"/>
      <c r="I548" s="116"/>
      <c r="J548" s="116"/>
      <c r="K548" s="116"/>
      <c r="L548" s="116"/>
      <c r="M548" s="116"/>
      <c r="N548" s="116"/>
      <c r="O548" s="118"/>
      <c r="P548" s="120"/>
      <c r="Q548" s="101"/>
      <c r="R548" s="103"/>
      <c r="S548" s="101"/>
      <c r="T548" s="103"/>
      <c r="U548" s="50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  <c r="AV548" s="51"/>
      <c r="AW548" s="51"/>
      <c r="AX548" s="51"/>
      <c r="AY548" s="51"/>
      <c r="AZ548" s="51"/>
      <c r="BA548" s="51"/>
      <c r="BB548" s="51"/>
      <c r="BC548" s="51"/>
      <c r="BD548" s="51"/>
      <c r="BE548" s="51"/>
      <c r="BF548" s="51"/>
      <c r="BG548" s="51"/>
      <c r="BH548" s="51"/>
      <c r="BI548" s="51"/>
      <c r="BJ548" s="51"/>
      <c r="BK548" s="51"/>
      <c r="BL548" s="51"/>
      <c r="BM548" s="51"/>
      <c r="BN548" s="51"/>
      <c r="BO548" s="51"/>
      <c r="BP548" s="51"/>
      <c r="BQ548" s="51"/>
      <c r="BR548" s="51"/>
      <c r="BS548" s="51"/>
      <c r="BT548" s="51"/>
      <c r="BU548" s="51"/>
      <c r="BV548" s="51"/>
      <c r="BW548" s="51"/>
      <c r="BX548" s="51"/>
      <c r="BY548" s="51"/>
      <c r="BZ548" s="51"/>
      <c r="CA548" s="51"/>
      <c r="CB548" s="51"/>
      <c r="CC548" s="51"/>
      <c r="CD548" s="51"/>
      <c r="CE548" s="51"/>
      <c r="CF548" s="51"/>
      <c r="CG548" s="51"/>
      <c r="CH548" s="51"/>
      <c r="CI548" s="51"/>
      <c r="CJ548" s="51"/>
      <c r="CK548" s="51"/>
      <c r="CL548" s="51"/>
      <c r="CM548" s="51"/>
      <c r="CN548" s="51"/>
      <c r="CO548" s="51"/>
      <c r="CP548" s="51"/>
      <c r="CQ548" s="51"/>
      <c r="CR548" s="51"/>
      <c r="CS548" s="51"/>
      <c r="CT548" s="51"/>
      <c r="CU548" s="51"/>
      <c r="CV548" s="51"/>
      <c r="CW548" s="51"/>
      <c r="CX548" s="51"/>
      <c r="CY548" s="51"/>
      <c r="CZ548" s="51"/>
      <c r="DA548" s="51"/>
      <c r="DB548" s="51"/>
      <c r="DC548" s="104"/>
    </row>
    <row r="549" spans="2:107" ht="13.5" customHeight="1" x14ac:dyDescent="0.15">
      <c r="B549" s="105">
        <f t="shared" ref="B549" si="1302">(ROW()-10)/2+0.5</f>
        <v>270</v>
      </c>
      <c r="C549" s="123"/>
      <c r="D549" s="125"/>
      <c r="E549" s="109"/>
      <c r="F549" s="111" t="s">
        <v>45</v>
      </c>
      <c r="G549" s="111"/>
      <c r="H549" s="113" t="s">
        <v>66</v>
      </c>
      <c r="I549" s="127"/>
      <c r="J549" s="127"/>
      <c r="K549" s="115">
        <v>42133</v>
      </c>
      <c r="L549" s="115">
        <v>42133</v>
      </c>
      <c r="M549" s="115"/>
      <c r="N549" s="115"/>
      <c r="O549" s="129"/>
      <c r="P549" s="119" t="str">
        <f ca="1">IF(B549="","",IF(AND(K549="",L549="",M549="",N549=""),"",IF(OR(K549="",L549=""),"?",IF(AND(K549&lt;&gt;"",L549&lt;&gt;"",M549&lt;&gt;"",N549&lt;&gt;"",O549=100),"○",IF(AND(K549&lt;=TODAY(),L549&gt;=TODAY(),M549=""),"▲",  IF(L549&lt;TODAY(),"★",IF(M549&lt;&gt;"","△",IF(AND(K549&lt;&gt;""),"◇",""))))))))</f>
        <v>◇</v>
      </c>
      <c r="Q549" s="100" t="str">
        <f t="shared" ref="Q549" si="1303">IF(COUNTA(U549:DB549)=0,"",SUMPRODUCT(--(ISNUMBER(U549:DB549)),U549:DB549)+ (COUNTA(U549:DB549)-COUNT(U549:DB549))*8)</f>
        <v/>
      </c>
      <c r="R549" s="102" t="str">
        <f t="shared" ref="R549" si="1304">IF(Q549="","",ROUND(Q549/8,2))</f>
        <v/>
      </c>
      <c r="S549" s="100" t="str">
        <f t="shared" ref="S549" si="1305">IF(COUNTA(U550:DB550)=0,"",SUMPRODUCT(--(ISNUMBER(U550:DB550)),U550:DB550)+ (COUNTA(U550:DB550)-COUNT(U550:DB550))*8)</f>
        <v/>
      </c>
      <c r="T549" s="102" t="str">
        <f t="shared" ref="T549" si="1306">IF(S549="","",ROUND(S549/8,2))</f>
        <v/>
      </c>
      <c r="U549" s="48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104"/>
    </row>
    <row r="550" spans="2:107" ht="13.5" customHeight="1" x14ac:dyDescent="0.15">
      <c r="B550" s="106"/>
      <c r="C550" s="124"/>
      <c r="D550" s="126"/>
      <c r="E550" s="110"/>
      <c r="F550" s="112"/>
      <c r="G550" s="112"/>
      <c r="H550" s="114"/>
      <c r="I550" s="128"/>
      <c r="J550" s="128"/>
      <c r="K550" s="116"/>
      <c r="L550" s="116"/>
      <c r="M550" s="116"/>
      <c r="N550" s="116"/>
      <c r="O550" s="130"/>
      <c r="P550" s="120"/>
      <c r="Q550" s="101"/>
      <c r="R550" s="103"/>
      <c r="S550" s="101"/>
      <c r="T550" s="103"/>
      <c r="U550" s="50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  <c r="AV550" s="51"/>
      <c r="AW550" s="51"/>
      <c r="AX550" s="51"/>
      <c r="AY550" s="51"/>
      <c r="AZ550" s="51"/>
      <c r="BA550" s="51"/>
      <c r="BB550" s="51"/>
      <c r="BC550" s="51"/>
      <c r="BD550" s="51"/>
      <c r="BE550" s="51"/>
      <c r="BF550" s="51"/>
      <c r="BG550" s="51"/>
      <c r="BH550" s="51"/>
      <c r="BI550" s="51"/>
      <c r="BJ550" s="51"/>
      <c r="BK550" s="51"/>
      <c r="BL550" s="51"/>
      <c r="BM550" s="51"/>
      <c r="BN550" s="51"/>
      <c r="BO550" s="51"/>
      <c r="BP550" s="51"/>
      <c r="BQ550" s="51"/>
      <c r="BR550" s="51"/>
      <c r="BS550" s="51"/>
      <c r="BT550" s="51"/>
      <c r="BU550" s="51"/>
      <c r="BV550" s="51"/>
      <c r="BW550" s="51"/>
      <c r="BX550" s="51"/>
      <c r="BY550" s="51"/>
      <c r="BZ550" s="51"/>
      <c r="CA550" s="51"/>
      <c r="CB550" s="51"/>
      <c r="CC550" s="51"/>
      <c r="CD550" s="51"/>
      <c r="CE550" s="51"/>
      <c r="CF550" s="51"/>
      <c r="CG550" s="51"/>
      <c r="CH550" s="51"/>
      <c r="CI550" s="51"/>
      <c r="CJ550" s="51"/>
      <c r="CK550" s="51"/>
      <c r="CL550" s="51"/>
      <c r="CM550" s="51"/>
      <c r="CN550" s="51"/>
      <c r="CO550" s="51"/>
      <c r="CP550" s="51"/>
      <c r="CQ550" s="51"/>
      <c r="CR550" s="51"/>
      <c r="CS550" s="51"/>
      <c r="CT550" s="51"/>
      <c r="CU550" s="51"/>
      <c r="CV550" s="51"/>
      <c r="CW550" s="51"/>
      <c r="CX550" s="51"/>
      <c r="CY550" s="51"/>
      <c r="CZ550" s="51"/>
      <c r="DA550" s="51"/>
      <c r="DB550" s="51"/>
      <c r="DC550" s="104"/>
    </row>
    <row r="551" spans="2:107" ht="13.5" customHeight="1" x14ac:dyDescent="0.15">
      <c r="B551" s="105">
        <f t="shared" ref="B551" si="1307">(ROW()-10)/2+0.5</f>
        <v>271</v>
      </c>
      <c r="C551" s="107"/>
      <c r="D551" s="109"/>
      <c r="E551" s="109"/>
      <c r="F551" s="111" t="s">
        <v>46</v>
      </c>
      <c r="G551" s="111"/>
      <c r="H551" s="113" t="s">
        <v>116</v>
      </c>
      <c r="I551" s="115"/>
      <c r="J551" s="115"/>
      <c r="K551" s="115">
        <v>42133</v>
      </c>
      <c r="L551" s="115">
        <v>42133</v>
      </c>
      <c r="M551" s="121"/>
      <c r="N551" s="121"/>
      <c r="O551" s="117"/>
      <c r="P551" s="119" t="str">
        <f ca="1">IF(B551="","",IF(AND(K551="",L551="",M551="",N551=""),"",IF(OR(K551="",L551=""),"?",IF(AND(K551&lt;&gt;"",L551&lt;&gt;"",M551&lt;&gt;"",N551&lt;&gt;"",O551=100),"○",IF(AND(K551&lt;=TODAY(),L551&gt;=TODAY(),M551=""),"▲",  IF(L551&lt;TODAY(),"★",IF(M551&lt;&gt;"","△",IF(AND(K551&lt;&gt;""),"◇",""))))))))</f>
        <v>◇</v>
      </c>
      <c r="Q551" s="100" t="str">
        <f t="shared" ref="Q551" si="1308">IF(COUNTA(U551:DB551)=0,"",SUMPRODUCT(--(ISNUMBER(U551:DB551)),U551:DB551)+ (COUNTA(U551:DB551)-COUNT(U551:DB551))*8)</f>
        <v/>
      </c>
      <c r="R551" s="102" t="str">
        <f t="shared" ref="R551" si="1309">IF(Q551="","",ROUND(Q551/8,2))</f>
        <v/>
      </c>
      <c r="S551" s="100" t="str">
        <f t="shared" ref="S551" si="1310">IF(COUNTA(U552:DB552)=0,"",SUMPRODUCT(--(ISNUMBER(U552:DB552)),U552:DB552)+ (COUNTA(U552:DB552)-COUNT(U552:DB552))*8)</f>
        <v/>
      </c>
      <c r="T551" s="102" t="str">
        <f t="shared" ref="T551" si="1311">IF(S551="","",ROUND(S551/8,2))</f>
        <v/>
      </c>
      <c r="U551" s="48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CZ551" s="49"/>
      <c r="DA551" s="49"/>
      <c r="DB551" s="49"/>
      <c r="DC551" s="104"/>
    </row>
    <row r="552" spans="2:107" ht="13.5" customHeight="1" x14ac:dyDescent="0.15">
      <c r="B552" s="106"/>
      <c r="C552" s="108"/>
      <c r="D552" s="110"/>
      <c r="E552" s="110"/>
      <c r="F552" s="112"/>
      <c r="G552" s="112"/>
      <c r="H552" s="114"/>
      <c r="I552" s="116"/>
      <c r="J552" s="116"/>
      <c r="K552" s="116"/>
      <c r="L552" s="116"/>
      <c r="M552" s="122"/>
      <c r="N552" s="122"/>
      <c r="O552" s="118"/>
      <c r="P552" s="120"/>
      <c r="Q552" s="101"/>
      <c r="R552" s="103"/>
      <c r="S552" s="101"/>
      <c r="T552" s="103"/>
      <c r="U552" s="50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  <c r="AV552" s="51"/>
      <c r="AW552" s="51"/>
      <c r="AX552" s="51"/>
      <c r="AY552" s="51"/>
      <c r="AZ552" s="51"/>
      <c r="BA552" s="51"/>
      <c r="BB552" s="51"/>
      <c r="BC552" s="51"/>
      <c r="BD552" s="51"/>
      <c r="BE552" s="51"/>
      <c r="BF552" s="51"/>
      <c r="BG552" s="51"/>
      <c r="BH552" s="51"/>
      <c r="BI552" s="51"/>
      <c r="BJ552" s="51"/>
      <c r="BK552" s="51"/>
      <c r="BL552" s="51"/>
      <c r="BM552" s="51"/>
      <c r="BN552" s="51"/>
      <c r="BO552" s="51"/>
      <c r="BP552" s="51"/>
      <c r="BQ552" s="51"/>
      <c r="BR552" s="51"/>
      <c r="BS552" s="51"/>
      <c r="BT552" s="51"/>
      <c r="BU552" s="51"/>
      <c r="BV552" s="51"/>
      <c r="BW552" s="51"/>
      <c r="BX552" s="51"/>
      <c r="BY552" s="51"/>
      <c r="BZ552" s="51"/>
      <c r="CA552" s="51"/>
      <c r="CB552" s="51"/>
      <c r="CC552" s="51"/>
      <c r="CD552" s="51"/>
      <c r="CE552" s="51"/>
      <c r="CF552" s="51"/>
      <c r="CG552" s="51"/>
      <c r="CH552" s="51"/>
      <c r="CI552" s="51"/>
      <c r="CJ552" s="51"/>
      <c r="CK552" s="51"/>
      <c r="CL552" s="51"/>
      <c r="CM552" s="51"/>
      <c r="CN552" s="51"/>
      <c r="CO552" s="51"/>
      <c r="CP552" s="51"/>
      <c r="CQ552" s="51"/>
      <c r="CR552" s="51"/>
      <c r="CS552" s="51"/>
      <c r="CT552" s="51"/>
      <c r="CU552" s="51"/>
      <c r="CV552" s="51"/>
      <c r="CW552" s="51"/>
      <c r="CX552" s="51"/>
      <c r="CY552" s="51"/>
      <c r="CZ552" s="51"/>
      <c r="DA552" s="51"/>
      <c r="DB552" s="51"/>
      <c r="DC552" s="104"/>
    </row>
    <row r="553" spans="2:107" ht="13.5" customHeight="1" x14ac:dyDescent="0.15">
      <c r="B553" s="105">
        <f t="shared" ref="B553" si="1312">(ROW()-10)/2+0.5</f>
        <v>272</v>
      </c>
      <c r="C553" s="107"/>
      <c r="D553" s="109"/>
      <c r="E553" s="109"/>
      <c r="F553" s="111" t="s">
        <v>70</v>
      </c>
      <c r="G553" s="111"/>
      <c r="H553" s="113"/>
      <c r="I553" s="115"/>
      <c r="J553" s="115"/>
      <c r="K553" s="115">
        <v>42136</v>
      </c>
      <c r="L553" s="115">
        <v>42136</v>
      </c>
      <c r="M553" s="121"/>
      <c r="N553" s="121"/>
      <c r="O553" s="117"/>
      <c r="P553" s="119" t="str">
        <f ca="1">IF(B553="","",IF(AND(K553="",L553="",M553="",N553=""),"",IF(OR(K553="",L553=""),"?",IF(AND(K553&lt;&gt;"",L553&lt;&gt;"",M553&lt;&gt;"",N553&lt;&gt;"",O553=100),"○",IF(AND(K553&lt;=TODAY(),L553&gt;=TODAY(),M553=""),"▲",  IF(L553&lt;TODAY(),"★",IF(M553&lt;&gt;"","△",IF(AND(K553&lt;&gt;""),"◇",""))))))))</f>
        <v>◇</v>
      </c>
      <c r="Q553" s="100" t="str">
        <f t="shared" ref="Q553" si="1313">IF(COUNTA(U553:DB553)=0,"",SUMPRODUCT(--(ISNUMBER(U553:DB553)),U553:DB553)+ (COUNTA(U553:DB553)-COUNT(U553:DB553))*8)</f>
        <v/>
      </c>
      <c r="R553" s="102" t="str">
        <f t="shared" ref="R553" si="1314">IF(Q553="","",ROUND(Q553/8,2))</f>
        <v/>
      </c>
      <c r="S553" s="100" t="str">
        <f t="shared" ref="S553" si="1315">IF(COUNTA(U554:DB554)=0,"",SUMPRODUCT(--(ISNUMBER(U554:DB554)),U554:DB554)+ (COUNTA(U554:DB554)-COUNT(U554:DB554))*8)</f>
        <v/>
      </c>
      <c r="T553" s="102" t="str">
        <f t="shared" ref="T553" si="1316">IF(S553="","",ROUND(S553/8,2))</f>
        <v/>
      </c>
      <c r="U553" s="48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CZ553" s="49"/>
      <c r="DA553" s="49"/>
      <c r="DB553" s="49"/>
      <c r="DC553" s="104"/>
    </row>
    <row r="554" spans="2:107" ht="13.5" customHeight="1" x14ac:dyDescent="0.15">
      <c r="B554" s="106"/>
      <c r="C554" s="108"/>
      <c r="D554" s="110"/>
      <c r="E554" s="110"/>
      <c r="F554" s="112"/>
      <c r="G554" s="112"/>
      <c r="H554" s="114"/>
      <c r="I554" s="116"/>
      <c r="J554" s="116"/>
      <c r="K554" s="116"/>
      <c r="L554" s="116"/>
      <c r="M554" s="122"/>
      <c r="N554" s="122"/>
      <c r="O554" s="118"/>
      <c r="P554" s="120"/>
      <c r="Q554" s="101"/>
      <c r="R554" s="103"/>
      <c r="S554" s="101"/>
      <c r="T554" s="103"/>
      <c r="U554" s="50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  <c r="AV554" s="51"/>
      <c r="AW554" s="51"/>
      <c r="AX554" s="51"/>
      <c r="AY554" s="51"/>
      <c r="AZ554" s="51"/>
      <c r="BA554" s="51"/>
      <c r="BB554" s="51"/>
      <c r="BC554" s="51"/>
      <c r="BD554" s="51"/>
      <c r="BE554" s="51"/>
      <c r="BF554" s="51"/>
      <c r="BG554" s="51"/>
      <c r="BH554" s="51"/>
      <c r="BI554" s="51"/>
      <c r="BJ554" s="51"/>
      <c r="BK554" s="51"/>
      <c r="BL554" s="51"/>
      <c r="BM554" s="51"/>
      <c r="BN554" s="51"/>
      <c r="BO554" s="51"/>
      <c r="BP554" s="51"/>
      <c r="BQ554" s="51"/>
      <c r="BR554" s="51"/>
      <c r="BS554" s="51"/>
      <c r="BT554" s="51"/>
      <c r="BU554" s="51"/>
      <c r="BV554" s="51"/>
      <c r="BW554" s="51"/>
      <c r="BX554" s="51"/>
      <c r="BY554" s="51"/>
      <c r="BZ554" s="51"/>
      <c r="CA554" s="51"/>
      <c r="CB554" s="51"/>
      <c r="CC554" s="51"/>
      <c r="CD554" s="51"/>
      <c r="CE554" s="51"/>
      <c r="CF554" s="51"/>
      <c r="CG554" s="51"/>
      <c r="CH554" s="51"/>
      <c r="CI554" s="51"/>
      <c r="CJ554" s="51"/>
      <c r="CK554" s="51"/>
      <c r="CL554" s="51"/>
      <c r="CM554" s="51"/>
      <c r="CN554" s="51"/>
      <c r="CO554" s="51"/>
      <c r="CP554" s="51"/>
      <c r="CQ554" s="51"/>
      <c r="CR554" s="51"/>
      <c r="CS554" s="51"/>
      <c r="CT554" s="51"/>
      <c r="CU554" s="51"/>
      <c r="CV554" s="51"/>
      <c r="CW554" s="51"/>
      <c r="CX554" s="51"/>
      <c r="CY554" s="51"/>
      <c r="CZ554" s="51"/>
      <c r="DA554" s="51"/>
      <c r="DB554" s="51"/>
      <c r="DC554" s="104"/>
    </row>
    <row r="555" spans="2:107" ht="13.5" customHeight="1" x14ac:dyDescent="0.15">
      <c r="B555" s="105">
        <f t="shared" ref="B555" si="1317">(ROW()-10)/2+0.5</f>
        <v>273</v>
      </c>
      <c r="C555" s="107"/>
      <c r="D555" s="109"/>
      <c r="E555" s="109" t="s">
        <v>110</v>
      </c>
      <c r="F555" s="111" t="s">
        <v>42</v>
      </c>
      <c r="G555" s="111"/>
      <c r="H555" s="113" t="s">
        <v>116</v>
      </c>
      <c r="I555" s="115"/>
      <c r="J555" s="115"/>
      <c r="K555" s="115">
        <v>42133</v>
      </c>
      <c r="L555" s="115">
        <v>42133</v>
      </c>
      <c r="M555" s="115"/>
      <c r="N555" s="115"/>
      <c r="O555" s="117"/>
      <c r="P555" s="119" t="str">
        <f ca="1">IF(B555="","",IF(AND(K555="",L555="",M555="",N555=""),"",IF(OR(K555="",L555=""),"?",IF(AND(K555&lt;&gt;"",L555&lt;&gt;"",M555&lt;&gt;"",N555&lt;&gt;"",O555=100),"○",IF(AND(K555&lt;=TODAY(),L555&gt;=TODAY(),M555=""),"▲",  IF(L555&lt;TODAY(),"★",IF(M555&lt;&gt;"","△",IF(AND(K555&lt;&gt;""),"◇",""))))))))</f>
        <v>◇</v>
      </c>
      <c r="Q555" s="100" t="str">
        <f t="shared" ref="Q555" si="1318">IF(COUNTA(U555:DB555)=0,"",SUMPRODUCT(--(ISNUMBER(U555:DB555)),U555:DB555)+ (COUNTA(U555:DB555)-COUNT(U555:DB555))*8)</f>
        <v/>
      </c>
      <c r="R555" s="102" t="str">
        <f t="shared" ref="R555" si="1319">IF(Q555="","",ROUND(Q555/8,2))</f>
        <v/>
      </c>
      <c r="S555" s="100" t="str">
        <f t="shared" ref="S555" si="1320">IF(COUNTA(U556:DB556)=0,"",SUMPRODUCT(--(ISNUMBER(U556:DB556)),U556:DB556)+ (COUNTA(U556:DB556)-COUNT(U556:DB556))*8)</f>
        <v/>
      </c>
      <c r="T555" s="102" t="str">
        <f t="shared" ref="T555" si="1321">IF(S555="","",ROUND(S555/8,2))</f>
        <v/>
      </c>
      <c r="U555" s="48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CZ555" s="49"/>
      <c r="DA555" s="49"/>
      <c r="DB555" s="49"/>
      <c r="DC555" s="104"/>
    </row>
    <row r="556" spans="2:107" ht="13.5" customHeight="1" x14ac:dyDescent="0.15">
      <c r="B556" s="106"/>
      <c r="C556" s="108"/>
      <c r="D556" s="110"/>
      <c r="E556" s="110"/>
      <c r="F556" s="112"/>
      <c r="G556" s="112"/>
      <c r="H556" s="114"/>
      <c r="I556" s="116"/>
      <c r="J556" s="116"/>
      <c r="K556" s="116"/>
      <c r="L556" s="116"/>
      <c r="M556" s="116"/>
      <c r="N556" s="116"/>
      <c r="O556" s="118"/>
      <c r="P556" s="120"/>
      <c r="Q556" s="101"/>
      <c r="R556" s="103"/>
      <c r="S556" s="101"/>
      <c r="T556" s="103"/>
      <c r="U556" s="50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  <c r="AV556" s="51"/>
      <c r="AW556" s="51"/>
      <c r="AX556" s="51"/>
      <c r="AY556" s="51"/>
      <c r="AZ556" s="51"/>
      <c r="BA556" s="51"/>
      <c r="BB556" s="51"/>
      <c r="BC556" s="51"/>
      <c r="BD556" s="51"/>
      <c r="BE556" s="51"/>
      <c r="BF556" s="51"/>
      <c r="BG556" s="51"/>
      <c r="BH556" s="51"/>
      <c r="BI556" s="51"/>
      <c r="BJ556" s="51"/>
      <c r="BK556" s="51"/>
      <c r="BL556" s="51"/>
      <c r="BM556" s="51"/>
      <c r="BN556" s="51"/>
      <c r="BO556" s="51"/>
      <c r="BP556" s="51"/>
      <c r="BQ556" s="51"/>
      <c r="BR556" s="51"/>
      <c r="BS556" s="51"/>
      <c r="BT556" s="51"/>
      <c r="BU556" s="51"/>
      <c r="BV556" s="51"/>
      <c r="BW556" s="51"/>
      <c r="BX556" s="51"/>
      <c r="BY556" s="51"/>
      <c r="BZ556" s="51"/>
      <c r="CA556" s="51"/>
      <c r="CB556" s="51"/>
      <c r="CC556" s="51"/>
      <c r="CD556" s="51"/>
      <c r="CE556" s="51"/>
      <c r="CF556" s="51"/>
      <c r="CG556" s="51"/>
      <c r="CH556" s="51"/>
      <c r="CI556" s="51"/>
      <c r="CJ556" s="51"/>
      <c r="CK556" s="51"/>
      <c r="CL556" s="51"/>
      <c r="CM556" s="51"/>
      <c r="CN556" s="51"/>
      <c r="CO556" s="51"/>
      <c r="CP556" s="51"/>
      <c r="CQ556" s="51"/>
      <c r="CR556" s="51"/>
      <c r="CS556" s="51"/>
      <c r="CT556" s="51"/>
      <c r="CU556" s="51"/>
      <c r="CV556" s="51"/>
      <c r="CW556" s="51"/>
      <c r="CX556" s="51"/>
      <c r="CY556" s="51"/>
      <c r="CZ556" s="51"/>
      <c r="DA556" s="51"/>
      <c r="DB556" s="51"/>
      <c r="DC556" s="104"/>
    </row>
    <row r="557" spans="2:107" ht="13.5" customHeight="1" x14ac:dyDescent="0.15">
      <c r="B557" s="105">
        <f t="shared" ref="B557" si="1322">(ROW()-10)/2+0.5</f>
        <v>274</v>
      </c>
      <c r="C557" s="123"/>
      <c r="D557" s="125"/>
      <c r="E557" s="109"/>
      <c r="F557" s="111" t="s">
        <v>43</v>
      </c>
      <c r="G557" s="111"/>
      <c r="H557" s="113" t="s">
        <v>116</v>
      </c>
      <c r="I557" s="127"/>
      <c r="J557" s="127"/>
      <c r="K557" s="115">
        <v>42133</v>
      </c>
      <c r="L557" s="115">
        <v>42133</v>
      </c>
      <c r="M557" s="115"/>
      <c r="N557" s="115"/>
      <c r="O557" s="129"/>
      <c r="P557" s="119" t="str">
        <f ca="1">IF(B557="","",IF(AND(K557="",L557="",M557="",N557=""),"",IF(OR(K557="",L557=""),"?",IF(AND(K557&lt;&gt;"",L557&lt;&gt;"",M557&lt;&gt;"",N557&lt;&gt;"",O557=100),"○",IF(AND(K557&lt;=TODAY(),L557&gt;=TODAY(),M557=""),"▲",  IF(L557&lt;TODAY(),"★",IF(M557&lt;&gt;"","△",IF(AND(K557&lt;&gt;""),"◇",""))))))))</f>
        <v>◇</v>
      </c>
      <c r="Q557" s="100" t="str">
        <f t="shared" ref="Q557" si="1323">IF(COUNTA(U557:DB557)=0,"",SUMPRODUCT(--(ISNUMBER(U557:DB557)),U557:DB557)+ (COUNTA(U557:DB557)-COUNT(U557:DB557))*8)</f>
        <v/>
      </c>
      <c r="R557" s="102" t="str">
        <f t="shared" ref="R557" si="1324">IF(Q557="","",ROUND(Q557/8,2))</f>
        <v/>
      </c>
      <c r="S557" s="100" t="str">
        <f t="shared" ref="S557" si="1325">IF(COUNTA(U558:DB558)=0,"",SUMPRODUCT(--(ISNUMBER(U558:DB558)),U558:DB558)+ (COUNTA(U558:DB558)-COUNT(U558:DB558))*8)</f>
        <v/>
      </c>
      <c r="T557" s="102" t="str">
        <f t="shared" ref="T557" si="1326">IF(S557="","",ROUND(S557/8,2))</f>
        <v/>
      </c>
      <c r="U557" s="48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CZ557" s="49"/>
      <c r="DA557" s="49"/>
      <c r="DB557" s="49"/>
      <c r="DC557" s="104"/>
    </row>
    <row r="558" spans="2:107" ht="13.5" customHeight="1" x14ac:dyDescent="0.15">
      <c r="B558" s="106"/>
      <c r="C558" s="124"/>
      <c r="D558" s="126"/>
      <c r="E558" s="110"/>
      <c r="F558" s="112"/>
      <c r="G558" s="112"/>
      <c r="H558" s="114"/>
      <c r="I558" s="128"/>
      <c r="J558" s="128"/>
      <c r="K558" s="116"/>
      <c r="L558" s="116"/>
      <c r="M558" s="116"/>
      <c r="N558" s="116"/>
      <c r="O558" s="130"/>
      <c r="P558" s="120"/>
      <c r="Q558" s="101"/>
      <c r="R558" s="103"/>
      <c r="S558" s="101"/>
      <c r="T558" s="103"/>
      <c r="U558" s="50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  <c r="AV558" s="51"/>
      <c r="AW558" s="51"/>
      <c r="AX558" s="51"/>
      <c r="AY558" s="51"/>
      <c r="AZ558" s="51"/>
      <c r="BA558" s="51"/>
      <c r="BB558" s="51"/>
      <c r="BC558" s="51"/>
      <c r="BD558" s="51"/>
      <c r="BE558" s="51"/>
      <c r="BF558" s="51"/>
      <c r="BG558" s="51"/>
      <c r="BH558" s="51"/>
      <c r="BI558" s="51"/>
      <c r="BJ558" s="51"/>
      <c r="BK558" s="51"/>
      <c r="BL558" s="51"/>
      <c r="BM558" s="51"/>
      <c r="BN558" s="51"/>
      <c r="BO558" s="51"/>
      <c r="BP558" s="51"/>
      <c r="BQ558" s="51"/>
      <c r="BR558" s="51"/>
      <c r="BS558" s="51"/>
      <c r="BT558" s="51"/>
      <c r="BU558" s="51"/>
      <c r="BV558" s="51"/>
      <c r="BW558" s="51"/>
      <c r="BX558" s="51"/>
      <c r="BY558" s="51"/>
      <c r="BZ558" s="51"/>
      <c r="CA558" s="51"/>
      <c r="CB558" s="51"/>
      <c r="CC558" s="51"/>
      <c r="CD558" s="51"/>
      <c r="CE558" s="51"/>
      <c r="CF558" s="51"/>
      <c r="CG558" s="51"/>
      <c r="CH558" s="51"/>
      <c r="CI558" s="51"/>
      <c r="CJ558" s="51"/>
      <c r="CK558" s="51"/>
      <c r="CL558" s="51"/>
      <c r="CM558" s="51"/>
      <c r="CN558" s="51"/>
      <c r="CO558" s="51"/>
      <c r="CP558" s="51"/>
      <c r="CQ558" s="51"/>
      <c r="CR558" s="51"/>
      <c r="CS558" s="51"/>
      <c r="CT558" s="51"/>
      <c r="CU558" s="51"/>
      <c r="CV558" s="51"/>
      <c r="CW558" s="51"/>
      <c r="CX558" s="51"/>
      <c r="CY558" s="51"/>
      <c r="CZ558" s="51"/>
      <c r="DA558" s="51"/>
      <c r="DB558" s="51"/>
      <c r="DC558" s="104"/>
    </row>
    <row r="559" spans="2:107" ht="13.5" customHeight="1" x14ac:dyDescent="0.15">
      <c r="B559" s="105">
        <f t="shared" ref="B559" si="1327">(ROW()-10)/2+0.5</f>
        <v>275</v>
      </c>
      <c r="C559" s="107"/>
      <c r="D559" s="109"/>
      <c r="E559" s="109"/>
      <c r="F559" s="111" t="s">
        <v>44</v>
      </c>
      <c r="G559" s="111"/>
      <c r="H559" s="113" t="s">
        <v>116</v>
      </c>
      <c r="I559" s="115"/>
      <c r="J559" s="115"/>
      <c r="K559" s="115">
        <v>42133</v>
      </c>
      <c r="L559" s="115">
        <v>42135</v>
      </c>
      <c r="M559" s="121"/>
      <c r="N559" s="121"/>
      <c r="O559" s="117"/>
      <c r="P559" s="119" t="str">
        <f ca="1">IF(B559="","",IF(AND(K559="",L559="",M559="",N559=""),"",IF(OR(K559="",L559=""),"?",IF(AND(K559&lt;&gt;"",L559&lt;&gt;"",M559&lt;&gt;"",N559&lt;&gt;"",O559=100),"○",IF(AND(K559&lt;=TODAY(),L559&gt;=TODAY(),M559=""),"▲",  IF(L559&lt;TODAY(),"★",IF(M559&lt;&gt;"","△",IF(AND(K559&lt;&gt;""),"◇",""))))))))</f>
        <v>◇</v>
      </c>
      <c r="Q559" s="100" t="str">
        <f t="shared" ref="Q559" si="1328">IF(COUNTA(U559:DB559)=0,"",SUMPRODUCT(--(ISNUMBER(U559:DB559)),U559:DB559)+ (COUNTA(U559:DB559)-COUNT(U559:DB559))*8)</f>
        <v/>
      </c>
      <c r="R559" s="102" t="str">
        <f t="shared" ref="R559" si="1329">IF(Q559="","",ROUND(Q559/8,2))</f>
        <v/>
      </c>
      <c r="S559" s="100" t="str">
        <f t="shared" ref="S559" si="1330">IF(COUNTA(U560:DB560)=0,"",SUMPRODUCT(--(ISNUMBER(U560:DB560)),U560:DB560)+ (COUNTA(U560:DB560)-COUNT(U560:DB560))*8)</f>
        <v/>
      </c>
      <c r="T559" s="102" t="str">
        <f t="shared" ref="T559" si="1331">IF(S559="","",ROUND(S559/8,2))</f>
        <v/>
      </c>
      <c r="U559" s="48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CZ559" s="49"/>
      <c r="DA559" s="49"/>
      <c r="DB559" s="49"/>
      <c r="DC559" s="104"/>
    </row>
    <row r="560" spans="2:107" ht="13.5" customHeight="1" x14ac:dyDescent="0.15">
      <c r="B560" s="106"/>
      <c r="C560" s="108"/>
      <c r="D560" s="110"/>
      <c r="E560" s="110"/>
      <c r="F560" s="112"/>
      <c r="G560" s="112"/>
      <c r="H560" s="114"/>
      <c r="I560" s="116"/>
      <c r="J560" s="116"/>
      <c r="K560" s="116"/>
      <c r="L560" s="116"/>
      <c r="M560" s="122"/>
      <c r="N560" s="122"/>
      <c r="O560" s="118"/>
      <c r="P560" s="120"/>
      <c r="Q560" s="101"/>
      <c r="R560" s="103"/>
      <c r="S560" s="101"/>
      <c r="T560" s="103"/>
      <c r="U560" s="50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  <c r="AV560" s="51"/>
      <c r="AW560" s="51"/>
      <c r="AX560" s="51"/>
      <c r="AY560" s="51"/>
      <c r="AZ560" s="51"/>
      <c r="BA560" s="51"/>
      <c r="BB560" s="51"/>
      <c r="BC560" s="51"/>
      <c r="BD560" s="51"/>
      <c r="BE560" s="51"/>
      <c r="BF560" s="51"/>
      <c r="BG560" s="51"/>
      <c r="BH560" s="51"/>
      <c r="BI560" s="51"/>
      <c r="BJ560" s="51"/>
      <c r="BK560" s="51"/>
      <c r="BL560" s="51"/>
      <c r="BM560" s="51"/>
      <c r="BN560" s="51"/>
      <c r="BO560" s="51"/>
      <c r="BP560" s="51"/>
      <c r="BQ560" s="51"/>
      <c r="BR560" s="51"/>
      <c r="BS560" s="51"/>
      <c r="BT560" s="51"/>
      <c r="BU560" s="51"/>
      <c r="BV560" s="51"/>
      <c r="BW560" s="51"/>
      <c r="BX560" s="51"/>
      <c r="BY560" s="51"/>
      <c r="BZ560" s="51"/>
      <c r="CA560" s="51"/>
      <c r="CB560" s="51"/>
      <c r="CC560" s="51"/>
      <c r="CD560" s="51"/>
      <c r="CE560" s="51"/>
      <c r="CF560" s="51"/>
      <c r="CG560" s="51"/>
      <c r="CH560" s="51"/>
      <c r="CI560" s="51"/>
      <c r="CJ560" s="51"/>
      <c r="CK560" s="51"/>
      <c r="CL560" s="51"/>
      <c r="CM560" s="51"/>
      <c r="CN560" s="51"/>
      <c r="CO560" s="51"/>
      <c r="CP560" s="51"/>
      <c r="CQ560" s="51"/>
      <c r="CR560" s="51"/>
      <c r="CS560" s="51"/>
      <c r="CT560" s="51"/>
      <c r="CU560" s="51"/>
      <c r="CV560" s="51"/>
      <c r="CW560" s="51"/>
      <c r="CX560" s="51"/>
      <c r="CY560" s="51"/>
      <c r="CZ560" s="51"/>
      <c r="DA560" s="51"/>
      <c r="DB560" s="51"/>
      <c r="DC560" s="104"/>
    </row>
    <row r="561" spans="2:107" ht="13.5" customHeight="1" x14ac:dyDescent="0.15">
      <c r="B561" s="105">
        <f t="shared" ref="B561" si="1332">(ROW()-10)/2+0.5</f>
        <v>276</v>
      </c>
      <c r="C561" s="107"/>
      <c r="D561" s="109"/>
      <c r="E561" s="109"/>
      <c r="F561" s="111" t="s">
        <v>45</v>
      </c>
      <c r="G561" s="111"/>
      <c r="H561" s="113" t="s">
        <v>66</v>
      </c>
      <c r="I561" s="115"/>
      <c r="J561" s="115"/>
      <c r="K561" s="115">
        <v>42136</v>
      </c>
      <c r="L561" s="115">
        <v>42136</v>
      </c>
      <c r="M561" s="121"/>
      <c r="N561" s="121"/>
      <c r="O561" s="117"/>
      <c r="P561" s="119" t="str">
        <f ca="1">IF(B561="","",IF(AND(K561="",L561="",M561="",N561=""),"",IF(OR(K561="",L561=""),"?",IF(AND(K561&lt;&gt;"",L561&lt;&gt;"",M561&lt;&gt;"",N561&lt;&gt;"",O561=100),"○",IF(AND(K561&lt;=TODAY(),L561&gt;=TODAY(),M561=""),"▲",  IF(L561&lt;TODAY(),"★",IF(M561&lt;&gt;"","△",IF(AND(K561&lt;&gt;""),"◇",""))))))))</f>
        <v>◇</v>
      </c>
      <c r="Q561" s="100" t="str">
        <f t="shared" ref="Q561" si="1333">IF(COUNTA(U561:DB561)=0,"",SUMPRODUCT(--(ISNUMBER(U561:DB561)),U561:DB561)+ (COUNTA(U561:DB561)-COUNT(U561:DB561))*8)</f>
        <v/>
      </c>
      <c r="R561" s="102" t="str">
        <f t="shared" ref="R561" si="1334">IF(Q561="","",ROUND(Q561/8,2))</f>
        <v/>
      </c>
      <c r="S561" s="100" t="str">
        <f t="shared" ref="S561" si="1335">IF(COUNTA(U562:DB562)=0,"",SUMPRODUCT(--(ISNUMBER(U562:DB562)),U562:DB562)+ (COUNTA(U562:DB562)-COUNT(U562:DB562))*8)</f>
        <v/>
      </c>
      <c r="T561" s="102" t="str">
        <f t="shared" ref="T561" si="1336">IF(S561="","",ROUND(S561/8,2))</f>
        <v/>
      </c>
      <c r="U561" s="48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CZ561" s="49"/>
      <c r="DA561" s="49"/>
      <c r="DB561" s="49"/>
      <c r="DC561" s="104"/>
    </row>
    <row r="562" spans="2:107" ht="13.5" customHeight="1" x14ac:dyDescent="0.15">
      <c r="B562" s="106"/>
      <c r="C562" s="108"/>
      <c r="D562" s="110"/>
      <c r="E562" s="110"/>
      <c r="F562" s="112"/>
      <c r="G562" s="112"/>
      <c r="H562" s="114"/>
      <c r="I562" s="116"/>
      <c r="J562" s="116"/>
      <c r="K562" s="116"/>
      <c r="L562" s="116"/>
      <c r="M562" s="122"/>
      <c r="N562" s="122"/>
      <c r="O562" s="118"/>
      <c r="P562" s="120"/>
      <c r="Q562" s="101"/>
      <c r="R562" s="103"/>
      <c r="S562" s="101"/>
      <c r="T562" s="103"/>
      <c r="U562" s="50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  <c r="AV562" s="51"/>
      <c r="AW562" s="51"/>
      <c r="AX562" s="51"/>
      <c r="AY562" s="51"/>
      <c r="AZ562" s="51"/>
      <c r="BA562" s="51"/>
      <c r="BB562" s="51"/>
      <c r="BC562" s="51"/>
      <c r="BD562" s="51"/>
      <c r="BE562" s="51"/>
      <c r="BF562" s="51"/>
      <c r="BG562" s="51"/>
      <c r="BH562" s="51"/>
      <c r="BI562" s="51"/>
      <c r="BJ562" s="51"/>
      <c r="BK562" s="51"/>
      <c r="BL562" s="51"/>
      <c r="BM562" s="51"/>
      <c r="BN562" s="51"/>
      <c r="BO562" s="51"/>
      <c r="BP562" s="51"/>
      <c r="BQ562" s="51"/>
      <c r="BR562" s="51"/>
      <c r="BS562" s="51"/>
      <c r="BT562" s="51"/>
      <c r="BU562" s="51"/>
      <c r="BV562" s="51"/>
      <c r="BW562" s="51"/>
      <c r="BX562" s="51"/>
      <c r="BY562" s="51"/>
      <c r="BZ562" s="51"/>
      <c r="CA562" s="51"/>
      <c r="CB562" s="51"/>
      <c r="CC562" s="51"/>
      <c r="CD562" s="51"/>
      <c r="CE562" s="51"/>
      <c r="CF562" s="51"/>
      <c r="CG562" s="51"/>
      <c r="CH562" s="51"/>
      <c r="CI562" s="51"/>
      <c r="CJ562" s="51"/>
      <c r="CK562" s="51"/>
      <c r="CL562" s="51"/>
      <c r="CM562" s="51"/>
      <c r="CN562" s="51"/>
      <c r="CO562" s="51"/>
      <c r="CP562" s="51"/>
      <c r="CQ562" s="51"/>
      <c r="CR562" s="51"/>
      <c r="CS562" s="51"/>
      <c r="CT562" s="51"/>
      <c r="CU562" s="51"/>
      <c r="CV562" s="51"/>
      <c r="CW562" s="51"/>
      <c r="CX562" s="51"/>
      <c r="CY562" s="51"/>
      <c r="CZ562" s="51"/>
      <c r="DA562" s="51"/>
      <c r="DB562" s="51"/>
      <c r="DC562" s="104"/>
    </row>
    <row r="563" spans="2:107" ht="13.5" customHeight="1" x14ac:dyDescent="0.15">
      <c r="B563" s="105">
        <f t="shared" ref="B563:B565" si="1337">(ROW()-10)/2+0.5</f>
        <v>277</v>
      </c>
      <c r="C563" s="107"/>
      <c r="D563" s="109"/>
      <c r="E563" s="109"/>
      <c r="F563" s="111" t="s">
        <v>46</v>
      </c>
      <c r="G563" s="111"/>
      <c r="H563" s="113" t="s">
        <v>116</v>
      </c>
      <c r="I563" s="115"/>
      <c r="J563" s="115"/>
      <c r="K563" s="115">
        <v>42136</v>
      </c>
      <c r="L563" s="115">
        <v>42136</v>
      </c>
      <c r="M563" s="115"/>
      <c r="N563" s="115"/>
      <c r="O563" s="117"/>
      <c r="P563" s="119" t="str">
        <f ca="1">IF(B563="","",IF(AND(K563="",L563="",M563="",N563=""),"",IF(OR(K563="",L563=""),"?",IF(AND(K563&lt;&gt;"",L563&lt;&gt;"",M563&lt;&gt;"",N563&lt;&gt;"",O563=100),"○",IF(AND(K563&lt;=TODAY(),L563&gt;=TODAY(),M563=""),"▲",  IF(L563&lt;TODAY(),"★",IF(M563&lt;&gt;"","△",IF(AND(K563&lt;&gt;""),"◇",""))))))))</f>
        <v>◇</v>
      </c>
      <c r="Q563" s="100" t="str">
        <f t="shared" ref="Q563" si="1338">IF(COUNTA(U563:DB563)=0,"",SUMPRODUCT(--(ISNUMBER(U563:DB563)),U563:DB563)+ (COUNTA(U563:DB563)-COUNT(U563:DB563))*8)</f>
        <v/>
      </c>
      <c r="R563" s="102" t="str">
        <f t="shared" ref="R563" si="1339">IF(Q563="","",ROUND(Q563/8,2))</f>
        <v/>
      </c>
      <c r="S563" s="100" t="str">
        <f t="shared" ref="S563" si="1340">IF(COUNTA(U564:DB564)=0,"",SUMPRODUCT(--(ISNUMBER(U564:DB564)),U564:DB564)+ (COUNTA(U564:DB564)-COUNT(U564:DB564))*8)</f>
        <v/>
      </c>
      <c r="T563" s="102" t="str">
        <f t="shared" ref="T563" si="1341">IF(S563="","",ROUND(S563/8,2))</f>
        <v/>
      </c>
      <c r="U563" s="48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CZ563" s="49"/>
      <c r="DA563" s="49"/>
      <c r="DB563" s="49"/>
      <c r="DC563" s="104"/>
    </row>
    <row r="564" spans="2:107" ht="13.5" customHeight="1" x14ac:dyDescent="0.15">
      <c r="B564" s="106"/>
      <c r="C564" s="108"/>
      <c r="D564" s="110"/>
      <c r="E564" s="110"/>
      <c r="F564" s="112"/>
      <c r="G564" s="112"/>
      <c r="H564" s="114"/>
      <c r="I564" s="116"/>
      <c r="J564" s="116"/>
      <c r="K564" s="116"/>
      <c r="L564" s="116"/>
      <c r="M564" s="116"/>
      <c r="N564" s="116"/>
      <c r="O564" s="118"/>
      <c r="P564" s="120"/>
      <c r="Q564" s="101"/>
      <c r="R564" s="103"/>
      <c r="S564" s="101"/>
      <c r="T564" s="103"/>
      <c r="U564" s="50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  <c r="AV564" s="51"/>
      <c r="AW564" s="51"/>
      <c r="AX564" s="51"/>
      <c r="AY564" s="51"/>
      <c r="AZ564" s="51"/>
      <c r="BA564" s="51"/>
      <c r="BB564" s="51"/>
      <c r="BC564" s="51"/>
      <c r="BD564" s="51"/>
      <c r="BE564" s="51"/>
      <c r="BF564" s="51"/>
      <c r="BG564" s="51"/>
      <c r="BH564" s="51"/>
      <c r="BI564" s="51"/>
      <c r="BJ564" s="51"/>
      <c r="BK564" s="51"/>
      <c r="BL564" s="51"/>
      <c r="BM564" s="51"/>
      <c r="BN564" s="51"/>
      <c r="BO564" s="51"/>
      <c r="BP564" s="51"/>
      <c r="BQ564" s="51"/>
      <c r="BR564" s="51"/>
      <c r="BS564" s="51"/>
      <c r="BT564" s="51"/>
      <c r="BU564" s="51"/>
      <c r="BV564" s="51"/>
      <c r="BW564" s="51"/>
      <c r="BX564" s="51"/>
      <c r="BY564" s="51"/>
      <c r="BZ564" s="51"/>
      <c r="CA564" s="51"/>
      <c r="CB564" s="51"/>
      <c r="CC564" s="51"/>
      <c r="CD564" s="51"/>
      <c r="CE564" s="51"/>
      <c r="CF564" s="51"/>
      <c r="CG564" s="51"/>
      <c r="CH564" s="51"/>
      <c r="CI564" s="51"/>
      <c r="CJ564" s="51"/>
      <c r="CK564" s="51"/>
      <c r="CL564" s="51"/>
      <c r="CM564" s="51"/>
      <c r="CN564" s="51"/>
      <c r="CO564" s="51"/>
      <c r="CP564" s="51"/>
      <c r="CQ564" s="51"/>
      <c r="CR564" s="51"/>
      <c r="CS564" s="51"/>
      <c r="CT564" s="51"/>
      <c r="CU564" s="51"/>
      <c r="CV564" s="51"/>
      <c r="CW564" s="51"/>
      <c r="CX564" s="51"/>
      <c r="CY564" s="51"/>
      <c r="CZ564" s="51"/>
      <c r="DA564" s="51"/>
      <c r="DB564" s="51"/>
      <c r="DC564" s="104"/>
    </row>
    <row r="565" spans="2:107" ht="13.5" customHeight="1" x14ac:dyDescent="0.15">
      <c r="B565" s="105">
        <f t="shared" si="1337"/>
        <v>278</v>
      </c>
      <c r="C565" s="107"/>
      <c r="D565" s="109"/>
      <c r="E565" s="109"/>
      <c r="F565" s="111" t="s">
        <v>70</v>
      </c>
      <c r="G565" s="111"/>
      <c r="H565" s="113"/>
      <c r="I565" s="115"/>
      <c r="J565" s="115"/>
      <c r="K565" s="115">
        <v>42138</v>
      </c>
      <c r="L565" s="115">
        <v>42138</v>
      </c>
      <c r="M565" s="115"/>
      <c r="N565" s="115"/>
      <c r="O565" s="117"/>
      <c r="P565" s="119" t="str">
        <f ca="1">IF(B565="","",IF(AND(K565="",L565="",M565="",N565=""),"",IF(OR(K565="",L565=""),"?",IF(AND(K565&lt;&gt;"",L565&lt;&gt;"",M565&lt;&gt;"",N565&lt;&gt;"",O565=100),"○",IF(AND(K565&lt;=TODAY(),L565&gt;=TODAY(),M565=""),"▲",  IF(L565&lt;TODAY(),"★",IF(M565&lt;&gt;"","△",IF(AND(K565&lt;&gt;""),"◇",""))))))))</f>
        <v>◇</v>
      </c>
      <c r="Q565" s="100" t="str">
        <f t="shared" ref="Q565" si="1342">IF(COUNTA(U565:DB565)=0,"",SUMPRODUCT(--(ISNUMBER(U565:DB565)),U565:DB565)+ (COUNTA(U565:DB565)-COUNT(U565:DB565))*8)</f>
        <v/>
      </c>
      <c r="R565" s="102" t="str">
        <f t="shared" ref="R565" si="1343">IF(Q565="","",ROUND(Q565/8,2))</f>
        <v/>
      </c>
      <c r="S565" s="100" t="str">
        <f t="shared" ref="S565" si="1344">IF(COUNTA(U566:DB566)=0,"",SUMPRODUCT(--(ISNUMBER(U566:DB566)),U566:DB566)+ (COUNTA(U566:DB566)-COUNT(U566:DB566))*8)</f>
        <v/>
      </c>
      <c r="T565" s="102" t="str">
        <f t="shared" ref="T565" si="1345">IF(S565="","",ROUND(S565/8,2))</f>
        <v/>
      </c>
      <c r="U565" s="48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CZ565" s="49"/>
      <c r="DA565" s="49"/>
      <c r="DB565" s="49"/>
      <c r="DC565" s="104"/>
    </row>
    <row r="566" spans="2:107" ht="13.5" customHeight="1" x14ac:dyDescent="0.15">
      <c r="B566" s="106"/>
      <c r="C566" s="108"/>
      <c r="D566" s="110"/>
      <c r="E566" s="110"/>
      <c r="F566" s="112"/>
      <c r="G566" s="112"/>
      <c r="H566" s="114"/>
      <c r="I566" s="116"/>
      <c r="J566" s="116"/>
      <c r="K566" s="116"/>
      <c r="L566" s="116"/>
      <c r="M566" s="116"/>
      <c r="N566" s="116"/>
      <c r="O566" s="118"/>
      <c r="P566" s="120"/>
      <c r="Q566" s="101"/>
      <c r="R566" s="103"/>
      <c r="S566" s="101"/>
      <c r="T566" s="103"/>
      <c r="U566" s="50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  <c r="AV566" s="51"/>
      <c r="AW566" s="51"/>
      <c r="AX566" s="51"/>
      <c r="AY566" s="51"/>
      <c r="AZ566" s="51"/>
      <c r="BA566" s="51"/>
      <c r="BB566" s="51"/>
      <c r="BC566" s="51"/>
      <c r="BD566" s="51"/>
      <c r="BE566" s="51"/>
      <c r="BF566" s="51"/>
      <c r="BG566" s="51"/>
      <c r="BH566" s="51"/>
      <c r="BI566" s="51"/>
      <c r="BJ566" s="51"/>
      <c r="BK566" s="51"/>
      <c r="BL566" s="51"/>
      <c r="BM566" s="51"/>
      <c r="BN566" s="51"/>
      <c r="BO566" s="51"/>
      <c r="BP566" s="51"/>
      <c r="BQ566" s="51"/>
      <c r="BR566" s="51"/>
      <c r="BS566" s="51"/>
      <c r="BT566" s="51"/>
      <c r="BU566" s="51"/>
      <c r="BV566" s="51"/>
      <c r="BW566" s="51"/>
      <c r="BX566" s="51"/>
      <c r="BY566" s="51"/>
      <c r="BZ566" s="51"/>
      <c r="CA566" s="51"/>
      <c r="CB566" s="51"/>
      <c r="CC566" s="51"/>
      <c r="CD566" s="51"/>
      <c r="CE566" s="51"/>
      <c r="CF566" s="51"/>
      <c r="CG566" s="51"/>
      <c r="CH566" s="51"/>
      <c r="CI566" s="51"/>
      <c r="CJ566" s="51"/>
      <c r="CK566" s="51"/>
      <c r="CL566" s="51"/>
      <c r="CM566" s="51"/>
      <c r="CN566" s="51"/>
      <c r="CO566" s="51"/>
      <c r="CP566" s="51"/>
      <c r="CQ566" s="51"/>
      <c r="CR566" s="51"/>
      <c r="CS566" s="51"/>
      <c r="CT566" s="51"/>
      <c r="CU566" s="51"/>
      <c r="CV566" s="51"/>
      <c r="CW566" s="51"/>
      <c r="CX566" s="51"/>
      <c r="CY566" s="51"/>
      <c r="CZ566" s="51"/>
      <c r="DA566" s="51"/>
      <c r="DB566" s="51"/>
      <c r="DC566" s="104"/>
    </row>
    <row r="567" spans="2:107" ht="13.5" customHeight="1" x14ac:dyDescent="0.15">
      <c r="B567" s="105">
        <f t="shared" ref="B567" si="1346">(ROW()-10)/2+0.5</f>
        <v>279</v>
      </c>
      <c r="C567" s="107"/>
      <c r="D567" s="109"/>
      <c r="E567" s="109" t="s">
        <v>111</v>
      </c>
      <c r="F567" s="111" t="s">
        <v>42</v>
      </c>
      <c r="G567" s="111"/>
      <c r="H567" s="113" t="s">
        <v>116</v>
      </c>
      <c r="I567" s="115"/>
      <c r="J567" s="115"/>
      <c r="K567" s="115">
        <v>42136</v>
      </c>
      <c r="L567" s="115">
        <v>42136</v>
      </c>
      <c r="M567" s="115"/>
      <c r="N567" s="115"/>
      <c r="O567" s="117"/>
      <c r="P567" s="119" t="str">
        <f ca="1">IF(B567="","",IF(AND(K567="",L567="",M567="",N567=""),"",IF(OR(K567="",L567=""),"?",IF(AND(K567&lt;&gt;"",L567&lt;&gt;"",M567&lt;&gt;"",N567&lt;&gt;"",O567=100),"○",IF(AND(K567&lt;=TODAY(),L567&gt;=TODAY(),M567=""),"▲",  IF(L567&lt;TODAY(),"★",IF(M567&lt;&gt;"","△",IF(AND(K567&lt;&gt;""),"◇",""))))))))</f>
        <v>◇</v>
      </c>
      <c r="Q567" s="100" t="str">
        <f t="shared" ref="Q567" si="1347">IF(COUNTA(U567:DB567)=0,"",SUMPRODUCT(--(ISNUMBER(U567:DB567)),U567:DB567)+ (COUNTA(U567:DB567)-COUNT(U567:DB567))*8)</f>
        <v/>
      </c>
      <c r="R567" s="102" t="str">
        <f t="shared" ref="R567" si="1348">IF(Q567="","",ROUND(Q567/8,2))</f>
        <v/>
      </c>
      <c r="S567" s="100" t="str">
        <f t="shared" ref="S567" si="1349">IF(COUNTA(U568:DB568)=0,"",SUMPRODUCT(--(ISNUMBER(U568:DB568)),U568:DB568)+ (COUNTA(U568:DB568)-COUNT(U568:DB568))*8)</f>
        <v/>
      </c>
      <c r="T567" s="102" t="str">
        <f t="shared" ref="T567" si="1350">IF(S567="","",ROUND(S567/8,2))</f>
        <v/>
      </c>
      <c r="U567" s="48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CZ567" s="49"/>
      <c r="DA567" s="49"/>
      <c r="DB567" s="49"/>
      <c r="DC567" s="104"/>
    </row>
    <row r="568" spans="2:107" ht="13.5" customHeight="1" x14ac:dyDescent="0.15">
      <c r="B568" s="106"/>
      <c r="C568" s="108"/>
      <c r="D568" s="110"/>
      <c r="E568" s="110"/>
      <c r="F568" s="112"/>
      <c r="G568" s="112"/>
      <c r="H568" s="114"/>
      <c r="I568" s="116"/>
      <c r="J568" s="116"/>
      <c r="K568" s="116"/>
      <c r="L568" s="116"/>
      <c r="M568" s="116"/>
      <c r="N568" s="116"/>
      <c r="O568" s="118"/>
      <c r="P568" s="120"/>
      <c r="Q568" s="101"/>
      <c r="R568" s="103"/>
      <c r="S568" s="101"/>
      <c r="T568" s="103"/>
      <c r="U568" s="50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  <c r="AV568" s="51"/>
      <c r="AW568" s="51"/>
      <c r="AX568" s="51"/>
      <c r="AY568" s="51"/>
      <c r="AZ568" s="51"/>
      <c r="BA568" s="51"/>
      <c r="BB568" s="51"/>
      <c r="BC568" s="51"/>
      <c r="BD568" s="51"/>
      <c r="BE568" s="51"/>
      <c r="BF568" s="51"/>
      <c r="BG568" s="51"/>
      <c r="BH568" s="51"/>
      <c r="BI568" s="51"/>
      <c r="BJ568" s="51"/>
      <c r="BK568" s="51"/>
      <c r="BL568" s="51"/>
      <c r="BM568" s="51"/>
      <c r="BN568" s="51"/>
      <c r="BO568" s="51"/>
      <c r="BP568" s="51"/>
      <c r="BQ568" s="51"/>
      <c r="BR568" s="51"/>
      <c r="BS568" s="51"/>
      <c r="BT568" s="51"/>
      <c r="BU568" s="51"/>
      <c r="BV568" s="51"/>
      <c r="BW568" s="51"/>
      <c r="BX568" s="51"/>
      <c r="BY568" s="51"/>
      <c r="BZ568" s="51"/>
      <c r="CA568" s="51"/>
      <c r="CB568" s="51"/>
      <c r="CC568" s="51"/>
      <c r="CD568" s="51"/>
      <c r="CE568" s="51"/>
      <c r="CF568" s="51"/>
      <c r="CG568" s="51"/>
      <c r="CH568" s="51"/>
      <c r="CI568" s="51"/>
      <c r="CJ568" s="51"/>
      <c r="CK568" s="51"/>
      <c r="CL568" s="51"/>
      <c r="CM568" s="51"/>
      <c r="CN568" s="51"/>
      <c r="CO568" s="51"/>
      <c r="CP568" s="51"/>
      <c r="CQ568" s="51"/>
      <c r="CR568" s="51"/>
      <c r="CS568" s="51"/>
      <c r="CT568" s="51"/>
      <c r="CU568" s="51"/>
      <c r="CV568" s="51"/>
      <c r="CW568" s="51"/>
      <c r="CX568" s="51"/>
      <c r="CY568" s="51"/>
      <c r="CZ568" s="51"/>
      <c r="DA568" s="51"/>
      <c r="DB568" s="51"/>
      <c r="DC568" s="104"/>
    </row>
    <row r="569" spans="2:107" ht="13.5" customHeight="1" x14ac:dyDescent="0.15">
      <c r="B569" s="105">
        <f t="shared" ref="B569" si="1351">(ROW()-10)/2+0.5</f>
        <v>280</v>
      </c>
      <c r="C569" s="123"/>
      <c r="D569" s="125"/>
      <c r="E569" s="109"/>
      <c r="F569" s="111" t="s">
        <v>43</v>
      </c>
      <c r="G569" s="111"/>
      <c r="H569" s="113" t="s">
        <v>116</v>
      </c>
      <c r="I569" s="127"/>
      <c r="J569" s="127"/>
      <c r="K569" s="115">
        <v>42136</v>
      </c>
      <c r="L569" s="115">
        <v>42136</v>
      </c>
      <c r="M569" s="115"/>
      <c r="N569" s="115"/>
      <c r="O569" s="129"/>
      <c r="P569" s="119" t="str">
        <f ca="1">IF(B569="","",IF(AND(K569="",L569="",M569="",N569=""),"",IF(OR(K569="",L569=""),"?",IF(AND(K569&lt;&gt;"",L569&lt;&gt;"",M569&lt;&gt;"",N569&lt;&gt;"",O569=100),"○",IF(AND(K569&lt;=TODAY(),L569&gt;=TODAY(),M569=""),"▲",  IF(L569&lt;TODAY(),"★",IF(M569&lt;&gt;"","△",IF(AND(K569&lt;&gt;""),"◇",""))))))))</f>
        <v>◇</v>
      </c>
      <c r="Q569" s="100" t="str">
        <f t="shared" ref="Q569" si="1352">IF(COUNTA(U569:DB569)=0,"",SUMPRODUCT(--(ISNUMBER(U569:DB569)),U569:DB569)+ (COUNTA(U569:DB569)-COUNT(U569:DB569))*8)</f>
        <v/>
      </c>
      <c r="R569" s="102" t="str">
        <f t="shared" ref="R569" si="1353">IF(Q569="","",ROUND(Q569/8,2))</f>
        <v/>
      </c>
      <c r="S569" s="100" t="str">
        <f t="shared" ref="S569" si="1354">IF(COUNTA(U570:DB570)=0,"",SUMPRODUCT(--(ISNUMBER(U570:DB570)),U570:DB570)+ (COUNTA(U570:DB570)-COUNT(U570:DB570))*8)</f>
        <v/>
      </c>
      <c r="T569" s="102" t="str">
        <f t="shared" ref="T569" si="1355">IF(S569="","",ROUND(S569/8,2))</f>
        <v/>
      </c>
      <c r="U569" s="48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CZ569" s="49"/>
      <c r="DA569" s="49"/>
      <c r="DB569" s="49"/>
      <c r="DC569" s="104"/>
    </row>
    <row r="570" spans="2:107" ht="13.5" customHeight="1" x14ac:dyDescent="0.15">
      <c r="B570" s="106"/>
      <c r="C570" s="124"/>
      <c r="D570" s="126"/>
      <c r="E570" s="110"/>
      <c r="F570" s="112"/>
      <c r="G570" s="112"/>
      <c r="H570" s="114"/>
      <c r="I570" s="128"/>
      <c r="J570" s="128"/>
      <c r="K570" s="116"/>
      <c r="L570" s="116"/>
      <c r="M570" s="116"/>
      <c r="N570" s="116"/>
      <c r="O570" s="130"/>
      <c r="P570" s="120"/>
      <c r="Q570" s="101"/>
      <c r="R570" s="103"/>
      <c r="S570" s="101"/>
      <c r="T570" s="103"/>
      <c r="U570" s="50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  <c r="AV570" s="51"/>
      <c r="AW570" s="51"/>
      <c r="AX570" s="51"/>
      <c r="AY570" s="51"/>
      <c r="AZ570" s="51"/>
      <c r="BA570" s="51"/>
      <c r="BB570" s="51"/>
      <c r="BC570" s="51"/>
      <c r="BD570" s="51"/>
      <c r="BE570" s="51"/>
      <c r="BF570" s="51"/>
      <c r="BG570" s="51"/>
      <c r="BH570" s="51"/>
      <c r="BI570" s="51"/>
      <c r="BJ570" s="51"/>
      <c r="BK570" s="51"/>
      <c r="BL570" s="51"/>
      <c r="BM570" s="51"/>
      <c r="BN570" s="51"/>
      <c r="BO570" s="51"/>
      <c r="BP570" s="51"/>
      <c r="BQ570" s="51"/>
      <c r="BR570" s="51"/>
      <c r="BS570" s="51"/>
      <c r="BT570" s="51"/>
      <c r="BU570" s="51"/>
      <c r="BV570" s="51"/>
      <c r="BW570" s="51"/>
      <c r="BX570" s="51"/>
      <c r="BY570" s="51"/>
      <c r="BZ570" s="51"/>
      <c r="CA570" s="51"/>
      <c r="CB570" s="51"/>
      <c r="CC570" s="51"/>
      <c r="CD570" s="51"/>
      <c r="CE570" s="51"/>
      <c r="CF570" s="51"/>
      <c r="CG570" s="51"/>
      <c r="CH570" s="51"/>
      <c r="CI570" s="51"/>
      <c r="CJ570" s="51"/>
      <c r="CK570" s="51"/>
      <c r="CL570" s="51"/>
      <c r="CM570" s="51"/>
      <c r="CN570" s="51"/>
      <c r="CO570" s="51"/>
      <c r="CP570" s="51"/>
      <c r="CQ570" s="51"/>
      <c r="CR570" s="51"/>
      <c r="CS570" s="51"/>
      <c r="CT570" s="51"/>
      <c r="CU570" s="51"/>
      <c r="CV570" s="51"/>
      <c r="CW570" s="51"/>
      <c r="CX570" s="51"/>
      <c r="CY570" s="51"/>
      <c r="CZ570" s="51"/>
      <c r="DA570" s="51"/>
      <c r="DB570" s="51"/>
      <c r="DC570" s="104"/>
    </row>
    <row r="571" spans="2:107" ht="13.5" customHeight="1" x14ac:dyDescent="0.15">
      <c r="B571" s="105">
        <f t="shared" ref="B571" si="1356">(ROW()-10)/2+0.5</f>
        <v>281</v>
      </c>
      <c r="C571" s="107"/>
      <c r="D571" s="109"/>
      <c r="E571" s="109"/>
      <c r="F571" s="111" t="s">
        <v>44</v>
      </c>
      <c r="G571" s="111"/>
      <c r="H571" s="113" t="s">
        <v>116</v>
      </c>
      <c r="I571" s="115"/>
      <c r="J571" s="115"/>
      <c r="K571" s="115">
        <v>42136</v>
      </c>
      <c r="L571" s="115">
        <v>42136</v>
      </c>
      <c r="M571" s="121"/>
      <c r="N571" s="121"/>
      <c r="O571" s="117"/>
      <c r="P571" s="119" t="str">
        <f ca="1">IF(B571="","",IF(AND(K571="",L571="",M571="",N571=""),"",IF(OR(K571="",L571=""),"?",IF(AND(K571&lt;&gt;"",L571&lt;&gt;"",M571&lt;&gt;"",N571&lt;&gt;"",O571=100),"○",IF(AND(K571&lt;=TODAY(),L571&gt;=TODAY(),M571=""),"▲",  IF(L571&lt;TODAY(),"★",IF(M571&lt;&gt;"","△",IF(AND(K571&lt;&gt;""),"◇",""))))))))</f>
        <v>◇</v>
      </c>
      <c r="Q571" s="100" t="str">
        <f t="shared" ref="Q571" si="1357">IF(COUNTA(U571:DB571)=0,"",SUMPRODUCT(--(ISNUMBER(U571:DB571)),U571:DB571)+ (COUNTA(U571:DB571)-COUNT(U571:DB571))*8)</f>
        <v/>
      </c>
      <c r="R571" s="102" t="str">
        <f t="shared" ref="R571" si="1358">IF(Q571="","",ROUND(Q571/8,2))</f>
        <v/>
      </c>
      <c r="S571" s="100" t="str">
        <f t="shared" ref="S571" si="1359">IF(COUNTA(U572:DB572)=0,"",SUMPRODUCT(--(ISNUMBER(U572:DB572)),U572:DB572)+ (COUNTA(U572:DB572)-COUNT(U572:DB572))*8)</f>
        <v/>
      </c>
      <c r="T571" s="102" t="str">
        <f t="shared" ref="T571" si="1360">IF(S571="","",ROUND(S571/8,2))</f>
        <v/>
      </c>
      <c r="U571" s="48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CZ571" s="49"/>
      <c r="DA571" s="49"/>
      <c r="DB571" s="49"/>
      <c r="DC571" s="104"/>
    </row>
    <row r="572" spans="2:107" ht="13.5" customHeight="1" x14ac:dyDescent="0.15">
      <c r="B572" s="106"/>
      <c r="C572" s="108"/>
      <c r="D572" s="110"/>
      <c r="E572" s="110"/>
      <c r="F572" s="112"/>
      <c r="G572" s="112"/>
      <c r="H572" s="114"/>
      <c r="I572" s="116"/>
      <c r="J572" s="116"/>
      <c r="K572" s="116"/>
      <c r="L572" s="116"/>
      <c r="M572" s="122"/>
      <c r="N572" s="122"/>
      <c r="O572" s="118"/>
      <c r="P572" s="120"/>
      <c r="Q572" s="101"/>
      <c r="R572" s="103"/>
      <c r="S572" s="101"/>
      <c r="T572" s="103"/>
      <c r="U572" s="50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  <c r="AV572" s="51"/>
      <c r="AW572" s="51"/>
      <c r="AX572" s="51"/>
      <c r="AY572" s="51"/>
      <c r="AZ572" s="51"/>
      <c r="BA572" s="51"/>
      <c r="BB572" s="51"/>
      <c r="BC572" s="51"/>
      <c r="BD572" s="51"/>
      <c r="BE572" s="51"/>
      <c r="BF572" s="51"/>
      <c r="BG572" s="51"/>
      <c r="BH572" s="51"/>
      <c r="BI572" s="51"/>
      <c r="BJ572" s="51"/>
      <c r="BK572" s="51"/>
      <c r="BL572" s="51"/>
      <c r="BM572" s="51"/>
      <c r="BN572" s="51"/>
      <c r="BO572" s="51"/>
      <c r="BP572" s="51"/>
      <c r="BQ572" s="51"/>
      <c r="BR572" s="51"/>
      <c r="BS572" s="51"/>
      <c r="BT572" s="51"/>
      <c r="BU572" s="51"/>
      <c r="BV572" s="51"/>
      <c r="BW572" s="51"/>
      <c r="BX572" s="51"/>
      <c r="BY572" s="51"/>
      <c r="BZ572" s="51"/>
      <c r="CA572" s="51"/>
      <c r="CB572" s="51"/>
      <c r="CC572" s="51"/>
      <c r="CD572" s="51"/>
      <c r="CE572" s="51"/>
      <c r="CF572" s="51"/>
      <c r="CG572" s="51"/>
      <c r="CH572" s="51"/>
      <c r="CI572" s="51"/>
      <c r="CJ572" s="51"/>
      <c r="CK572" s="51"/>
      <c r="CL572" s="51"/>
      <c r="CM572" s="51"/>
      <c r="CN572" s="51"/>
      <c r="CO572" s="51"/>
      <c r="CP572" s="51"/>
      <c r="CQ572" s="51"/>
      <c r="CR572" s="51"/>
      <c r="CS572" s="51"/>
      <c r="CT572" s="51"/>
      <c r="CU572" s="51"/>
      <c r="CV572" s="51"/>
      <c r="CW572" s="51"/>
      <c r="CX572" s="51"/>
      <c r="CY572" s="51"/>
      <c r="CZ572" s="51"/>
      <c r="DA572" s="51"/>
      <c r="DB572" s="51"/>
      <c r="DC572" s="104"/>
    </row>
    <row r="573" spans="2:107" ht="13.5" customHeight="1" x14ac:dyDescent="0.15">
      <c r="B573" s="105">
        <f t="shared" ref="B573" si="1361">(ROW()-10)/2+0.5</f>
        <v>282</v>
      </c>
      <c r="C573" s="107"/>
      <c r="D573" s="109"/>
      <c r="E573" s="109"/>
      <c r="F573" s="111" t="s">
        <v>45</v>
      </c>
      <c r="G573" s="111"/>
      <c r="H573" s="113" t="s">
        <v>66</v>
      </c>
      <c r="I573" s="115"/>
      <c r="J573" s="115"/>
      <c r="K573" s="115">
        <v>42137</v>
      </c>
      <c r="L573" s="115">
        <v>42137</v>
      </c>
      <c r="M573" s="121"/>
      <c r="N573" s="121"/>
      <c r="O573" s="117"/>
      <c r="P573" s="119" t="str">
        <f ca="1">IF(B573="","",IF(AND(K573="",L573="",M573="",N573=""),"",IF(OR(K573="",L573=""),"?",IF(AND(K573&lt;&gt;"",L573&lt;&gt;"",M573&lt;&gt;"",N573&lt;&gt;"",O573=100),"○",IF(AND(K573&lt;=TODAY(),L573&gt;=TODAY(),M573=""),"▲",  IF(L573&lt;TODAY(),"★",IF(M573&lt;&gt;"","△",IF(AND(K573&lt;&gt;""),"◇",""))))))))</f>
        <v>◇</v>
      </c>
      <c r="Q573" s="100" t="str">
        <f t="shared" ref="Q573" si="1362">IF(COUNTA(U573:DB573)=0,"",SUMPRODUCT(--(ISNUMBER(U573:DB573)),U573:DB573)+ (COUNTA(U573:DB573)-COUNT(U573:DB573))*8)</f>
        <v/>
      </c>
      <c r="R573" s="102" t="str">
        <f t="shared" ref="R573" si="1363">IF(Q573="","",ROUND(Q573/8,2))</f>
        <v/>
      </c>
      <c r="S573" s="100" t="str">
        <f t="shared" ref="S573" si="1364">IF(COUNTA(U574:DB574)=0,"",SUMPRODUCT(--(ISNUMBER(U574:DB574)),U574:DB574)+ (COUNTA(U574:DB574)-COUNT(U574:DB574))*8)</f>
        <v/>
      </c>
      <c r="T573" s="102" t="str">
        <f t="shared" ref="T573" si="1365">IF(S573="","",ROUND(S573/8,2))</f>
        <v/>
      </c>
      <c r="U573" s="48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CZ573" s="49"/>
      <c r="DA573" s="49"/>
      <c r="DB573" s="49"/>
      <c r="DC573" s="104"/>
    </row>
    <row r="574" spans="2:107" ht="13.5" customHeight="1" x14ac:dyDescent="0.15">
      <c r="B574" s="106"/>
      <c r="C574" s="108"/>
      <c r="D574" s="110"/>
      <c r="E574" s="110"/>
      <c r="F574" s="112"/>
      <c r="G574" s="112"/>
      <c r="H574" s="114"/>
      <c r="I574" s="116"/>
      <c r="J574" s="116"/>
      <c r="K574" s="116"/>
      <c r="L574" s="116"/>
      <c r="M574" s="122"/>
      <c r="N574" s="122"/>
      <c r="O574" s="118"/>
      <c r="P574" s="120"/>
      <c r="Q574" s="101"/>
      <c r="R574" s="103"/>
      <c r="S574" s="101"/>
      <c r="T574" s="103"/>
      <c r="U574" s="50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  <c r="AV574" s="51"/>
      <c r="AW574" s="51"/>
      <c r="AX574" s="51"/>
      <c r="AY574" s="51"/>
      <c r="AZ574" s="51"/>
      <c r="BA574" s="51"/>
      <c r="BB574" s="51"/>
      <c r="BC574" s="51"/>
      <c r="BD574" s="51"/>
      <c r="BE574" s="51"/>
      <c r="BF574" s="51"/>
      <c r="BG574" s="51"/>
      <c r="BH574" s="51"/>
      <c r="BI574" s="51"/>
      <c r="BJ574" s="51"/>
      <c r="BK574" s="51"/>
      <c r="BL574" s="51"/>
      <c r="BM574" s="51"/>
      <c r="BN574" s="51"/>
      <c r="BO574" s="51"/>
      <c r="BP574" s="51"/>
      <c r="BQ574" s="51"/>
      <c r="BR574" s="51"/>
      <c r="BS574" s="51"/>
      <c r="BT574" s="51"/>
      <c r="BU574" s="51"/>
      <c r="BV574" s="51"/>
      <c r="BW574" s="51"/>
      <c r="BX574" s="51"/>
      <c r="BY574" s="51"/>
      <c r="BZ574" s="51"/>
      <c r="CA574" s="51"/>
      <c r="CB574" s="51"/>
      <c r="CC574" s="51"/>
      <c r="CD574" s="51"/>
      <c r="CE574" s="51"/>
      <c r="CF574" s="51"/>
      <c r="CG574" s="51"/>
      <c r="CH574" s="51"/>
      <c r="CI574" s="51"/>
      <c r="CJ574" s="51"/>
      <c r="CK574" s="51"/>
      <c r="CL574" s="51"/>
      <c r="CM574" s="51"/>
      <c r="CN574" s="51"/>
      <c r="CO574" s="51"/>
      <c r="CP574" s="51"/>
      <c r="CQ574" s="51"/>
      <c r="CR574" s="51"/>
      <c r="CS574" s="51"/>
      <c r="CT574" s="51"/>
      <c r="CU574" s="51"/>
      <c r="CV574" s="51"/>
      <c r="CW574" s="51"/>
      <c r="CX574" s="51"/>
      <c r="CY574" s="51"/>
      <c r="CZ574" s="51"/>
      <c r="DA574" s="51"/>
      <c r="DB574" s="51"/>
      <c r="DC574" s="104"/>
    </row>
    <row r="575" spans="2:107" ht="13.5" customHeight="1" x14ac:dyDescent="0.15">
      <c r="B575" s="105">
        <f t="shared" ref="B575:B577" si="1366">(ROW()-10)/2+0.5</f>
        <v>283</v>
      </c>
      <c r="C575" s="107"/>
      <c r="D575" s="109"/>
      <c r="E575" s="109"/>
      <c r="F575" s="111" t="s">
        <v>46</v>
      </c>
      <c r="G575" s="111"/>
      <c r="H575" s="113" t="s">
        <v>116</v>
      </c>
      <c r="I575" s="115"/>
      <c r="J575" s="115"/>
      <c r="K575" s="115">
        <v>42137</v>
      </c>
      <c r="L575" s="115">
        <v>42137</v>
      </c>
      <c r="M575" s="115"/>
      <c r="N575" s="115"/>
      <c r="O575" s="117"/>
      <c r="P575" s="119" t="str">
        <f ca="1">IF(B575="","",IF(AND(K575="",L575="",M575="",N575=""),"",IF(OR(K575="",L575=""),"?",IF(AND(K575&lt;&gt;"",L575&lt;&gt;"",M575&lt;&gt;"",N575&lt;&gt;"",O575=100),"○",IF(AND(K575&lt;=TODAY(),L575&gt;=TODAY(),M575=""),"▲",  IF(L575&lt;TODAY(),"★",IF(M575&lt;&gt;"","△",IF(AND(K575&lt;&gt;""),"◇",""))))))))</f>
        <v>◇</v>
      </c>
      <c r="Q575" s="100" t="str">
        <f t="shared" ref="Q575" si="1367">IF(COUNTA(U575:DB575)=0,"",SUMPRODUCT(--(ISNUMBER(U575:DB575)),U575:DB575)+ (COUNTA(U575:DB575)-COUNT(U575:DB575))*8)</f>
        <v/>
      </c>
      <c r="R575" s="102" t="str">
        <f t="shared" ref="R575" si="1368">IF(Q575="","",ROUND(Q575/8,2))</f>
        <v/>
      </c>
      <c r="S575" s="100" t="str">
        <f t="shared" ref="S575" si="1369">IF(COUNTA(U576:DB576)=0,"",SUMPRODUCT(--(ISNUMBER(U576:DB576)),U576:DB576)+ (COUNTA(U576:DB576)-COUNT(U576:DB576))*8)</f>
        <v/>
      </c>
      <c r="T575" s="102" t="str">
        <f t="shared" ref="T575" si="1370">IF(S575="","",ROUND(S575/8,2))</f>
        <v/>
      </c>
      <c r="U575" s="48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CZ575" s="49"/>
      <c r="DA575" s="49"/>
      <c r="DB575" s="49"/>
      <c r="DC575" s="104"/>
    </row>
    <row r="576" spans="2:107" ht="13.5" customHeight="1" x14ac:dyDescent="0.15">
      <c r="B576" s="106"/>
      <c r="C576" s="108"/>
      <c r="D576" s="110"/>
      <c r="E576" s="110"/>
      <c r="F576" s="112"/>
      <c r="G576" s="112"/>
      <c r="H576" s="114"/>
      <c r="I576" s="116"/>
      <c r="J576" s="116"/>
      <c r="K576" s="116"/>
      <c r="L576" s="116"/>
      <c r="M576" s="116"/>
      <c r="N576" s="116"/>
      <c r="O576" s="118"/>
      <c r="P576" s="120"/>
      <c r="Q576" s="101"/>
      <c r="R576" s="103"/>
      <c r="S576" s="101"/>
      <c r="T576" s="103"/>
      <c r="U576" s="50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  <c r="AV576" s="51"/>
      <c r="AW576" s="51"/>
      <c r="AX576" s="51"/>
      <c r="AY576" s="51"/>
      <c r="AZ576" s="51"/>
      <c r="BA576" s="51"/>
      <c r="BB576" s="51"/>
      <c r="BC576" s="51"/>
      <c r="BD576" s="51"/>
      <c r="BE576" s="51"/>
      <c r="BF576" s="51"/>
      <c r="BG576" s="51"/>
      <c r="BH576" s="51"/>
      <c r="BI576" s="51"/>
      <c r="BJ576" s="51"/>
      <c r="BK576" s="51"/>
      <c r="BL576" s="51"/>
      <c r="BM576" s="51"/>
      <c r="BN576" s="51"/>
      <c r="BO576" s="51"/>
      <c r="BP576" s="51"/>
      <c r="BQ576" s="51"/>
      <c r="BR576" s="51"/>
      <c r="BS576" s="51"/>
      <c r="BT576" s="51"/>
      <c r="BU576" s="51"/>
      <c r="BV576" s="51"/>
      <c r="BW576" s="51"/>
      <c r="BX576" s="51"/>
      <c r="BY576" s="51"/>
      <c r="BZ576" s="51"/>
      <c r="CA576" s="51"/>
      <c r="CB576" s="51"/>
      <c r="CC576" s="51"/>
      <c r="CD576" s="51"/>
      <c r="CE576" s="51"/>
      <c r="CF576" s="51"/>
      <c r="CG576" s="51"/>
      <c r="CH576" s="51"/>
      <c r="CI576" s="51"/>
      <c r="CJ576" s="51"/>
      <c r="CK576" s="51"/>
      <c r="CL576" s="51"/>
      <c r="CM576" s="51"/>
      <c r="CN576" s="51"/>
      <c r="CO576" s="51"/>
      <c r="CP576" s="51"/>
      <c r="CQ576" s="51"/>
      <c r="CR576" s="51"/>
      <c r="CS576" s="51"/>
      <c r="CT576" s="51"/>
      <c r="CU576" s="51"/>
      <c r="CV576" s="51"/>
      <c r="CW576" s="51"/>
      <c r="CX576" s="51"/>
      <c r="CY576" s="51"/>
      <c r="CZ576" s="51"/>
      <c r="DA576" s="51"/>
      <c r="DB576" s="51"/>
      <c r="DC576" s="104"/>
    </row>
    <row r="577" spans="2:107" ht="13.5" customHeight="1" x14ac:dyDescent="0.15">
      <c r="B577" s="105">
        <f t="shared" si="1366"/>
        <v>284</v>
      </c>
      <c r="C577" s="107"/>
      <c r="D577" s="109"/>
      <c r="E577" s="109"/>
      <c r="F577" s="111" t="s">
        <v>70</v>
      </c>
      <c r="G577" s="111"/>
      <c r="H577" s="113"/>
      <c r="I577" s="115"/>
      <c r="J577" s="115"/>
      <c r="K577" s="115">
        <v>42139</v>
      </c>
      <c r="L577" s="115">
        <v>42139</v>
      </c>
      <c r="M577" s="115"/>
      <c r="N577" s="115"/>
      <c r="O577" s="117"/>
      <c r="P577" s="119" t="str">
        <f ca="1">IF(B577="","",IF(AND(K577="",L577="",M577="",N577=""),"",IF(OR(K577="",L577=""),"?",IF(AND(K577&lt;&gt;"",L577&lt;&gt;"",M577&lt;&gt;"",N577&lt;&gt;"",O577=100),"○",IF(AND(K577&lt;=TODAY(),L577&gt;=TODAY(),M577=""),"▲",  IF(L577&lt;TODAY(),"★",IF(M577&lt;&gt;"","△",IF(AND(K577&lt;&gt;""),"◇",""))))))))</f>
        <v>◇</v>
      </c>
      <c r="Q577" s="100" t="str">
        <f t="shared" ref="Q577" si="1371">IF(COUNTA(U577:DB577)=0,"",SUMPRODUCT(--(ISNUMBER(U577:DB577)),U577:DB577)+ (COUNTA(U577:DB577)-COUNT(U577:DB577))*8)</f>
        <v/>
      </c>
      <c r="R577" s="102" t="str">
        <f t="shared" ref="R577" si="1372">IF(Q577="","",ROUND(Q577/8,2))</f>
        <v/>
      </c>
      <c r="S577" s="100" t="str">
        <f t="shared" ref="S577" si="1373">IF(COUNTA(U578:DB578)=0,"",SUMPRODUCT(--(ISNUMBER(U578:DB578)),U578:DB578)+ (COUNTA(U578:DB578)-COUNT(U578:DB578))*8)</f>
        <v/>
      </c>
      <c r="T577" s="102" t="str">
        <f t="shared" ref="T577" si="1374">IF(S577="","",ROUND(S577/8,2))</f>
        <v/>
      </c>
      <c r="U577" s="48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CZ577" s="49"/>
      <c r="DA577" s="49"/>
      <c r="DB577" s="49"/>
      <c r="DC577" s="104"/>
    </row>
    <row r="578" spans="2:107" ht="13.5" customHeight="1" x14ac:dyDescent="0.15">
      <c r="B578" s="106"/>
      <c r="C578" s="108"/>
      <c r="D578" s="110"/>
      <c r="E578" s="110"/>
      <c r="F578" s="112"/>
      <c r="G578" s="112"/>
      <c r="H578" s="114"/>
      <c r="I578" s="116"/>
      <c r="J578" s="116"/>
      <c r="K578" s="116"/>
      <c r="L578" s="116"/>
      <c r="M578" s="116"/>
      <c r="N578" s="116"/>
      <c r="O578" s="118"/>
      <c r="P578" s="120"/>
      <c r="Q578" s="101"/>
      <c r="R578" s="103"/>
      <c r="S578" s="101"/>
      <c r="T578" s="103"/>
      <c r="U578" s="50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  <c r="AV578" s="51"/>
      <c r="AW578" s="51"/>
      <c r="AX578" s="51"/>
      <c r="AY578" s="51"/>
      <c r="AZ578" s="51"/>
      <c r="BA578" s="51"/>
      <c r="BB578" s="51"/>
      <c r="BC578" s="51"/>
      <c r="BD578" s="51"/>
      <c r="BE578" s="51"/>
      <c r="BF578" s="51"/>
      <c r="BG578" s="51"/>
      <c r="BH578" s="51"/>
      <c r="BI578" s="51"/>
      <c r="BJ578" s="51"/>
      <c r="BK578" s="51"/>
      <c r="BL578" s="51"/>
      <c r="BM578" s="51"/>
      <c r="BN578" s="51"/>
      <c r="BO578" s="51"/>
      <c r="BP578" s="51"/>
      <c r="BQ578" s="51"/>
      <c r="BR578" s="51"/>
      <c r="BS578" s="51"/>
      <c r="BT578" s="51"/>
      <c r="BU578" s="51"/>
      <c r="BV578" s="51"/>
      <c r="BW578" s="51"/>
      <c r="BX578" s="51"/>
      <c r="BY578" s="51"/>
      <c r="BZ578" s="51"/>
      <c r="CA578" s="51"/>
      <c r="CB578" s="51"/>
      <c r="CC578" s="51"/>
      <c r="CD578" s="51"/>
      <c r="CE578" s="51"/>
      <c r="CF578" s="51"/>
      <c r="CG578" s="51"/>
      <c r="CH578" s="51"/>
      <c r="CI578" s="51"/>
      <c r="CJ578" s="51"/>
      <c r="CK578" s="51"/>
      <c r="CL578" s="51"/>
      <c r="CM578" s="51"/>
      <c r="CN578" s="51"/>
      <c r="CO578" s="51"/>
      <c r="CP578" s="51"/>
      <c r="CQ578" s="51"/>
      <c r="CR578" s="51"/>
      <c r="CS578" s="51"/>
      <c r="CT578" s="51"/>
      <c r="CU578" s="51"/>
      <c r="CV578" s="51"/>
      <c r="CW578" s="51"/>
      <c r="CX578" s="51"/>
      <c r="CY578" s="51"/>
      <c r="CZ578" s="51"/>
      <c r="DA578" s="51"/>
      <c r="DB578" s="51"/>
      <c r="DC578" s="104"/>
    </row>
    <row r="579" spans="2:107" ht="13.5" customHeight="1" x14ac:dyDescent="0.15">
      <c r="B579" s="105">
        <f t="shared" ref="B579:B581" si="1375">(ROW()-10)/2+0.5</f>
        <v>285</v>
      </c>
      <c r="C579" s="107"/>
      <c r="D579" s="109"/>
      <c r="E579" s="109" t="s">
        <v>112</v>
      </c>
      <c r="F579" s="111" t="s">
        <v>42</v>
      </c>
      <c r="G579" s="111"/>
      <c r="H579" s="113" t="s">
        <v>39</v>
      </c>
      <c r="I579" s="115">
        <v>42111</v>
      </c>
      <c r="J579" s="115">
        <v>42111</v>
      </c>
      <c r="K579" s="115">
        <v>42108</v>
      </c>
      <c r="L579" s="115">
        <v>42108</v>
      </c>
      <c r="M579" s="115">
        <v>42108</v>
      </c>
      <c r="N579" s="115">
        <v>42108</v>
      </c>
      <c r="O579" s="117">
        <v>100</v>
      </c>
      <c r="P579" s="119" t="str">
        <f ca="1">IF(B579="","",IF(AND(K579="",L579="",M579="",N579=""),"",IF(OR(K579="",L579=""),"?",IF(AND(K579&lt;&gt;"",L579&lt;&gt;"",M579&lt;&gt;"",N579&lt;&gt;"",O579=100),"○",IF(AND(K579&lt;=TODAY(),L579&gt;=TODAY(),M579=""),"▲",  IF(L579&lt;TODAY(),"★",IF(M579&lt;&gt;"","△",IF(AND(K579&lt;&gt;""),"◇",""))))))))</f>
        <v>○</v>
      </c>
      <c r="Q579" s="100" t="str">
        <f t="shared" ref="Q579" si="1376">IF(COUNTA(U579:DB579)=0,"",SUMPRODUCT(--(ISNUMBER(U579:DB579)),U579:DB579)+ (COUNTA(U579:DB579)-COUNT(U579:DB579))*8)</f>
        <v/>
      </c>
      <c r="R579" s="102" t="str">
        <f t="shared" ref="R579" si="1377">IF(Q579="","",ROUND(Q579/8,2))</f>
        <v/>
      </c>
      <c r="S579" s="100" t="str">
        <f t="shared" ref="S579" si="1378">IF(COUNTA(U580:DB580)=0,"",SUMPRODUCT(--(ISNUMBER(U580:DB580)),U580:DB580)+ (COUNTA(U580:DB580)-COUNT(U580:DB580))*8)</f>
        <v/>
      </c>
      <c r="T579" s="102" t="str">
        <f t="shared" ref="T579" si="1379">IF(S579="","",ROUND(S579/8,2))</f>
        <v/>
      </c>
      <c r="U579" s="48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CZ579" s="49"/>
      <c r="DA579" s="49"/>
      <c r="DB579" s="49"/>
      <c r="DC579" s="104"/>
    </row>
    <row r="580" spans="2:107" ht="13.5" customHeight="1" x14ac:dyDescent="0.15">
      <c r="B580" s="106"/>
      <c r="C580" s="108"/>
      <c r="D580" s="110"/>
      <c r="E580" s="110"/>
      <c r="F580" s="112"/>
      <c r="G580" s="112"/>
      <c r="H580" s="114"/>
      <c r="I580" s="116"/>
      <c r="J580" s="116"/>
      <c r="K580" s="116"/>
      <c r="L580" s="116"/>
      <c r="M580" s="116"/>
      <c r="N580" s="116"/>
      <c r="O580" s="118"/>
      <c r="P580" s="120"/>
      <c r="Q580" s="101"/>
      <c r="R580" s="103"/>
      <c r="S580" s="101"/>
      <c r="T580" s="103"/>
      <c r="U580" s="50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  <c r="AV580" s="51"/>
      <c r="AW580" s="51"/>
      <c r="AX580" s="51"/>
      <c r="AY580" s="51"/>
      <c r="AZ580" s="51"/>
      <c r="BA580" s="51"/>
      <c r="BB580" s="51"/>
      <c r="BC580" s="51"/>
      <c r="BD580" s="51"/>
      <c r="BE580" s="51"/>
      <c r="BF580" s="51"/>
      <c r="BG580" s="51"/>
      <c r="BH580" s="51"/>
      <c r="BI580" s="51"/>
      <c r="BJ580" s="51"/>
      <c r="BK580" s="51"/>
      <c r="BL580" s="51"/>
      <c r="BM580" s="51"/>
      <c r="BN580" s="51"/>
      <c r="BO580" s="51"/>
      <c r="BP580" s="51"/>
      <c r="BQ580" s="51"/>
      <c r="BR580" s="51"/>
      <c r="BS580" s="51"/>
      <c r="BT580" s="51"/>
      <c r="BU580" s="51"/>
      <c r="BV580" s="51"/>
      <c r="BW580" s="51"/>
      <c r="BX580" s="51"/>
      <c r="BY580" s="51"/>
      <c r="BZ580" s="51"/>
      <c r="CA580" s="51"/>
      <c r="CB580" s="51"/>
      <c r="CC580" s="51"/>
      <c r="CD580" s="51"/>
      <c r="CE580" s="51"/>
      <c r="CF580" s="51"/>
      <c r="CG580" s="51"/>
      <c r="CH580" s="51"/>
      <c r="CI580" s="51"/>
      <c r="CJ580" s="51"/>
      <c r="CK580" s="51"/>
      <c r="CL580" s="51"/>
      <c r="CM580" s="51"/>
      <c r="CN580" s="51"/>
      <c r="CO580" s="51"/>
      <c r="CP580" s="51"/>
      <c r="CQ580" s="51"/>
      <c r="CR580" s="51"/>
      <c r="CS580" s="51"/>
      <c r="CT580" s="51"/>
      <c r="CU580" s="51"/>
      <c r="CV580" s="51"/>
      <c r="CW580" s="51"/>
      <c r="CX580" s="51"/>
      <c r="CY580" s="51"/>
      <c r="CZ580" s="51"/>
      <c r="DA580" s="51"/>
      <c r="DB580" s="51"/>
      <c r="DC580" s="104"/>
    </row>
    <row r="581" spans="2:107" ht="13.5" customHeight="1" x14ac:dyDescent="0.15">
      <c r="B581" s="105">
        <f t="shared" si="1375"/>
        <v>286</v>
      </c>
      <c r="C581" s="107"/>
      <c r="D581" s="109"/>
      <c r="E581" s="109"/>
      <c r="F581" s="111" t="s">
        <v>43</v>
      </c>
      <c r="G581" s="111"/>
      <c r="H581" s="113" t="s">
        <v>39</v>
      </c>
      <c r="I581" s="115">
        <v>42111</v>
      </c>
      <c r="J581" s="115">
        <v>42111</v>
      </c>
      <c r="K581" s="115">
        <v>42108</v>
      </c>
      <c r="L581" s="115">
        <v>42108</v>
      </c>
      <c r="M581" s="115">
        <v>42109</v>
      </c>
      <c r="N581" s="115">
        <v>42109</v>
      </c>
      <c r="O581" s="117">
        <v>100</v>
      </c>
      <c r="P581" s="119" t="str">
        <f ca="1">IF(B581="","",IF(AND(K581="",L581="",M581="",N581=""),"",IF(OR(K581="",L581=""),"?",IF(AND(K581&lt;&gt;"",L581&lt;&gt;"",M581&lt;&gt;"",N581&lt;&gt;"",O581=100),"○",IF(AND(K581&lt;=TODAY(),L581&gt;=TODAY(),M581=""),"▲",  IF(L581&lt;TODAY(),"★",IF(M581&lt;&gt;"","△",IF(AND(K581&lt;&gt;""),"◇",""))))))))</f>
        <v>○</v>
      </c>
      <c r="Q581" s="100" t="str">
        <f t="shared" ref="Q581" si="1380">IF(COUNTA(U581:DB581)=0,"",SUMPRODUCT(--(ISNUMBER(U581:DB581)),U581:DB581)+ (COUNTA(U581:DB581)-COUNT(U581:DB581))*8)</f>
        <v/>
      </c>
      <c r="R581" s="102" t="str">
        <f t="shared" ref="R581" si="1381">IF(Q581="","",ROUND(Q581/8,2))</f>
        <v/>
      </c>
      <c r="S581" s="100" t="str">
        <f t="shared" ref="S581" si="1382">IF(COUNTA(U582:DB582)=0,"",SUMPRODUCT(--(ISNUMBER(U582:DB582)),U582:DB582)+ (COUNTA(U582:DB582)-COUNT(U582:DB582))*8)</f>
        <v/>
      </c>
      <c r="T581" s="102" t="str">
        <f t="shared" ref="T581" si="1383">IF(S581="","",ROUND(S581/8,2))</f>
        <v/>
      </c>
      <c r="U581" s="48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CZ581" s="49"/>
      <c r="DA581" s="49"/>
      <c r="DB581" s="49"/>
      <c r="DC581" s="104"/>
    </row>
    <row r="582" spans="2:107" ht="13.5" customHeight="1" x14ac:dyDescent="0.15">
      <c r="B582" s="106"/>
      <c r="C582" s="108"/>
      <c r="D582" s="110"/>
      <c r="E582" s="110"/>
      <c r="F582" s="112"/>
      <c r="G582" s="112"/>
      <c r="H582" s="114"/>
      <c r="I582" s="116"/>
      <c r="J582" s="116"/>
      <c r="K582" s="116"/>
      <c r="L582" s="116"/>
      <c r="M582" s="116"/>
      <c r="N582" s="116"/>
      <c r="O582" s="118"/>
      <c r="P582" s="120"/>
      <c r="Q582" s="101"/>
      <c r="R582" s="103"/>
      <c r="S582" s="101"/>
      <c r="T582" s="103"/>
      <c r="U582" s="50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  <c r="AV582" s="51"/>
      <c r="AW582" s="51"/>
      <c r="AX582" s="51"/>
      <c r="AY582" s="51"/>
      <c r="AZ582" s="51"/>
      <c r="BA582" s="51"/>
      <c r="BB582" s="51"/>
      <c r="BC582" s="51"/>
      <c r="BD582" s="51"/>
      <c r="BE582" s="51"/>
      <c r="BF582" s="51"/>
      <c r="BG582" s="51"/>
      <c r="BH582" s="51"/>
      <c r="BI582" s="51"/>
      <c r="BJ582" s="51"/>
      <c r="BK582" s="51"/>
      <c r="BL582" s="51"/>
      <c r="BM582" s="51"/>
      <c r="BN582" s="51"/>
      <c r="BO582" s="51"/>
      <c r="BP582" s="51"/>
      <c r="BQ582" s="51"/>
      <c r="BR582" s="51"/>
      <c r="BS582" s="51"/>
      <c r="BT582" s="51"/>
      <c r="BU582" s="51"/>
      <c r="BV582" s="51"/>
      <c r="BW582" s="51"/>
      <c r="BX582" s="51"/>
      <c r="BY582" s="51"/>
      <c r="BZ582" s="51"/>
      <c r="CA582" s="51"/>
      <c r="CB582" s="51"/>
      <c r="CC582" s="51"/>
      <c r="CD582" s="51"/>
      <c r="CE582" s="51"/>
      <c r="CF582" s="51"/>
      <c r="CG582" s="51"/>
      <c r="CH582" s="51"/>
      <c r="CI582" s="51"/>
      <c r="CJ582" s="51"/>
      <c r="CK582" s="51"/>
      <c r="CL582" s="51"/>
      <c r="CM582" s="51"/>
      <c r="CN582" s="51"/>
      <c r="CO582" s="51"/>
      <c r="CP582" s="51"/>
      <c r="CQ582" s="51"/>
      <c r="CR582" s="51"/>
      <c r="CS582" s="51"/>
      <c r="CT582" s="51"/>
      <c r="CU582" s="51"/>
      <c r="CV582" s="51"/>
      <c r="CW582" s="51"/>
      <c r="CX582" s="51"/>
      <c r="CY582" s="51"/>
      <c r="CZ582" s="51"/>
      <c r="DA582" s="51"/>
      <c r="DB582" s="51"/>
      <c r="DC582" s="104"/>
    </row>
    <row r="583" spans="2:107" ht="13.5" customHeight="1" x14ac:dyDescent="0.15">
      <c r="B583" s="105">
        <f t="shared" ref="B583" si="1384">(ROW()-10)/2+0.5</f>
        <v>287</v>
      </c>
      <c r="C583" s="107"/>
      <c r="D583" s="109"/>
      <c r="E583" s="109"/>
      <c r="F583" s="111" t="s">
        <v>44</v>
      </c>
      <c r="G583" s="111"/>
      <c r="H583" s="113" t="s">
        <v>39</v>
      </c>
      <c r="I583" s="115">
        <v>42111</v>
      </c>
      <c r="J583" s="115">
        <v>42111</v>
      </c>
      <c r="K583" s="115">
        <v>42108</v>
      </c>
      <c r="L583" s="115">
        <v>42109</v>
      </c>
      <c r="M583" s="115">
        <v>42109</v>
      </c>
      <c r="N583" s="115">
        <v>42109</v>
      </c>
      <c r="O583" s="117">
        <v>100</v>
      </c>
      <c r="P583" s="119" t="str">
        <f ca="1">IF(B583="","",IF(AND(K583="",L583="",M583="",N583=""),"",IF(OR(K583="",L583=""),"?",IF(AND(K583&lt;&gt;"",L583&lt;&gt;"",M583&lt;&gt;"",N583&lt;&gt;"",O583=100),"○",IF(AND(K583&lt;=TODAY(),L583&gt;=TODAY(),M583=""),"▲",  IF(L583&lt;TODAY(),"★",IF(M583&lt;&gt;"","△",IF(AND(K583&lt;&gt;""),"◇",""))))))))</f>
        <v>○</v>
      </c>
      <c r="Q583" s="100" t="str">
        <f t="shared" ref="Q583" si="1385">IF(COUNTA(U583:DB583)=0,"",SUMPRODUCT(--(ISNUMBER(U583:DB583)),U583:DB583)+ (COUNTA(U583:DB583)-COUNT(U583:DB583))*8)</f>
        <v/>
      </c>
      <c r="R583" s="102" t="str">
        <f t="shared" ref="R583" si="1386">IF(Q583="","",ROUND(Q583/8,2))</f>
        <v/>
      </c>
      <c r="S583" s="100" t="str">
        <f t="shared" ref="S583" si="1387">IF(COUNTA(U584:DB584)=0,"",SUMPRODUCT(--(ISNUMBER(U584:DB584)),U584:DB584)+ (COUNTA(U584:DB584)-COUNT(U584:DB584))*8)</f>
        <v/>
      </c>
      <c r="T583" s="102" t="str">
        <f t="shared" ref="T583" si="1388">IF(S583="","",ROUND(S583/8,2))</f>
        <v/>
      </c>
      <c r="U583" s="48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CZ583" s="49"/>
      <c r="DA583" s="49"/>
      <c r="DB583" s="49"/>
      <c r="DC583" s="104"/>
    </row>
    <row r="584" spans="2:107" ht="13.5" customHeight="1" x14ac:dyDescent="0.15">
      <c r="B584" s="106"/>
      <c r="C584" s="108"/>
      <c r="D584" s="110"/>
      <c r="E584" s="110"/>
      <c r="F584" s="112"/>
      <c r="G584" s="112"/>
      <c r="H584" s="114"/>
      <c r="I584" s="116"/>
      <c r="J584" s="116"/>
      <c r="K584" s="116"/>
      <c r="L584" s="116"/>
      <c r="M584" s="116"/>
      <c r="N584" s="116"/>
      <c r="O584" s="118"/>
      <c r="P584" s="120"/>
      <c r="Q584" s="101"/>
      <c r="R584" s="103"/>
      <c r="S584" s="101"/>
      <c r="T584" s="103"/>
      <c r="U584" s="50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  <c r="AV584" s="51"/>
      <c r="AW584" s="51"/>
      <c r="AX584" s="51"/>
      <c r="AY584" s="51"/>
      <c r="AZ584" s="51"/>
      <c r="BA584" s="51"/>
      <c r="BB584" s="51"/>
      <c r="BC584" s="51"/>
      <c r="BD584" s="51"/>
      <c r="BE584" s="51"/>
      <c r="BF584" s="51"/>
      <c r="BG584" s="51"/>
      <c r="BH584" s="51"/>
      <c r="BI584" s="51"/>
      <c r="BJ584" s="51"/>
      <c r="BK584" s="51"/>
      <c r="BL584" s="51"/>
      <c r="BM584" s="51"/>
      <c r="BN584" s="51"/>
      <c r="BO584" s="51"/>
      <c r="BP584" s="51"/>
      <c r="BQ584" s="51"/>
      <c r="BR584" s="51"/>
      <c r="BS584" s="51"/>
      <c r="BT584" s="51"/>
      <c r="BU584" s="51"/>
      <c r="BV584" s="51"/>
      <c r="BW584" s="51"/>
      <c r="BX584" s="51"/>
      <c r="BY584" s="51"/>
      <c r="BZ584" s="51"/>
      <c r="CA584" s="51"/>
      <c r="CB584" s="51"/>
      <c r="CC584" s="51"/>
      <c r="CD584" s="51"/>
      <c r="CE584" s="51"/>
      <c r="CF584" s="51"/>
      <c r="CG584" s="51"/>
      <c r="CH584" s="51"/>
      <c r="CI584" s="51"/>
      <c r="CJ584" s="51"/>
      <c r="CK584" s="51"/>
      <c r="CL584" s="51"/>
      <c r="CM584" s="51"/>
      <c r="CN584" s="51"/>
      <c r="CO584" s="51"/>
      <c r="CP584" s="51"/>
      <c r="CQ584" s="51"/>
      <c r="CR584" s="51"/>
      <c r="CS584" s="51"/>
      <c r="CT584" s="51"/>
      <c r="CU584" s="51"/>
      <c r="CV584" s="51"/>
      <c r="CW584" s="51"/>
      <c r="CX584" s="51"/>
      <c r="CY584" s="51"/>
      <c r="CZ584" s="51"/>
      <c r="DA584" s="51"/>
      <c r="DB584" s="51"/>
      <c r="DC584" s="104"/>
    </row>
    <row r="585" spans="2:107" ht="13.5" customHeight="1" x14ac:dyDescent="0.15">
      <c r="B585" s="105">
        <f t="shared" ref="B585" si="1389">(ROW()-10)/2+0.5</f>
        <v>288</v>
      </c>
      <c r="C585" s="123"/>
      <c r="D585" s="125"/>
      <c r="E585" s="109"/>
      <c r="F585" s="111" t="s">
        <v>45</v>
      </c>
      <c r="G585" s="111"/>
      <c r="H585" s="113" t="s">
        <v>66</v>
      </c>
      <c r="I585" s="115">
        <v>42114</v>
      </c>
      <c r="J585" s="115">
        <v>42114</v>
      </c>
      <c r="K585" s="115">
        <v>42110</v>
      </c>
      <c r="L585" s="115">
        <v>42110</v>
      </c>
      <c r="M585" s="115">
        <v>42109</v>
      </c>
      <c r="N585" s="115">
        <v>42109</v>
      </c>
      <c r="O585" s="129">
        <v>100</v>
      </c>
      <c r="P585" s="119" t="str">
        <f ca="1">IF(B585="","",IF(AND(K585="",L585="",M585="",N585=""),"",IF(OR(K585="",L585=""),"?",IF(AND(K585&lt;&gt;"",L585&lt;&gt;"",M585&lt;&gt;"",N585&lt;&gt;"",O585=100),"○",IF(AND(K585&lt;=TODAY(),L585&gt;=TODAY(),M585=""),"▲",  IF(L585&lt;TODAY(),"★",IF(M585&lt;&gt;"","△",IF(AND(K585&lt;&gt;""),"◇",""))))))))</f>
        <v>○</v>
      </c>
      <c r="Q585" s="100" t="str">
        <f t="shared" ref="Q585" si="1390">IF(COUNTA(U585:DB585)=0,"",SUMPRODUCT(--(ISNUMBER(U585:DB585)),U585:DB585)+ (COUNTA(U585:DB585)-COUNT(U585:DB585))*8)</f>
        <v/>
      </c>
      <c r="R585" s="102" t="str">
        <f t="shared" ref="R585" si="1391">IF(Q585="","",ROUND(Q585/8,2))</f>
        <v/>
      </c>
      <c r="S585" s="100" t="str">
        <f t="shared" ref="S585" si="1392">IF(COUNTA(U586:DB586)=0,"",SUMPRODUCT(--(ISNUMBER(U586:DB586)),U586:DB586)+ (COUNTA(U586:DB586)-COUNT(U586:DB586))*8)</f>
        <v/>
      </c>
      <c r="T585" s="102" t="str">
        <f t="shared" ref="T585" si="1393">IF(S585="","",ROUND(S585/8,2))</f>
        <v/>
      </c>
      <c r="U585" s="48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CZ585" s="49"/>
      <c r="DA585" s="49"/>
      <c r="DB585" s="49"/>
      <c r="DC585" s="104"/>
    </row>
    <row r="586" spans="2:107" ht="13.5" customHeight="1" x14ac:dyDescent="0.15">
      <c r="B586" s="106"/>
      <c r="C586" s="124"/>
      <c r="D586" s="126"/>
      <c r="E586" s="110"/>
      <c r="F586" s="112"/>
      <c r="G586" s="112"/>
      <c r="H586" s="114"/>
      <c r="I586" s="116"/>
      <c r="J586" s="116"/>
      <c r="K586" s="116"/>
      <c r="L586" s="116"/>
      <c r="M586" s="116"/>
      <c r="N586" s="116"/>
      <c r="O586" s="130"/>
      <c r="P586" s="120"/>
      <c r="Q586" s="101"/>
      <c r="R586" s="103"/>
      <c r="S586" s="101"/>
      <c r="T586" s="103"/>
      <c r="U586" s="50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  <c r="AV586" s="51"/>
      <c r="AW586" s="51"/>
      <c r="AX586" s="51"/>
      <c r="AY586" s="51"/>
      <c r="AZ586" s="51"/>
      <c r="BA586" s="51"/>
      <c r="BB586" s="51"/>
      <c r="BC586" s="51"/>
      <c r="BD586" s="51"/>
      <c r="BE586" s="51"/>
      <c r="BF586" s="51"/>
      <c r="BG586" s="51"/>
      <c r="BH586" s="51"/>
      <c r="BI586" s="51"/>
      <c r="BJ586" s="51"/>
      <c r="BK586" s="51"/>
      <c r="BL586" s="51"/>
      <c r="BM586" s="51"/>
      <c r="BN586" s="51"/>
      <c r="BO586" s="51"/>
      <c r="BP586" s="51"/>
      <c r="BQ586" s="51"/>
      <c r="BR586" s="51"/>
      <c r="BS586" s="51"/>
      <c r="BT586" s="51"/>
      <c r="BU586" s="51"/>
      <c r="BV586" s="51"/>
      <c r="BW586" s="51"/>
      <c r="BX586" s="51"/>
      <c r="BY586" s="51"/>
      <c r="BZ586" s="51"/>
      <c r="CA586" s="51"/>
      <c r="CB586" s="51"/>
      <c r="CC586" s="51"/>
      <c r="CD586" s="51"/>
      <c r="CE586" s="51"/>
      <c r="CF586" s="51"/>
      <c r="CG586" s="51"/>
      <c r="CH586" s="51"/>
      <c r="CI586" s="51"/>
      <c r="CJ586" s="51"/>
      <c r="CK586" s="51"/>
      <c r="CL586" s="51"/>
      <c r="CM586" s="51"/>
      <c r="CN586" s="51"/>
      <c r="CO586" s="51"/>
      <c r="CP586" s="51"/>
      <c r="CQ586" s="51"/>
      <c r="CR586" s="51"/>
      <c r="CS586" s="51"/>
      <c r="CT586" s="51"/>
      <c r="CU586" s="51"/>
      <c r="CV586" s="51"/>
      <c r="CW586" s="51"/>
      <c r="CX586" s="51"/>
      <c r="CY586" s="51"/>
      <c r="CZ586" s="51"/>
      <c r="DA586" s="51"/>
      <c r="DB586" s="51"/>
      <c r="DC586" s="104"/>
    </row>
    <row r="587" spans="2:107" ht="13.5" customHeight="1" x14ac:dyDescent="0.15">
      <c r="B587" s="105">
        <f t="shared" ref="B587" si="1394">(ROW()-10)/2+0.5</f>
        <v>289</v>
      </c>
      <c r="C587" s="107"/>
      <c r="D587" s="109"/>
      <c r="E587" s="109"/>
      <c r="F587" s="111" t="s">
        <v>46</v>
      </c>
      <c r="G587" s="111"/>
      <c r="H587" s="113" t="s">
        <v>39</v>
      </c>
      <c r="I587" s="115">
        <v>42114</v>
      </c>
      <c r="J587" s="115">
        <v>42114</v>
      </c>
      <c r="K587" s="115">
        <v>42110</v>
      </c>
      <c r="L587" s="115">
        <v>42110</v>
      </c>
      <c r="M587" s="121">
        <v>42109</v>
      </c>
      <c r="N587" s="121">
        <v>42109</v>
      </c>
      <c r="O587" s="117">
        <v>100</v>
      </c>
      <c r="P587" s="119" t="str">
        <f ca="1">IF(B587="","",IF(AND(K587="",L587="",M587="",N587=""),"",IF(OR(K587="",L587=""),"?",IF(AND(K587&lt;&gt;"",L587&lt;&gt;"",M587&lt;&gt;"",N587&lt;&gt;"",O587=100),"○",IF(AND(K587&lt;=TODAY(),L587&gt;=TODAY(),M587=""),"▲",  IF(L587&lt;TODAY(),"★",IF(M587&lt;&gt;"","△",IF(AND(K587&lt;&gt;""),"◇",""))))))))</f>
        <v>○</v>
      </c>
      <c r="Q587" s="100" t="str">
        <f t="shared" ref="Q587" si="1395">IF(COUNTA(U587:DB587)=0,"",SUMPRODUCT(--(ISNUMBER(U587:DB587)),U587:DB587)+ (COUNTA(U587:DB587)-COUNT(U587:DB587))*8)</f>
        <v/>
      </c>
      <c r="R587" s="102" t="str">
        <f t="shared" ref="R587" si="1396">IF(Q587="","",ROUND(Q587/8,2))</f>
        <v/>
      </c>
      <c r="S587" s="100" t="str">
        <f t="shared" ref="S587" si="1397">IF(COUNTA(U588:DB588)=0,"",SUMPRODUCT(--(ISNUMBER(U588:DB588)),U588:DB588)+ (COUNTA(U588:DB588)-COUNT(U588:DB588))*8)</f>
        <v/>
      </c>
      <c r="T587" s="102" t="str">
        <f t="shared" ref="T587" si="1398">IF(S587="","",ROUND(S587/8,2))</f>
        <v/>
      </c>
      <c r="U587" s="48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CZ587" s="49"/>
      <c r="DA587" s="49"/>
      <c r="DB587" s="49"/>
      <c r="DC587" s="104"/>
    </row>
    <row r="588" spans="2:107" ht="13.5" customHeight="1" x14ac:dyDescent="0.15">
      <c r="B588" s="106"/>
      <c r="C588" s="108"/>
      <c r="D588" s="110"/>
      <c r="E588" s="110"/>
      <c r="F588" s="112"/>
      <c r="G588" s="112"/>
      <c r="H588" s="114"/>
      <c r="I588" s="116"/>
      <c r="J588" s="116"/>
      <c r="K588" s="116"/>
      <c r="L588" s="116"/>
      <c r="M588" s="122"/>
      <c r="N588" s="122"/>
      <c r="O588" s="118"/>
      <c r="P588" s="120"/>
      <c r="Q588" s="101"/>
      <c r="R588" s="103"/>
      <c r="S588" s="101"/>
      <c r="T588" s="103"/>
      <c r="U588" s="50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  <c r="AV588" s="51"/>
      <c r="AW588" s="51"/>
      <c r="AX588" s="51"/>
      <c r="AY588" s="51"/>
      <c r="AZ588" s="51"/>
      <c r="BA588" s="51"/>
      <c r="BB588" s="51"/>
      <c r="BC588" s="51"/>
      <c r="BD588" s="51"/>
      <c r="BE588" s="51"/>
      <c r="BF588" s="51"/>
      <c r="BG588" s="51"/>
      <c r="BH588" s="51"/>
      <c r="BI588" s="51"/>
      <c r="BJ588" s="51"/>
      <c r="BK588" s="51"/>
      <c r="BL588" s="51"/>
      <c r="BM588" s="51"/>
      <c r="BN588" s="51"/>
      <c r="BO588" s="51"/>
      <c r="BP588" s="51"/>
      <c r="BQ588" s="51"/>
      <c r="BR588" s="51"/>
      <c r="BS588" s="51"/>
      <c r="BT588" s="51"/>
      <c r="BU588" s="51"/>
      <c r="BV588" s="51"/>
      <c r="BW588" s="51"/>
      <c r="BX588" s="51"/>
      <c r="BY588" s="51"/>
      <c r="BZ588" s="51"/>
      <c r="CA588" s="51"/>
      <c r="CB588" s="51"/>
      <c r="CC588" s="51"/>
      <c r="CD588" s="51"/>
      <c r="CE588" s="51"/>
      <c r="CF588" s="51"/>
      <c r="CG588" s="51"/>
      <c r="CH588" s="51"/>
      <c r="CI588" s="51"/>
      <c r="CJ588" s="51"/>
      <c r="CK588" s="51"/>
      <c r="CL588" s="51"/>
      <c r="CM588" s="51"/>
      <c r="CN588" s="51"/>
      <c r="CO588" s="51"/>
      <c r="CP588" s="51"/>
      <c r="CQ588" s="51"/>
      <c r="CR588" s="51"/>
      <c r="CS588" s="51"/>
      <c r="CT588" s="51"/>
      <c r="CU588" s="51"/>
      <c r="CV588" s="51"/>
      <c r="CW588" s="51"/>
      <c r="CX588" s="51"/>
      <c r="CY588" s="51"/>
      <c r="CZ588" s="51"/>
      <c r="DA588" s="51"/>
      <c r="DB588" s="51"/>
      <c r="DC588" s="104"/>
    </row>
    <row r="589" spans="2:107" ht="13.5" customHeight="1" x14ac:dyDescent="0.15">
      <c r="B589" s="105">
        <f t="shared" ref="B589" si="1399">(ROW()-10)/2+0.5</f>
        <v>290</v>
      </c>
      <c r="C589" s="107"/>
      <c r="D589" s="109"/>
      <c r="E589" s="109"/>
      <c r="F589" s="111" t="s">
        <v>70</v>
      </c>
      <c r="G589" s="111"/>
      <c r="H589" s="113"/>
      <c r="I589" s="115">
        <v>42117</v>
      </c>
      <c r="J589" s="115">
        <v>42117</v>
      </c>
      <c r="K589" s="115">
        <v>42114</v>
      </c>
      <c r="L589" s="115">
        <v>42114</v>
      </c>
      <c r="M589" s="121"/>
      <c r="N589" s="121"/>
      <c r="O589" s="117"/>
      <c r="P589" s="119" t="str">
        <f ca="1">IF(B589="","",IF(AND(K589="",L589="",M589="",N589=""),"",IF(OR(K589="",L589=""),"?",IF(AND(K589&lt;&gt;"",L589&lt;&gt;"",M589&lt;&gt;"",N589&lt;&gt;"",O589=100),"○",IF(AND(K589&lt;=TODAY(),L589&gt;=TODAY(),M589=""),"▲",  IF(L589&lt;TODAY(),"★",IF(M589&lt;&gt;"","△",IF(AND(K589&lt;&gt;""),"◇",""))))))))</f>
        <v>★</v>
      </c>
      <c r="Q589" s="100" t="str">
        <f t="shared" ref="Q589" si="1400">IF(COUNTA(U589:DB589)=0,"",SUMPRODUCT(--(ISNUMBER(U589:DB589)),U589:DB589)+ (COUNTA(U589:DB589)-COUNT(U589:DB589))*8)</f>
        <v/>
      </c>
      <c r="R589" s="102" t="str">
        <f t="shared" ref="R589" si="1401">IF(Q589="","",ROUND(Q589/8,2))</f>
        <v/>
      </c>
      <c r="S589" s="100" t="str">
        <f t="shared" ref="S589" si="1402">IF(COUNTA(U590:DB590)=0,"",SUMPRODUCT(--(ISNUMBER(U590:DB590)),U590:DB590)+ (COUNTA(U590:DB590)-COUNT(U590:DB590))*8)</f>
        <v/>
      </c>
      <c r="T589" s="102" t="str">
        <f t="shared" ref="T589" si="1403">IF(S589="","",ROUND(S589/8,2))</f>
        <v/>
      </c>
      <c r="U589" s="48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CZ589" s="49"/>
      <c r="DA589" s="49"/>
      <c r="DB589" s="49"/>
      <c r="DC589" s="104"/>
    </row>
    <row r="590" spans="2:107" ht="13.5" customHeight="1" x14ac:dyDescent="0.15">
      <c r="B590" s="106"/>
      <c r="C590" s="108"/>
      <c r="D590" s="110"/>
      <c r="E590" s="110"/>
      <c r="F590" s="112"/>
      <c r="G590" s="112"/>
      <c r="H590" s="114"/>
      <c r="I590" s="116"/>
      <c r="J590" s="116"/>
      <c r="K590" s="116"/>
      <c r="L590" s="116"/>
      <c r="M590" s="122"/>
      <c r="N590" s="122"/>
      <c r="O590" s="118"/>
      <c r="P590" s="120"/>
      <c r="Q590" s="101"/>
      <c r="R590" s="103"/>
      <c r="S590" s="101"/>
      <c r="T590" s="103"/>
      <c r="U590" s="50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  <c r="AV590" s="51"/>
      <c r="AW590" s="51"/>
      <c r="AX590" s="51"/>
      <c r="AY590" s="51"/>
      <c r="AZ590" s="51"/>
      <c r="BA590" s="51"/>
      <c r="BB590" s="51"/>
      <c r="BC590" s="51"/>
      <c r="BD590" s="51"/>
      <c r="BE590" s="51"/>
      <c r="BF590" s="51"/>
      <c r="BG590" s="51"/>
      <c r="BH590" s="51"/>
      <c r="BI590" s="51"/>
      <c r="BJ590" s="51"/>
      <c r="BK590" s="51"/>
      <c r="BL590" s="51"/>
      <c r="BM590" s="51"/>
      <c r="BN590" s="51"/>
      <c r="BO590" s="51"/>
      <c r="BP590" s="51"/>
      <c r="BQ590" s="51"/>
      <c r="BR590" s="51"/>
      <c r="BS590" s="51"/>
      <c r="BT590" s="51"/>
      <c r="BU590" s="51"/>
      <c r="BV590" s="51"/>
      <c r="BW590" s="51"/>
      <c r="BX590" s="51"/>
      <c r="BY590" s="51"/>
      <c r="BZ590" s="51"/>
      <c r="CA590" s="51"/>
      <c r="CB590" s="51"/>
      <c r="CC590" s="51"/>
      <c r="CD590" s="51"/>
      <c r="CE590" s="51"/>
      <c r="CF590" s="51"/>
      <c r="CG590" s="51"/>
      <c r="CH590" s="51"/>
      <c r="CI590" s="51"/>
      <c r="CJ590" s="51"/>
      <c r="CK590" s="51"/>
      <c r="CL590" s="51"/>
      <c r="CM590" s="51"/>
      <c r="CN590" s="51"/>
      <c r="CO590" s="51"/>
      <c r="CP590" s="51"/>
      <c r="CQ590" s="51"/>
      <c r="CR590" s="51"/>
      <c r="CS590" s="51"/>
      <c r="CT590" s="51"/>
      <c r="CU590" s="51"/>
      <c r="CV590" s="51"/>
      <c r="CW590" s="51"/>
      <c r="CX590" s="51"/>
      <c r="CY590" s="51"/>
      <c r="CZ590" s="51"/>
      <c r="DA590" s="51"/>
      <c r="DB590" s="51"/>
      <c r="DC590" s="104"/>
    </row>
    <row r="591" spans="2:107" ht="13.5" customHeight="1" x14ac:dyDescent="0.15">
      <c r="B591" s="105">
        <f t="shared" ref="B591:B593" si="1404">(ROW()-10)/2+0.5</f>
        <v>291</v>
      </c>
      <c r="C591" s="107"/>
      <c r="D591" s="109"/>
      <c r="E591" s="109" t="s">
        <v>113</v>
      </c>
      <c r="F591" s="111" t="s">
        <v>42</v>
      </c>
      <c r="G591" s="111"/>
      <c r="H591" s="113" t="s">
        <v>39</v>
      </c>
      <c r="I591" s="115">
        <v>42114</v>
      </c>
      <c r="J591" s="115">
        <v>42114</v>
      </c>
      <c r="K591" s="115">
        <v>42109</v>
      </c>
      <c r="L591" s="115">
        <v>42109</v>
      </c>
      <c r="M591" s="115">
        <v>42109</v>
      </c>
      <c r="N591" s="115">
        <v>42109</v>
      </c>
      <c r="O591" s="117">
        <v>100</v>
      </c>
      <c r="P591" s="119" t="str">
        <f ca="1">IF(B591="","",IF(AND(K591="",L591="",M591="",N591=""),"",IF(OR(K591="",L591=""),"?",IF(AND(K591&lt;&gt;"",L591&lt;&gt;"",M591&lt;&gt;"",N591&lt;&gt;"",O591=100),"○",IF(AND(K591&lt;=TODAY(),L591&gt;=TODAY(),M591=""),"▲",  IF(L591&lt;TODAY(),"★",IF(M591&lt;&gt;"","△",IF(AND(K591&lt;&gt;""),"◇",""))))))))</f>
        <v>○</v>
      </c>
      <c r="Q591" s="100" t="str">
        <f t="shared" ref="Q591" si="1405">IF(COUNTA(U591:DB591)=0,"",SUMPRODUCT(--(ISNUMBER(U591:DB591)),U591:DB591)+ (COUNTA(U591:DB591)-COUNT(U591:DB591))*8)</f>
        <v/>
      </c>
      <c r="R591" s="102" t="str">
        <f t="shared" ref="R591" si="1406">IF(Q591="","",ROUND(Q591/8,2))</f>
        <v/>
      </c>
      <c r="S591" s="100" t="str">
        <f t="shared" ref="S591" si="1407">IF(COUNTA(U592:DB592)=0,"",SUMPRODUCT(--(ISNUMBER(U592:DB592)),U592:DB592)+ (COUNTA(U592:DB592)-COUNT(U592:DB592))*8)</f>
        <v/>
      </c>
      <c r="T591" s="102" t="str">
        <f t="shared" ref="T591" si="1408">IF(S591="","",ROUND(S591/8,2))</f>
        <v/>
      </c>
      <c r="U591" s="48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CZ591" s="49"/>
      <c r="DA591" s="49"/>
      <c r="DB591" s="49"/>
      <c r="DC591" s="104"/>
    </row>
    <row r="592" spans="2:107" ht="13.5" customHeight="1" x14ac:dyDescent="0.15">
      <c r="B592" s="106"/>
      <c r="C592" s="108"/>
      <c r="D592" s="110"/>
      <c r="E592" s="110"/>
      <c r="F592" s="112"/>
      <c r="G592" s="112"/>
      <c r="H592" s="114"/>
      <c r="I592" s="116"/>
      <c r="J592" s="116"/>
      <c r="K592" s="116"/>
      <c r="L592" s="116"/>
      <c r="M592" s="116"/>
      <c r="N592" s="116"/>
      <c r="O592" s="118"/>
      <c r="P592" s="120"/>
      <c r="Q592" s="101"/>
      <c r="R592" s="103"/>
      <c r="S592" s="101"/>
      <c r="T592" s="103"/>
      <c r="U592" s="50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  <c r="AV592" s="51"/>
      <c r="AW592" s="51"/>
      <c r="AX592" s="51"/>
      <c r="AY592" s="51"/>
      <c r="AZ592" s="51"/>
      <c r="BA592" s="51"/>
      <c r="BB592" s="51"/>
      <c r="BC592" s="51"/>
      <c r="BD592" s="51"/>
      <c r="BE592" s="51"/>
      <c r="BF592" s="51"/>
      <c r="BG592" s="51"/>
      <c r="BH592" s="51"/>
      <c r="BI592" s="51"/>
      <c r="BJ592" s="51"/>
      <c r="BK592" s="51"/>
      <c r="BL592" s="51"/>
      <c r="BM592" s="51"/>
      <c r="BN592" s="51"/>
      <c r="BO592" s="51"/>
      <c r="BP592" s="51"/>
      <c r="BQ592" s="51"/>
      <c r="BR592" s="51"/>
      <c r="BS592" s="51"/>
      <c r="BT592" s="51"/>
      <c r="BU592" s="51"/>
      <c r="BV592" s="51"/>
      <c r="BW592" s="51"/>
      <c r="BX592" s="51"/>
      <c r="BY592" s="51"/>
      <c r="BZ592" s="51"/>
      <c r="CA592" s="51"/>
      <c r="CB592" s="51"/>
      <c r="CC592" s="51"/>
      <c r="CD592" s="51"/>
      <c r="CE592" s="51"/>
      <c r="CF592" s="51"/>
      <c r="CG592" s="51"/>
      <c r="CH592" s="51"/>
      <c r="CI592" s="51"/>
      <c r="CJ592" s="51"/>
      <c r="CK592" s="51"/>
      <c r="CL592" s="51"/>
      <c r="CM592" s="51"/>
      <c r="CN592" s="51"/>
      <c r="CO592" s="51"/>
      <c r="CP592" s="51"/>
      <c r="CQ592" s="51"/>
      <c r="CR592" s="51"/>
      <c r="CS592" s="51"/>
      <c r="CT592" s="51"/>
      <c r="CU592" s="51"/>
      <c r="CV592" s="51"/>
      <c r="CW592" s="51"/>
      <c r="CX592" s="51"/>
      <c r="CY592" s="51"/>
      <c r="CZ592" s="51"/>
      <c r="DA592" s="51"/>
      <c r="DB592" s="51"/>
      <c r="DC592" s="104"/>
    </row>
    <row r="593" spans="2:107" ht="13.5" customHeight="1" x14ac:dyDescent="0.15">
      <c r="B593" s="105">
        <f t="shared" si="1404"/>
        <v>292</v>
      </c>
      <c r="C593" s="107"/>
      <c r="D593" s="109"/>
      <c r="E593" s="109"/>
      <c r="F593" s="111" t="s">
        <v>43</v>
      </c>
      <c r="G593" s="111"/>
      <c r="H593" s="113" t="s">
        <v>39</v>
      </c>
      <c r="I593" s="115">
        <v>42114</v>
      </c>
      <c r="J593" s="115">
        <v>42114</v>
      </c>
      <c r="K593" s="115">
        <v>42109</v>
      </c>
      <c r="L593" s="115">
        <v>42109</v>
      </c>
      <c r="M593" s="115">
        <v>42109</v>
      </c>
      <c r="N593" s="115">
        <v>42109</v>
      </c>
      <c r="O593" s="117">
        <v>100</v>
      </c>
      <c r="P593" s="119" t="str">
        <f ca="1">IF(B593="","",IF(AND(K593="",L593="",M593="",N593=""),"",IF(OR(K593="",L593=""),"?",IF(AND(K593&lt;&gt;"",L593&lt;&gt;"",M593&lt;&gt;"",N593&lt;&gt;"",O593=100),"○",IF(AND(K593&lt;=TODAY(),L593&gt;=TODAY(),M593=""),"▲",  IF(L593&lt;TODAY(),"★",IF(M593&lt;&gt;"","△",IF(AND(K593&lt;&gt;""),"◇",""))))))))</f>
        <v>○</v>
      </c>
      <c r="Q593" s="100" t="str">
        <f t="shared" ref="Q593" si="1409">IF(COUNTA(U593:DB593)=0,"",SUMPRODUCT(--(ISNUMBER(U593:DB593)),U593:DB593)+ (COUNTA(U593:DB593)-COUNT(U593:DB593))*8)</f>
        <v/>
      </c>
      <c r="R593" s="102" t="str">
        <f t="shared" ref="R593" si="1410">IF(Q593="","",ROUND(Q593/8,2))</f>
        <v/>
      </c>
      <c r="S593" s="100" t="str">
        <f t="shared" ref="S593" si="1411">IF(COUNTA(U594:DB594)=0,"",SUMPRODUCT(--(ISNUMBER(U594:DB594)),U594:DB594)+ (COUNTA(U594:DB594)-COUNT(U594:DB594))*8)</f>
        <v/>
      </c>
      <c r="T593" s="102" t="str">
        <f t="shared" ref="T593" si="1412">IF(S593="","",ROUND(S593/8,2))</f>
        <v/>
      </c>
      <c r="U593" s="48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CZ593" s="49"/>
      <c r="DA593" s="49"/>
      <c r="DB593" s="49"/>
      <c r="DC593" s="104"/>
    </row>
    <row r="594" spans="2:107" ht="13.5" customHeight="1" x14ac:dyDescent="0.15">
      <c r="B594" s="106"/>
      <c r="C594" s="108"/>
      <c r="D594" s="110"/>
      <c r="E594" s="110"/>
      <c r="F594" s="112"/>
      <c r="G594" s="112"/>
      <c r="H594" s="114"/>
      <c r="I594" s="116"/>
      <c r="J594" s="116"/>
      <c r="K594" s="116"/>
      <c r="L594" s="116"/>
      <c r="M594" s="116"/>
      <c r="N594" s="116"/>
      <c r="O594" s="118"/>
      <c r="P594" s="120"/>
      <c r="Q594" s="101"/>
      <c r="R594" s="103"/>
      <c r="S594" s="101"/>
      <c r="T594" s="103"/>
      <c r="U594" s="50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  <c r="AV594" s="51"/>
      <c r="AW594" s="51"/>
      <c r="AX594" s="51"/>
      <c r="AY594" s="51"/>
      <c r="AZ594" s="51"/>
      <c r="BA594" s="51"/>
      <c r="BB594" s="51"/>
      <c r="BC594" s="51"/>
      <c r="BD594" s="51"/>
      <c r="BE594" s="51"/>
      <c r="BF594" s="51"/>
      <c r="BG594" s="51"/>
      <c r="BH594" s="51"/>
      <c r="BI594" s="51"/>
      <c r="BJ594" s="51"/>
      <c r="BK594" s="51"/>
      <c r="BL594" s="51"/>
      <c r="BM594" s="51"/>
      <c r="BN594" s="51"/>
      <c r="BO594" s="51"/>
      <c r="BP594" s="51"/>
      <c r="BQ594" s="51"/>
      <c r="BR594" s="51"/>
      <c r="BS594" s="51"/>
      <c r="BT594" s="51"/>
      <c r="BU594" s="51"/>
      <c r="BV594" s="51"/>
      <c r="BW594" s="51"/>
      <c r="BX594" s="51"/>
      <c r="BY594" s="51"/>
      <c r="BZ594" s="51"/>
      <c r="CA594" s="51"/>
      <c r="CB594" s="51"/>
      <c r="CC594" s="51"/>
      <c r="CD594" s="51"/>
      <c r="CE594" s="51"/>
      <c r="CF594" s="51"/>
      <c r="CG594" s="51"/>
      <c r="CH594" s="51"/>
      <c r="CI594" s="51"/>
      <c r="CJ594" s="51"/>
      <c r="CK594" s="51"/>
      <c r="CL594" s="51"/>
      <c r="CM594" s="51"/>
      <c r="CN594" s="51"/>
      <c r="CO594" s="51"/>
      <c r="CP594" s="51"/>
      <c r="CQ594" s="51"/>
      <c r="CR594" s="51"/>
      <c r="CS594" s="51"/>
      <c r="CT594" s="51"/>
      <c r="CU594" s="51"/>
      <c r="CV594" s="51"/>
      <c r="CW594" s="51"/>
      <c r="CX594" s="51"/>
      <c r="CY594" s="51"/>
      <c r="CZ594" s="51"/>
      <c r="DA594" s="51"/>
      <c r="DB594" s="51"/>
      <c r="DC594" s="104"/>
    </row>
    <row r="595" spans="2:107" ht="13.5" customHeight="1" x14ac:dyDescent="0.15">
      <c r="B595" s="105">
        <f t="shared" ref="B595" si="1413">(ROW()-10)/2+0.5</f>
        <v>293</v>
      </c>
      <c r="C595" s="107"/>
      <c r="D595" s="109"/>
      <c r="E595" s="109"/>
      <c r="F595" s="111" t="s">
        <v>44</v>
      </c>
      <c r="G595" s="111"/>
      <c r="H595" s="113" t="s">
        <v>39</v>
      </c>
      <c r="I595" s="115">
        <v>42114</v>
      </c>
      <c r="J595" s="115">
        <v>42114</v>
      </c>
      <c r="K595" s="115">
        <v>42109</v>
      </c>
      <c r="L595" s="115">
        <v>42110</v>
      </c>
      <c r="M595" s="115">
        <v>42109</v>
      </c>
      <c r="N595" s="115">
        <v>42110</v>
      </c>
      <c r="O595" s="117">
        <v>100</v>
      </c>
      <c r="P595" s="119" t="str">
        <f ca="1">IF(B595="","",IF(AND(K595="",L595="",M595="",N595=""),"",IF(OR(K595="",L595=""),"?",IF(AND(K595&lt;&gt;"",L595&lt;&gt;"",M595&lt;&gt;"",N595&lt;&gt;"",O595=100),"○",IF(AND(K595&lt;=TODAY(),L595&gt;=TODAY(),M595=""),"▲",  IF(L595&lt;TODAY(),"★",IF(M595&lt;&gt;"","△",IF(AND(K595&lt;&gt;""),"◇",""))))))))</f>
        <v>○</v>
      </c>
      <c r="Q595" s="100" t="str">
        <f t="shared" ref="Q595" si="1414">IF(COUNTA(U595:DB595)=0,"",SUMPRODUCT(--(ISNUMBER(U595:DB595)),U595:DB595)+ (COUNTA(U595:DB595)-COUNT(U595:DB595))*8)</f>
        <v/>
      </c>
      <c r="R595" s="102" t="str">
        <f t="shared" ref="R595" si="1415">IF(Q595="","",ROUND(Q595/8,2))</f>
        <v/>
      </c>
      <c r="S595" s="100" t="str">
        <f t="shared" ref="S595" si="1416">IF(COUNTA(U596:DB596)=0,"",SUMPRODUCT(--(ISNUMBER(U596:DB596)),U596:DB596)+ (COUNTA(U596:DB596)-COUNT(U596:DB596))*8)</f>
        <v/>
      </c>
      <c r="T595" s="102" t="str">
        <f t="shared" ref="T595" si="1417">IF(S595="","",ROUND(S595/8,2))</f>
        <v/>
      </c>
      <c r="U595" s="48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CZ595" s="49"/>
      <c r="DA595" s="49"/>
      <c r="DB595" s="49"/>
      <c r="DC595" s="104"/>
    </row>
    <row r="596" spans="2:107" ht="13.5" customHeight="1" x14ac:dyDescent="0.15">
      <c r="B596" s="106"/>
      <c r="C596" s="108"/>
      <c r="D596" s="110"/>
      <c r="E596" s="110"/>
      <c r="F596" s="112"/>
      <c r="G596" s="112"/>
      <c r="H596" s="114"/>
      <c r="I596" s="116"/>
      <c r="J596" s="116"/>
      <c r="K596" s="116"/>
      <c r="L596" s="116"/>
      <c r="M596" s="116"/>
      <c r="N596" s="116"/>
      <c r="O596" s="118"/>
      <c r="P596" s="120"/>
      <c r="Q596" s="101"/>
      <c r="R596" s="103"/>
      <c r="S596" s="101"/>
      <c r="T596" s="103"/>
      <c r="U596" s="50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  <c r="AV596" s="51"/>
      <c r="AW596" s="51"/>
      <c r="AX596" s="51"/>
      <c r="AY596" s="51"/>
      <c r="AZ596" s="51"/>
      <c r="BA596" s="51"/>
      <c r="BB596" s="51"/>
      <c r="BC596" s="51"/>
      <c r="BD596" s="51"/>
      <c r="BE596" s="51"/>
      <c r="BF596" s="51"/>
      <c r="BG596" s="51"/>
      <c r="BH596" s="51"/>
      <c r="BI596" s="51"/>
      <c r="BJ596" s="51"/>
      <c r="BK596" s="51"/>
      <c r="BL596" s="51"/>
      <c r="BM596" s="51"/>
      <c r="BN596" s="51"/>
      <c r="BO596" s="51"/>
      <c r="BP596" s="51"/>
      <c r="BQ596" s="51"/>
      <c r="BR596" s="51"/>
      <c r="BS596" s="51"/>
      <c r="BT596" s="51"/>
      <c r="BU596" s="51"/>
      <c r="BV596" s="51"/>
      <c r="BW596" s="51"/>
      <c r="BX596" s="51"/>
      <c r="BY596" s="51"/>
      <c r="BZ596" s="51"/>
      <c r="CA596" s="51"/>
      <c r="CB596" s="51"/>
      <c r="CC596" s="51"/>
      <c r="CD596" s="51"/>
      <c r="CE596" s="51"/>
      <c r="CF596" s="51"/>
      <c r="CG596" s="51"/>
      <c r="CH596" s="51"/>
      <c r="CI596" s="51"/>
      <c r="CJ596" s="51"/>
      <c r="CK596" s="51"/>
      <c r="CL596" s="51"/>
      <c r="CM596" s="51"/>
      <c r="CN596" s="51"/>
      <c r="CO596" s="51"/>
      <c r="CP596" s="51"/>
      <c r="CQ596" s="51"/>
      <c r="CR596" s="51"/>
      <c r="CS596" s="51"/>
      <c r="CT596" s="51"/>
      <c r="CU596" s="51"/>
      <c r="CV596" s="51"/>
      <c r="CW596" s="51"/>
      <c r="CX596" s="51"/>
      <c r="CY596" s="51"/>
      <c r="CZ596" s="51"/>
      <c r="DA596" s="51"/>
      <c r="DB596" s="51"/>
      <c r="DC596" s="104"/>
    </row>
    <row r="597" spans="2:107" ht="13.5" customHeight="1" x14ac:dyDescent="0.15">
      <c r="B597" s="105">
        <f t="shared" ref="B597" si="1418">(ROW()-10)/2+0.5</f>
        <v>294</v>
      </c>
      <c r="C597" s="123"/>
      <c r="D597" s="125"/>
      <c r="E597" s="109"/>
      <c r="F597" s="111" t="s">
        <v>45</v>
      </c>
      <c r="G597" s="111"/>
      <c r="H597" s="113" t="s">
        <v>35</v>
      </c>
      <c r="I597" s="115">
        <v>42115</v>
      </c>
      <c r="J597" s="115">
        <v>42115</v>
      </c>
      <c r="K597" s="115">
        <v>42111</v>
      </c>
      <c r="L597" s="115">
        <v>42111</v>
      </c>
      <c r="M597" s="115">
        <v>42111</v>
      </c>
      <c r="N597" s="115">
        <v>42111</v>
      </c>
      <c r="O597" s="129">
        <v>100</v>
      </c>
      <c r="P597" s="119" t="str">
        <f ca="1">IF(B597="","",IF(AND(K597="",L597="",M597="",N597=""),"",IF(OR(K597="",L597=""),"?",IF(AND(K597&lt;&gt;"",L597&lt;&gt;"",M597&lt;&gt;"",N597&lt;&gt;"",O597=100),"○",IF(AND(K597&lt;=TODAY(),L597&gt;=TODAY(),M597=""),"▲",  IF(L597&lt;TODAY(),"★",IF(M597&lt;&gt;"","△",IF(AND(K597&lt;&gt;""),"◇",""))))))))</f>
        <v>○</v>
      </c>
      <c r="Q597" s="100" t="str">
        <f t="shared" ref="Q597" si="1419">IF(COUNTA(U597:DB597)=0,"",SUMPRODUCT(--(ISNUMBER(U597:DB597)),U597:DB597)+ (COUNTA(U597:DB597)-COUNT(U597:DB597))*8)</f>
        <v/>
      </c>
      <c r="R597" s="102" t="str">
        <f t="shared" ref="R597" si="1420">IF(Q597="","",ROUND(Q597/8,2))</f>
        <v/>
      </c>
      <c r="S597" s="100" t="str">
        <f t="shared" ref="S597" si="1421">IF(COUNTA(U598:DB598)=0,"",SUMPRODUCT(--(ISNUMBER(U598:DB598)),U598:DB598)+ (COUNTA(U598:DB598)-COUNT(U598:DB598))*8)</f>
        <v/>
      </c>
      <c r="T597" s="102" t="str">
        <f t="shared" ref="T597" si="1422">IF(S597="","",ROUND(S597/8,2))</f>
        <v/>
      </c>
      <c r="U597" s="48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104"/>
    </row>
    <row r="598" spans="2:107" ht="13.5" customHeight="1" x14ac:dyDescent="0.15">
      <c r="B598" s="106"/>
      <c r="C598" s="124"/>
      <c r="D598" s="126"/>
      <c r="E598" s="110"/>
      <c r="F598" s="112"/>
      <c r="G598" s="112"/>
      <c r="H598" s="114"/>
      <c r="I598" s="116"/>
      <c r="J598" s="116"/>
      <c r="K598" s="116"/>
      <c r="L598" s="116"/>
      <c r="M598" s="116"/>
      <c r="N598" s="116"/>
      <c r="O598" s="130"/>
      <c r="P598" s="120"/>
      <c r="Q598" s="101"/>
      <c r="R598" s="103"/>
      <c r="S598" s="101"/>
      <c r="T598" s="103"/>
      <c r="U598" s="50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  <c r="AV598" s="51"/>
      <c r="AW598" s="51"/>
      <c r="AX598" s="51"/>
      <c r="AY598" s="51"/>
      <c r="AZ598" s="51"/>
      <c r="BA598" s="51"/>
      <c r="BB598" s="51"/>
      <c r="BC598" s="51"/>
      <c r="BD598" s="51"/>
      <c r="BE598" s="51"/>
      <c r="BF598" s="51"/>
      <c r="BG598" s="51"/>
      <c r="BH598" s="51"/>
      <c r="BI598" s="51"/>
      <c r="BJ598" s="51"/>
      <c r="BK598" s="51"/>
      <c r="BL598" s="51"/>
      <c r="BM598" s="51"/>
      <c r="BN598" s="51"/>
      <c r="BO598" s="51"/>
      <c r="BP598" s="51"/>
      <c r="BQ598" s="51"/>
      <c r="BR598" s="51"/>
      <c r="BS598" s="51"/>
      <c r="BT598" s="51"/>
      <c r="BU598" s="51"/>
      <c r="BV598" s="51"/>
      <c r="BW598" s="51"/>
      <c r="BX598" s="51"/>
      <c r="BY598" s="51"/>
      <c r="BZ598" s="51"/>
      <c r="CA598" s="51"/>
      <c r="CB598" s="51"/>
      <c r="CC598" s="51"/>
      <c r="CD598" s="51"/>
      <c r="CE598" s="51"/>
      <c r="CF598" s="51"/>
      <c r="CG598" s="51"/>
      <c r="CH598" s="51"/>
      <c r="CI598" s="51"/>
      <c r="CJ598" s="51"/>
      <c r="CK598" s="51"/>
      <c r="CL598" s="51"/>
      <c r="CM598" s="51"/>
      <c r="CN598" s="51"/>
      <c r="CO598" s="51"/>
      <c r="CP598" s="51"/>
      <c r="CQ598" s="51"/>
      <c r="CR598" s="51"/>
      <c r="CS598" s="51"/>
      <c r="CT598" s="51"/>
      <c r="CU598" s="51"/>
      <c r="CV598" s="51"/>
      <c r="CW598" s="51"/>
      <c r="CX598" s="51"/>
      <c r="CY598" s="51"/>
      <c r="CZ598" s="51"/>
      <c r="DA598" s="51"/>
      <c r="DB598" s="51"/>
      <c r="DC598" s="104"/>
    </row>
    <row r="599" spans="2:107" ht="13.5" customHeight="1" x14ac:dyDescent="0.15">
      <c r="B599" s="105">
        <f t="shared" ref="B599" si="1423">(ROW()-10)/2+0.5</f>
        <v>295</v>
      </c>
      <c r="C599" s="107"/>
      <c r="D599" s="109"/>
      <c r="E599" s="109"/>
      <c r="F599" s="111" t="s">
        <v>46</v>
      </c>
      <c r="G599" s="111"/>
      <c r="H599" s="113" t="s">
        <v>39</v>
      </c>
      <c r="I599" s="115">
        <v>42115</v>
      </c>
      <c r="J599" s="115">
        <v>42115</v>
      </c>
      <c r="K599" s="115">
        <v>42111</v>
      </c>
      <c r="L599" s="115">
        <v>42111</v>
      </c>
      <c r="M599" s="121">
        <v>42111</v>
      </c>
      <c r="N599" s="121">
        <v>42111</v>
      </c>
      <c r="O599" s="117">
        <v>100</v>
      </c>
      <c r="P599" s="119" t="str">
        <f ca="1">IF(B599="","",IF(AND(K599="",L599="",M599="",N599=""),"",IF(OR(K599="",L599=""),"?",IF(AND(K599&lt;&gt;"",L599&lt;&gt;"",M599&lt;&gt;"",N599&lt;&gt;"",O599=100),"○",IF(AND(K599&lt;=TODAY(),L599&gt;=TODAY(),M599=""),"▲",  IF(L599&lt;TODAY(),"★",IF(M599&lt;&gt;"","△",IF(AND(K599&lt;&gt;""),"◇",""))))))))</f>
        <v>○</v>
      </c>
      <c r="Q599" s="100" t="str">
        <f t="shared" ref="Q599" si="1424">IF(COUNTA(U599:DB599)=0,"",SUMPRODUCT(--(ISNUMBER(U599:DB599)),U599:DB599)+ (COUNTA(U599:DB599)-COUNT(U599:DB599))*8)</f>
        <v/>
      </c>
      <c r="R599" s="102" t="str">
        <f t="shared" ref="R599" si="1425">IF(Q599="","",ROUND(Q599/8,2))</f>
        <v/>
      </c>
      <c r="S599" s="100" t="str">
        <f t="shared" ref="S599" si="1426">IF(COUNTA(U600:DB600)=0,"",SUMPRODUCT(--(ISNUMBER(U600:DB600)),U600:DB600)+ (COUNTA(U600:DB600)-COUNT(U600:DB600))*8)</f>
        <v/>
      </c>
      <c r="T599" s="102" t="str">
        <f t="shared" ref="T599" si="1427">IF(S599="","",ROUND(S599/8,2))</f>
        <v/>
      </c>
      <c r="U599" s="48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9"/>
      <c r="CG599" s="49"/>
      <c r="CH599" s="49"/>
      <c r="CI599" s="49"/>
      <c r="CJ599" s="49"/>
      <c r="CK599" s="49"/>
      <c r="CL599" s="49"/>
      <c r="CM599" s="49"/>
      <c r="CN599" s="49"/>
      <c r="CO599" s="49"/>
      <c r="CP599" s="49"/>
      <c r="CQ599" s="49"/>
      <c r="CR599" s="49"/>
      <c r="CS599" s="49"/>
      <c r="CT599" s="49"/>
      <c r="CU599" s="49"/>
      <c r="CV599" s="49"/>
      <c r="CW599" s="49"/>
      <c r="CX599" s="49"/>
      <c r="CY599" s="49"/>
      <c r="CZ599" s="49"/>
      <c r="DA599" s="49"/>
      <c r="DB599" s="49"/>
      <c r="DC599" s="104"/>
    </row>
    <row r="600" spans="2:107" ht="13.5" customHeight="1" x14ac:dyDescent="0.15">
      <c r="B600" s="106"/>
      <c r="C600" s="108"/>
      <c r="D600" s="110"/>
      <c r="E600" s="110"/>
      <c r="F600" s="112"/>
      <c r="G600" s="112"/>
      <c r="H600" s="114"/>
      <c r="I600" s="116"/>
      <c r="J600" s="116"/>
      <c r="K600" s="116"/>
      <c r="L600" s="116"/>
      <c r="M600" s="122"/>
      <c r="N600" s="122"/>
      <c r="O600" s="118"/>
      <c r="P600" s="120"/>
      <c r="Q600" s="101"/>
      <c r="R600" s="103"/>
      <c r="S600" s="101"/>
      <c r="T600" s="103"/>
      <c r="U600" s="50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  <c r="AV600" s="51"/>
      <c r="AW600" s="51"/>
      <c r="AX600" s="51"/>
      <c r="AY600" s="51"/>
      <c r="AZ600" s="51"/>
      <c r="BA600" s="51"/>
      <c r="BB600" s="51"/>
      <c r="BC600" s="51"/>
      <c r="BD600" s="51"/>
      <c r="BE600" s="51"/>
      <c r="BF600" s="51"/>
      <c r="BG600" s="51"/>
      <c r="BH600" s="51"/>
      <c r="BI600" s="51"/>
      <c r="BJ600" s="51"/>
      <c r="BK600" s="51"/>
      <c r="BL600" s="51"/>
      <c r="BM600" s="51"/>
      <c r="BN600" s="51"/>
      <c r="BO600" s="51"/>
      <c r="BP600" s="51"/>
      <c r="BQ600" s="51"/>
      <c r="BR600" s="51"/>
      <c r="BS600" s="51"/>
      <c r="BT600" s="51"/>
      <c r="BU600" s="51"/>
      <c r="BV600" s="51"/>
      <c r="BW600" s="51"/>
      <c r="BX600" s="51"/>
      <c r="BY600" s="51"/>
      <c r="BZ600" s="51"/>
      <c r="CA600" s="51"/>
      <c r="CB600" s="51"/>
      <c r="CC600" s="51"/>
      <c r="CD600" s="51"/>
      <c r="CE600" s="51"/>
      <c r="CF600" s="51"/>
      <c r="CG600" s="51"/>
      <c r="CH600" s="51"/>
      <c r="CI600" s="51"/>
      <c r="CJ600" s="51"/>
      <c r="CK600" s="51"/>
      <c r="CL600" s="51"/>
      <c r="CM600" s="51"/>
      <c r="CN600" s="51"/>
      <c r="CO600" s="51"/>
      <c r="CP600" s="51"/>
      <c r="CQ600" s="51"/>
      <c r="CR600" s="51"/>
      <c r="CS600" s="51"/>
      <c r="CT600" s="51"/>
      <c r="CU600" s="51"/>
      <c r="CV600" s="51"/>
      <c r="CW600" s="51"/>
      <c r="CX600" s="51"/>
      <c r="CY600" s="51"/>
      <c r="CZ600" s="51"/>
      <c r="DA600" s="51"/>
      <c r="DB600" s="51"/>
      <c r="DC600" s="104"/>
    </row>
    <row r="601" spans="2:107" ht="13.5" customHeight="1" x14ac:dyDescent="0.15">
      <c r="B601" s="105">
        <f t="shared" ref="B601" si="1428">(ROW()-10)/2+0.5</f>
        <v>296</v>
      </c>
      <c r="C601" s="107"/>
      <c r="D601" s="109"/>
      <c r="E601" s="109"/>
      <c r="F601" s="111" t="s">
        <v>70</v>
      </c>
      <c r="G601" s="111"/>
      <c r="H601" s="113"/>
      <c r="I601" s="115">
        <v>42117</v>
      </c>
      <c r="J601" s="115">
        <v>42117</v>
      </c>
      <c r="K601" s="115">
        <v>42115</v>
      </c>
      <c r="L601" s="115">
        <v>42115</v>
      </c>
      <c r="M601" s="121"/>
      <c r="N601" s="121"/>
      <c r="O601" s="117"/>
      <c r="P601" s="119" t="str">
        <f ca="1">IF(B601="","",IF(AND(K601="",L601="",M601="",N601=""),"",IF(OR(K601="",L601=""),"?",IF(AND(K601&lt;&gt;"",L601&lt;&gt;"",M601&lt;&gt;"",N601&lt;&gt;"",O601=100),"○",IF(AND(K601&lt;=TODAY(),L601&gt;=TODAY(),M601=""),"▲",  IF(L601&lt;TODAY(),"★",IF(M601&lt;&gt;"","△",IF(AND(K601&lt;&gt;""),"◇",""))))))))</f>
        <v>★</v>
      </c>
      <c r="Q601" s="100" t="str">
        <f t="shared" ref="Q601" si="1429">IF(COUNTA(U601:DB601)=0,"",SUMPRODUCT(--(ISNUMBER(U601:DB601)),U601:DB601)+ (COUNTA(U601:DB601)-COUNT(U601:DB601))*8)</f>
        <v/>
      </c>
      <c r="R601" s="102" t="str">
        <f t="shared" ref="R601" si="1430">IF(Q601="","",ROUND(Q601/8,2))</f>
        <v/>
      </c>
      <c r="S601" s="100" t="str">
        <f t="shared" ref="S601" si="1431">IF(COUNTA(U602:DB602)=0,"",SUMPRODUCT(--(ISNUMBER(U602:DB602)),U602:DB602)+ (COUNTA(U602:DB602)-COUNT(U602:DB602))*8)</f>
        <v/>
      </c>
      <c r="T601" s="102" t="str">
        <f t="shared" ref="T601" si="1432">IF(S601="","",ROUND(S601/8,2))</f>
        <v/>
      </c>
      <c r="U601" s="48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9"/>
      <c r="CG601" s="49"/>
      <c r="CH601" s="49"/>
      <c r="CI601" s="49"/>
      <c r="CJ601" s="49"/>
      <c r="CK601" s="49"/>
      <c r="CL601" s="49"/>
      <c r="CM601" s="49"/>
      <c r="CN601" s="49"/>
      <c r="CO601" s="49"/>
      <c r="CP601" s="49"/>
      <c r="CQ601" s="49"/>
      <c r="CR601" s="49"/>
      <c r="CS601" s="49"/>
      <c r="CT601" s="49"/>
      <c r="CU601" s="49"/>
      <c r="CV601" s="49"/>
      <c r="CW601" s="49"/>
      <c r="CX601" s="49"/>
      <c r="CY601" s="49"/>
      <c r="CZ601" s="49"/>
      <c r="DA601" s="49"/>
      <c r="DB601" s="49"/>
      <c r="DC601" s="104"/>
    </row>
    <row r="602" spans="2:107" ht="13.5" customHeight="1" x14ac:dyDescent="0.15">
      <c r="B602" s="106"/>
      <c r="C602" s="108"/>
      <c r="D602" s="110"/>
      <c r="E602" s="110"/>
      <c r="F602" s="112"/>
      <c r="G602" s="112"/>
      <c r="H602" s="114"/>
      <c r="I602" s="116"/>
      <c r="J602" s="116"/>
      <c r="K602" s="116"/>
      <c r="L602" s="116"/>
      <c r="M602" s="122"/>
      <c r="N602" s="122"/>
      <c r="O602" s="118"/>
      <c r="P602" s="120"/>
      <c r="Q602" s="101"/>
      <c r="R602" s="103"/>
      <c r="S602" s="101"/>
      <c r="T602" s="103"/>
      <c r="U602" s="50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  <c r="AV602" s="51"/>
      <c r="AW602" s="51"/>
      <c r="AX602" s="51"/>
      <c r="AY602" s="51"/>
      <c r="AZ602" s="51"/>
      <c r="BA602" s="51"/>
      <c r="BB602" s="51"/>
      <c r="BC602" s="51"/>
      <c r="BD602" s="51"/>
      <c r="BE602" s="51"/>
      <c r="BF602" s="51"/>
      <c r="BG602" s="51"/>
      <c r="BH602" s="51"/>
      <c r="BI602" s="51"/>
      <c r="BJ602" s="51"/>
      <c r="BK602" s="51"/>
      <c r="BL602" s="51"/>
      <c r="BM602" s="51"/>
      <c r="BN602" s="51"/>
      <c r="BO602" s="51"/>
      <c r="BP602" s="51"/>
      <c r="BQ602" s="51"/>
      <c r="BR602" s="51"/>
      <c r="BS602" s="51"/>
      <c r="BT602" s="51"/>
      <c r="BU602" s="51"/>
      <c r="BV602" s="51"/>
      <c r="BW602" s="51"/>
      <c r="BX602" s="51"/>
      <c r="BY602" s="51"/>
      <c r="BZ602" s="51"/>
      <c r="CA602" s="51"/>
      <c r="CB602" s="51"/>
      <c r="CC602" s="51"/>
      <c r="CD602" s="51"/>
      <c r="CE602" s="51"/>
      <c r="CF602" s="51"/>
      <c r="CG602" s="51"/>
      <c r="CH602" s="51"/>
      <c r="CI602" s="51"/>
      <c r="CJ602" s="51"/>
      <c r="CK602" s="51"/>
      <c r="CL602" s="51"/>
      <c r="CM602" s="51"/>
      <c r="CN602" s="51"/>
      <c r="CO602" s="51"/>
      <c r="CP602" s="51"/>
      <c r="CQ602" s="51"/>
      <c r="CR602" s="51"/>
      <c r="CS602" s="51"/>
      <c r="CT602" s="51"/>
      <c r="CU602" s="51"/>
      <c r="CV602" s="51"/>
      <c r="CW602" s="51"/>
      <c r="CX602" s="51"/>
      <c r="CY602" s="51"/>
      <c r="CZ602" s="51"/>
      <c r="DA602" s="51"/>
      <c r="DB602" s="51"/>
      <c r="DC602" s="104"/>
    </row>
    <row r="603" spans="2:107" ht="13.5" customHeight="1" x14ac:dyDescent="0.15">
      <c r="B603" s="105">
        <f t="shared" ref="B603:B605" si="1433">(ROW()-10)/2+0.5</f>
        <v>297</v>
      </c>
      <c r="C603" s="107"/>
      <c r="D603" s="109"/>
      <c r="E603" s="109" t="s">
        <v>114</v>
      </c>
      <c r="F603" s="111" t="s">
        <v>42</v>
      </c>
      <c r="G603" s="111"/>
      <c r="H603" s="113" t="s">
        <v>39</v>
      </c>
      <c r="I603" s="115">
        <v>42117</v>
      </c>
      <c r="J603" s="115">
        <v>42117</v>
      </c>
      <c r="K603" s="115">
        <v>42111</v>
      </c>
      <c r="L603" s="115">
        <v>42111</v>
      </c>
      <c r="M603" s="115">
        <v>42111</v>
      </c>
      <c r="N603" s="115">
        <v>42111</v>
      </c>
      <c r="O603" s="117">
        <v>100</v>
      </c>
      <c r="P603" s="119" t="str">
        <f ca="1">IF(B603="","",IF(AND(K603="",L603="",M603="",N603=""),"",IF(OR(K603="",L603=""),"?",IF(AND(K603&lt;&gt;"",L603&lt;&gt;"",M603&lt;&gt;"",N603&lt;&gt;"",O603=100),"○",IF(AND(K603&lt;=TODAY(),L603&gt;=TODAY(),M603=""),"▲",  IF(L603&lt;TODAY(),"★",IF(M603&lt;&gt;"","△",IF(AND(K603&lt;&gt;""),"◇",""))))))))</f>
        <v>○</v>
      </c>
      <c r="Q603" s="100" t="str">
        <f t="shared" ref="Q603" si="1434">IF(COUNTA(U603:DB603)=0,"",SUMPRODUCT(--(ISNUMBER(U603:DB603)),U603:DB603)+ (COUNTA(U603:DB603)-COUNT(U603:DB603))*8)</f>
        <v/>
      </c>
      <c r="R603" s="102" t="str">
        <f t="shared" ref="R603" si="1435">IF(Q603="","",ROUND(Q603/8,2))</f>
        <v/>
      </c>
      <c r="S603" s="100" t="str">
        <f t="shared" ref="S603" si="1436">IF(COUNTA(U604:DB604)=0,"",SUMPRODUCT(--(ISNUMBER(U604:DB604)),U604:DB604)+ (COUNTA(U604:DB604)-COUNT(U604:DB604))*8)</f>
        <v/>
      </c>
      <c r="T603" s="102" t="str">
        <f t="shared" ref="T603" si="1437">IF(S603="","",ROUND(S603/8,2))</f>
        <v/>
      </c>
      <c r="U603" s="48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104"/>
    </row>
    <row r="604" spans="2:107" ht="13.5" customHeight="1" x14ac:dyDescent="0.15">
      <c r="B604" s="106"/>
      <c r="C604" s="108"/>
      <c r="D604" s="110"/>
      <c r="E604" s="110"/>
      <c r="F604" s="112"/>
      <c r="G604" s="112"/>
      <c r="H604" s="114"/>
      <c r="I604" s="116"/>
      <c r="J604" s="116"/>
      <c r="K604" s="116"/>
      <c r="L604" s="116"/>
      <c r="M604" s="116"/>
      <c r="N604" s="116"/>
      <c r="O604" s="118"/>
      <c r="P604" s="120"/>
      <c r="Q604" s="101"/>
      <c r="R604" s="103"/>
      <c r="S604" s="101"/>
      <c r="T604" s="103"/>
      <c r="U604" s="50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  <c r="AV604" s="51"/>
      <c r="AW604" s="51"/>
      <c r="AX604" s="51"/>
      <c r="AY604" s="51"/>
      <c r="AZ604" s="51"/>
      <c r="BA604" s="51"/>
      <c r="BB604" s="51"/>
      <c r="BC604" s="51"/>
      <c r="BD604" s="51"/>
      <c r="BE604" s="51"/>
      <c r="BF604" s="51"/>
      <c r="BG604" s="51"/>
      <c r="BH604" s="51"/>
      <c r="BI604" s="51"/>
      <c r="BJ604" s="51"/>
      <c r="BK604" s="51"/>
      <c r="BL604" s="51"/>
      <c r="BM604" s="51"/>
      <c r="BN604" s="51"/>
      <c r="BO604" s="51"/>
      <c r="BP604" s="51"/>
      <c r="BQ604" s="51"/>
      <c r="BR604" s="51"/>
      <c r="BS604" s="51"/>
      <c r="BT604" s="51"/>
      <c r="BU604" s="51"/>
      <c r="BV604" s="51"/>
      <c r="BW604" s="51"/>
      <c r="BX604" s="51"/>
      <c r="BY604" s="51"/>
      <c r="BZ604" s="51"/>
      <c r="CA604" s="51"/>
      <c r="CB604" s="51"/>
      <c r="CC604" s="51"/>
      <c r="CD604" s="51"/>
      <c r="CE604" s="51"/>
      <c r="CF604" s="51"/>
      <c r="CG604" s="51"/>
      <c r="CH604" s="51"/>
      <c r="CI604" s="51"/>
      <c r="CJ604" s="51"/>
      <c r="CK604" s="51"/>
      <c r="CL604" s="51"/>
      <c r="CM604" s="51"/>
      <c r="CN604" s="51"/>
      <c r="CO604" s="51"/>
      <c r="CP604" s="51"/>
      <c r="CQ604" s="51"/>
      <c r="CR604" s="51"/>
      <c r="CS604" s="51"/>
      <c r="CT604" s="51"/>
      <c r="CU604" s="51"/>
      <c r="CV604" s="51"/>
      <c r="CW604" s="51"/>
      <c r="CX604" s="51"/>
      <c r="CY604" s="51"/>
      <c r="CZ604" s="51"/>
      <c r="DA604" s="51"/>
      <c r="DB604" s="51"/>
      <c r="DC604" s="104"/>
    </row>
    <row r="605" spans="2:107" ht="13.5" customHeight="1" x14ac:dyDescent="0.15">
      <c r="B605" s="105">
        <f t="shared" si="1433"/>
        <v>298</v>
      </c>
      <c r="C605" s="107"/>
      <c r="D605" s="109"/>
      <c r="E605" s="109"/>
      <c r="F605" s="111" t="s">
        <v>43</v>
      </c>
      <c r="G605" s="111"/>
      <c r="H605" s="113" t="s">
        <v>39</v>
      </c>
      <c r="I605" s="115">
        <v>42117</v>
      </c>
      <c r="J605" s="115">
        <v>42117</v>
      </c>
      <c r="K605" s="115">
        <v>42111</v>
      </c>
      <c r="L605" s="115">
        <v>42111</v>
      </c>
      <c r="M605" s="115">
        <v>42111</v>
      </c>
      <c r="N605" s="115">
        <v>42111</v>
      </c>
      <c r="O605" s="117">
        <v>100</v>
      </c>
      <c r="P605" s="119" t="str">
        <f ca="1">IF(B605="","",IF(AND(K605="",L605="",M605="",N605=""),"",IF(OR(K605="",L605=""),"?",IF(AND(K605&lt;&gt;"",L605&lt;&gt;"",M605&lt;&gt;"",N605&lt;&gt;"",O605=100),"○",IF(AND(K605&lt;=TODAY(),L605&gt;=TODAY(),M605=""),"▲",  IF(L605&lt;TODAY(),"★",IF(M605&lt;&gt;"","△",IF(AND(K605&lt;&gt;""),"◇",""))))))))</f>
        <v>○</v>
      </c>
      <c r="Q605" s="100" t="str">
        <f t="shared" ref="Q605" si="1438">IF(COUNTA(U605:DB605)=0,"",SUMPRODUCT(--(ISNUMBER(U605:DB605)),U605:DB605)+ (COUNTA(U605:DB605)-COUNT(U605:DB605))*8)</f>
        <v/>
      </c>
      <c r="R605" s="102" t="str">
        <f t="shared" ref="R605" si="1439">IF(Q605="","",ROUND(Q605/8,2))</f>
        <v/>
      </c>
      <c r="S605" s="100" t="str">
        <f t="shared" ref="S605" si="1440">IF(COUNTA(U606:DB606)=0,"",SUMPRODUCT(--(ISNUMBER(U606:DB606)),U606:DB606)+ (COUNTA(U606:DB606)-COUNT(U606:DB606))*8)</f>
        <v/>
      </c>
      <c r="T605" s="102" t="str">
        <f t="shared" ref="T605" si="1441">IF(S605="","",ROUND(S605/8,2))</f>
        <v/>
      </c>
      <c r="U605" s="48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9"/>
      <c r="CG605" s="49"/>
      <c r="CH605" s="49"/>
      <c r="CI605" s="49"/>
      <c r="CJ605" s="49"/>
      <c r="CK605" s="49"/>
      <c r="CL605" s="49"/>
      <c r="CM605" s="49"/>
      <c r="CN605" s="49"/>
      <c r="CO605" s="49"/>
      <c r="CP605" s="49"/>
      <c r="CQ605" s="49"/>
      <c r="CR605" s="49"/>
      <c r="CS605" s="49"/>
      <c r="CT605" s="49"/>
      <c r="CU605" s="49"/>
      <c r="CV605" s="49"/>
      <c r="CW605" s="49"/>
      <c r="CX605" s="49"/>
      <c r="CY605" s="49"/>
      <c r="CZ605" s="49"/>
      <c r="DA605" s="49"/>
      <c r="DB605" s="49"/>
      <c r="DC605" s="104"/>
    </row>
    <row r="606" spans="2:107" ht="13.5" customHeight="1" x14ac:dyDescent="0.15">
      <c r="B606" s="106"/>
      <c r="C606" s="108"/>
      <c r="D606" s="110"/>
      <c r="E606" s="110"/>
      <c r="F606" s="112"/>
      <c r="G606" s="112"/>
      <c r="H606" s="114"/>
      <c r="I606" s="116"/>
      <c r="J606" s="116"/>
      <c r="K606" s="116"/>
      <c r="L606" s="116"/>
      <c r="M606" s="116"/>
      <c r="N606" s="116"/>
      <c r="O606" s="118"/>
      <c r="P606" s="120"/>
      <c r="Q606" s="101"/>
      <c r="R606" s="103"/>
      <c r="S606" s="101"/>
      <c r="T606" s="103"/>
      <c r="U606" s="50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1"/>
      <c r="BE606" s="51"/>
      <c r="BF606" s="51"/>
      <c r="BG606" s="51"/>
      <c r="BH606" s="51"/>
      <c r="BI606" s="51"/>
      <c r="BJ606" s="51"/>
      <c r="BK606" s="51"/>
      <c r="BL606" s="51"/>
      <c r="BM606" s="51"/>
      <c r="BN606" s="51"/>
      <c r="BO606" s="51"/>
      <c r="BP606" s="51"/>
      <c r="BQ606" s="51"/>
      <c r="BR606" s="51"/>
      <c r="BS606" s="51"/>
      <c r="BT606" s="51"/>
      <c r="BU606" s="51"/>
      <c r="BV606" s="51"/>
      <c r="BW606" s="51"/>
      <c r="BX606" s="51"/>
      <c r="BY606" s="51"/>
      <c r="BZ606" s="51"/>
      <c r="CA606" s="51"/>
      <c r="CB606" s="51"/>
      <c r="CC606" s="51"/>
      <c r="CD606" s="51"/>
      <c r="CE606" s="51"/>
      <c r="CF606" s="51"/>
      <c r="CG606" s="51"/>
      <c r="CH606" s="51"/>
      <c r="CI606" s="51"/>
      <c r="CJ606" s="51"/>
      <c r="CK606" s="51"/>
      <c r="CL606" s="51"/>
      <c r="CM606" s="51"/>
      <c r="CN606" s="51"/>
      <c r="CO606" s="51"/>
      <c r="CP606" s="51"/>
      <c r="CQ606" s="51"/>
      <c r="CR606" s="51"/>
      <c r="CS606" s="51"/>
      <c r="CT606" s="51"/>
      <c r="CU606" s="51"/>
      <c r="CV606" s="51"/>
      <c r="CW606" s="51"/>
      <c r="CX606" s="51"/>
      <c r="CY606" s="51"/>
      <c r="CZ606" s="51"/>
      <c r="DA606" s="51"/>
      <c r="DB606" s="51"/>
      <c r="DC606" s="104"/>
    </row>
    <row r="607" spans="2:107" ht="13.5" customHeight="1" x14ac:dyDescent="0.15">
      <c r="B607" s="105">
        <f t="shared" ref="B607" si="1442">(ROW()-10)/2+0.5</f>
        <v>299</v>
      </c>
      <c r="C607" s="107"/>
      <c r="D607" s="109"/>
      <c r="E607" s="109"/>
      <c r="F607" s="111" t="s">
        <v>44</v>
      </c>
      <c r="G607" s="111"/>
      <c r="H607" s="113" t="s">
        <v>39</v>
      </c>
      <c r="I607" s="115">
        <v>42117</v>
      </c>
      <c r="J607" s="115">
        <v>42118</v>
      </c>
      <c r="K607" s="115">
        <v>42111</v>
      </c>
      <c r="L607" s="115">
        <v>42114</v>
      </c>
      <c r="M607" s="115">
        <v>42111</v>
      </c>
      <c r="N607" s="115">
        <v>42114</v>
      </c>
      <c r="O607" s="117">
        <v>100</v>
      </c>
      <c r="P607" s="119" t="str">
        <f ca="1">IF(B607="","",IF(AND(K607="",L607="",M607="",N607=""),"",IF(OR(K607="",L607=""),"?",IF(AND(K607&lt;&gt;"",L607&lt;&gt;"",M607&lt;&gt;"",N607&lt;&gt;"",O607=100),"○",IF(AND(K607&lt;=TODAY(),L607&gt;=TODAY(),M607=""),"▲",  IF(L607&lt;TODAY(),"★",IF(M607&lt;&gt;"","△",IF(AND(K607&lt;&gt;""),"◇",""))))))))</f>
        <v>○</v>
      </c>
      <c r="Q607" s="100" t="str">
        <f t="shared" ref="Q607" si="1443">IF(COUNTA(U607:DB607)=0,"",SUMPRODUCT(--(ISNUMBER(U607:DB607)),U607:DB607)+ (COUNTA(U607:DB607)-COUNT(U607:DB607))*8)</f>
        <v/>
      </c>
      <c r="R607" s="102" t="str">
        <f t="shared" ref="R607" si="1444">IF(Q607="","",ROUND(Q607/8,2))</f>
        <v/>
      </c>
      <c r="S607" s="100" t="str">
        <f t="shared" ref="S607" si="1445">IF(COUNTA(U608:DB608)=0,"",SUMPRODUCT(--(ISNUMBER(U608:DB608)),U608:DB608)+ (COUNTA(U608:DB608)-COUNT(U608:DB608))*8)</f>
        <v/>
      </c>
      <c r="T607" s="102" t="str">
        <f t="shared" ref="T607" si="1446">IF(S607="","",ROUND(S607/8,2))</f>
        <v/>
      </c>
      <c r="U607" s="48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9"/>
      <c r="CG607" s="49"/>
      <c r="CH607" s="49"/>
      <c r="CI607" s="49"/>
      <c r="CJ607" s="49"/>
      <c r="CK607" s="49"/>
      <c r="CL607" s="49"/>
      <c r="CM607" s="49"/>
      <c r="CN607" s="49"/>
      <c r="CO607" s="49"/>
      <c r="CP607" s="49"/>
      <c r="CQ607" s="49"/>
      <c r="CR607" s="49"/>
      <c r="CS607" s="49"/>
      <c r="CT607" s="49"/>
      <c r="CU607" s="49"/>
      <c r="CV607" s="49"/>
      <c r="CW607" s="49"/>
      <c r="CX607" s="49"/>
      <c r="CY607" s="49"/>
      <c r="CZ607" s="49"/>
      <c r="DA607" s="49"/>
      <c r="DB607" s="49"/>
      <c r="DC607" s="104"/>
    </row>
    <row r="608" spans="2:107" ht="13.5" customHeight="1" x14ac:dyDescent="0.15">
      <c r="B608" s="106"/>
      <c r="C608" s="108"/>
      <c r="D608" s="110"/>
      <c r="E608" s="110"/>
      <c r="F608" s="112"/>
      <c r="G608" s="112"/>
      <c r="H608" s="114"/>
      <c r="I608" s="116"/>
      <c r="J608" s="116"/>
      <c r="K608" s="116"/>
      <c r="L608" s="116"/>
      <c r="M608" s="116"/>
      <c r="N608" s="116"/>
      <c r="O608" s="118"/>
      <c r="P608" s="120"/>
      <c r="Q608" s="101"/>
      <c r="R608" s="103"/>
      <c r="S608" s="101"/>
      <c r="T608" s="103"/>
      <c r="U608" s="50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1"/>
      <c r="BE608" s="51"/>
      <c r="BF608" s="51"/>
      <c r="BG608" s="51"/>
      <c r="BH608" s="51"/>
      <c r="BI608" s="51"/>
      <c r="BJ608" s="51"/>
      <c r="BK608" s="51"/>
      <c r="BL608" s="51"/>
      <c r="BM608" s="51"/>
      <c r="BN608" s="51"/>
      <c r="BO608" s="51"/>
      <c r="BP608" s="51"/>
      <c r="BQ608" s="51"/>
      <c r="BR608" s="51"/>
      <c r="BS608" s="51"/>
      <c r="BT608" s="51"/>
      <c r="BU608" s="51"/>
      <c r="BV608" s="51"/>
      <c r="BW608" s="51"/>
      <c r="BX608" s="51"/>
      <c r="BY608" s="51"/>
      <c r="BZ608" s="51"/>
      <c r="CA608" s="51"/>
      <c r="CB608" s="51"/>
      <c r="CC608" s="51"/>
      <c r="CD608" s="51"/>
      <c r="CE608" s="51"/>
      <c r="CF608" s="51"/>
      <c r="CG608" s="51"/>
      <c r="CH608" s="51"/>
      <c r="CI608" s="51"/>
      <c r="CJ608" s="51"/>
      <c r="CK608" s="51"/>
      <c r="CL608" s="51"/>
      <c r="CM608" s="51"/>
      <c r="CN608" s="51"/>
      <c r="CO608" s="51"/>
      <c r="CP608" s="51"/>
      <c r="CQ608" s="51"/>
      <c r="CR608" s="51"/>
      <c r="CS608" s="51"/>
      <c r="CT608" s="51"/>
      <c r="CU608" s="51"/>
      <c r="CV608" s="51"/>
      <c r="CW608" s="51"/>
      <c r="CX608" s="51"/>
      <c r="CY608" s="51"/>
      <c r="CZ608" s="51"/>
      <c r="DA608" s="51"/>
      <c r="DB608" s="51"/>
      <c r="DC608" s="104"/>
    </row>
    <row r="609" spans="2:107" ht="13.5" customHeight="1" x14ac:dyDescent="0.15">
      <c r="B609" s="105">
        <f t="shared" ref="B609" si="1447">(ROW()-10)/2+0.5</f>
        <v>300</v>
      </c>
      <c r="C609" s="123"/>
      <c r="D609" s="125"/>
      <c r="E609" s="109"/>
      <c r="F609" s="111" t="s">
        <v>45</v>
      </c>
      <c r="G609" s="111"/>
      <c r="H609" s="113" t="s">
        <v>35</v>
      </c>
      <c r="I609" s="115">
        <v>42121</v>
      </c>
      <c r="J609" s="115">
        <v>42121</v>
      </c>
      <c r="K609" s="115">
        <v>42115</v>
      </c>
      <c r="L609" s="115">
        <v>42115</v>
      </c>
      <c r="M609" s="115"/>
      <c r="N609" s="115"/>
      <c r="O609" s="129"/>
      <c r="P609" s="119" t="str">
        <f ca="1">IF(B609="","",IF(AND(K609="",L609="",M609="",N609=""),"",IF(OR(K609="",L609=""),"?",IF(AND(K609&lt;&gt;"",L609&lt;&gt;"",M609&lt;&gt;"",N609&lt;&gt;"",O609=100),"○",IF(AND(K609&lt;=TODAY(),L609&gt;=TODAY(),M609=""),"▲",  IF(L609&lt;TODAY(),"★",IF(M609&lt;&gt;"","△",IF(AND(K609&lt;&gt;""),"◇",""))))))))</f>
        <v>★</v>
      </c>
      <c r="Q609" s="100" t="str">
        <f t="shared" ref="Q609" si="1448">IF(COUNTA(U609:DB609)=0,"",SUMPRODUCT(--(ISNUMBER(U609:DB609)),U609:DB609)+ (COUNTA(U609:DB609)-COUNT(U609:DB609))*8)</f>
        <v/>
      </c>
      <c r="R609" s="102" t="str">
        <f t="shared" ref="R609" si="1449">IF(Q609="","",ROUND(Q609/8,2))</f>
        <v/>
      </c>
      <c r="S609" s="100" t="str">
        <f t="shared" ref="S609" si="1450">IF(COUNTA(U610:DB610)=0,"",SUMPRODUCT(--(ISNUMBER(U610:DB610)),U610:DB610)+ (COUNTA(U610:DB610)-COUNT(U610:DB610))*8)</f>
        <v/>
      </c>
      <c r="T609" s="102" t="str">
        <f t="shared" ref="T609" si="1451">IF(S609="","",ROUND(S609/8,2))</f>
        <v/>
      </c>
      <c r="U609" s="48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104"/>
    </row>
    <row r="610" spans="2:107" ht="13.5" customHeight="1" x14ac:dyDescent="0.15">
      <c r="B610" s="106"/>
      <c r="C610" s="124"/>
      <c r="D610" s="126"/>
      <c r="E610" s="110"/>
      <c r="F610" s="112"/>
      <c r="G610" s="112"/>
      <c r="H610" s="114"/>
      <c r="I610" s="116"/>
      <c r="J610" s="116"/>
      <c r="K610" s="116"/>
      <c r="L610" s="116"/>
      <c r="M610" s="116"/>
      <c r="N610" s="116"/>
      <c r="O610" s="130"/>
      <c r="P610" s="120"/>
      <c r="Q610" s="101"/>
      <c r="R610" s="103"/>
      <c r="S610" s="101"/>
      <c r="T610" s="103"/>
      <c r="U610" s="50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  <c r="AV610" s="51"/>
      <c r="AW610" s="51"/>
      <c r="AX610" s="51"/>
      <c r="AY610" s="51"/>
      <c r="AZ610" s="51"/>
      <c r="BA610" s="51"/>
      <c r="BB610" s="51"/>
      <c r="BC610" s="51"/>
      <c r="BD610" s="51"/>
      <c r="BE610" s="51"/>
      <c r="BF610" s="51"/>
      <c r="BG610" s="51"/>
      <c r="BH610" s="51"/>
      <c r="BI610" s="51"/>
      <c r="BJ610" s="51"/>
      <c r="BK610" s="51"/>
      <c r="BL610" s="51"/>
      <c r="BM610" s="51"/>
      <c r="BN610" s="51"/>
      <c r="BO610" s="51"/>
      <c r="BP610" s="51"/>
      <c r="BQ610" s="51"/>
      <c r="BR610" s="51"/>
      <c r="BS610" s="51"/>
      <c r="BT610" s="51"/>
      <c r="BU610" s="51"/>
      <c r="BV610" s="51"/>
      <c r="BW610" s="51"/>
      <c r="BX610" s="51"/>
      <c r="BY610" s="51"/>
      <c r="BZ610" s="51"/>
      <c r="CA610" s="51"/>
      <c r="CB610" s="51"/>
      <c r="CC610" s="51"/>
      <c r="CD610" s="51"/>
      <c r="CE610" s="51"/>
      <c r="CF610" s="51"/>
      <c r="CG610" s="51"/>
      <c r="CH610" s="51"/>
      <c r="CI610" s="51"/>
      <c r="CJ610" s="51"/>
      <c r="CK610" s="51"/>
      <c r="CL610" s="51"/>
      <c r="CM610" s="51"/>
      <c r="CN610" s="51"/>
      <c r="CO610" s="51"/>
      <c r="CP610" s="51"/>
      <c r="CQ610" s="51"/>
      <c r="CR610" s="51"/>
      <c r="CS610" s="51"/>
      <c r="CT610" s="51"/>
      <c r="CU610" s="51"/>
      <c r="CV610" s="51"/>
      <c r="CW610" s="51"/>
      <c r="CX610" s="51"/>
      <c r="CY610" s="51"/>
      <c r="CZ610" s="51"/>
      <c r="DA610" s="51"/>
      <c r="DB610" s="51"/>
      <c r="DC610" s="104"/>
    </row>
    <row r="611" spans="2:107" ht="13.5" customHeight="1" x14ac:dyDescent="0.15">
      <c r="B611" s="105">
        <f t="shared" ref="B611" si="1452">(ROW()-10)/2+0.5</f>
        <v>301</v>
      </c>
      <c r="C611" s="107"/>
      <c r="D611" s="109"/>
      <c r="E611" s="109"/>
      <c r="F611" s="111" t="s">
        <v>46</v>
      </c>
      <c r="G611" s="111"/>
      <c r="H611" s="113" t="s">
        <v>39</v>
      </c>
      <c r="I611" s="115">
        <v>42121</v>
      </c>
      <c r="J611" s="115">
        <v>42121</v>
      </c>
      <c r="K611" s="115">
        <v>42115</v>
      </c>
      <c r="L611" s="115">
        <v>42115</v>
      </c>
      <c r="M611" s="121"/>
      <c r="N611" s="121"/>
      <c r="O611" s="117"/>
      <c r="P611" s="119" t="str">
        <f ca="1">IF(B611="","",IF(AND(K611="",L611="",M611="",N611=""),"",IF(OR(K611="",L611=""),"?",IF(AND(K611&lt;&gt;"",L611&lt;&gt;"",M611&lt;&gt;"",N611&lt;&gt;"",O611=100),"○",IF(AND(K611&lt;=TODAY(),L611&gt;=TODAY(),M611=""),"▲",  IF(L611&lt;TODAY(),"★",IF(M611&lt;&gt;"","△",IF(AND(K611&lt;&gt;""),"◇",""))))))))</f>
        <v>★</v>
      </c>
      <c r="Q611" s="100" t="str">
        <f t="shared" ref="Q611" si="1453">IF(COUNTA(U611:DB611)=0,"",SUMPRODUCT(--(ISNUMBER(U611:DB611)),U611:DB611)+ (COUNTA(U611:DB611)-COUNT(U611:DB611))*8)</f>
        <v/>
      </c>
      <c r="R611" s="102" t="str">
        <f t="shared" ref="R611" si="1454">IF(Q611="","",ROUND(Q611/8,2))</f>
        <v/>
      </c>
      <c r="S611" s="100" t="str">
        <f t="shared" ref="S611" si="1455">IF(COUNTA(U612:DB612)=0,"",SUMPRODUCT(--(ISNUMBER(U612:DB612)),U612:DB612)+ (COUNTA(U612:DB612)-COUNT(U612:DB612))*8)</f>
        <v/>
      </c>
      <c r="T611" s="102" t="str">
        <f t="shared" ref="T611" si="1456">IF(S611="","",ROUND(S611/8,2))</f>
        <v/>
      </c>
      <c r="U611" s="48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9"/>
      <c r="CG611" s="49"/>
      <c r="CH611" s="49"/>
      <c r="CI611" s="49"/>
      <c r="CJ611" s="49"/>
      <c r="CK611" s="49"/>
      <c r="CL611" s="49"/>
      <c r="CM611" s="49"/>
      <c r="CN611" s="49"/>
      <c r="CO611" s="49"/>
      <c r="CP611" s="49"/>
      <c r="CQ611" s="49"/>
      <c r="CR611" s="49"/>
      <c r="CS611" s="49"/>
      <c r="CT611" s="49"/>
      <c r="CU611" s="49"/>
      <c r="CV611" s="49"/>
      <c r="CW611" s="49"/>
      <c r="CX611" s="49"/>
      <c r="CY611" s="49"/>
      <c r="CZ611" s="49"/>
      <c r="DA611" s="49"/>
      <c r="DB611" s="49"/>
      <c r="DC611" s="104"/>
    </row>
    <row r="612" spans="2:107" ht="13.5" customHeight="1" x14ac:dyDescent="0.15">
      <c r="B612" s="106"/>
      <c r="C612" s="108"/>
      <c r="D612" s="110"/>
      <c r="E612" s="110"/>
      <c r="F612" s="112"/>
      <c r="G612" s="112"/>
      <c r="H612" s="114"/>
      <c r="I612" s="116"/>
      <c r="J612" s="116"/>
      <c r="K612" s="116"/>
      <c r="L612" s="116"/>
      <c r="M612" s="122"/>
      <c r="N612" s="122"/>
      <c r="O612" s="118"/>
      <c r="P612" s="120"/>
      <c r="Q612" s="101"/>
      <c r="R612" s="103"/>
      <c r="S612" s="101"/>
      <c r="T612" s="103"/>
      <c r="U612" s="50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  <c r="AV612" s="51"/>
      <c r="AW612" s="51"/>
      <c r="AX612" s="51"/>
      <c r="AY612" s="51"/>
      <c r="AZ612" s="51"/>
      <c r="BA612" s="51"/>
      <c r="BB612" s="51"/>
      <c r="BC612" s="51"/>
      <c r="BD612" s="51"/>
      <c r="BE612" s="51"/>
      <c r="BF612" s="51"/>
      <c r="BG612" s="51"/>
      <c r="BH612" s="51"/>
      <c r="BI612" s="51"/>
      <c r="BJ612" s="51"/>
      <c r="BK612" s="51"/>
      <c r="BL612" s="51"/>
      <c r="BM612" s="51"/>
      <c r="BN612" s="51"/>
      <c r="BO612" s="51"/>
      <c r="BP612" s="51"/>
      <c r="BQ612" s="51"/>
      <c r="BR612" s="51"/>
      <c r="BS612" s="51"/>
      <c r="BT612" s="51"/>
      <c r="BU612" s="51"/>
      <c r="BV612" s="51"/>
      <c r="BW612" s="51"/>
      <c r="BX612" s="51"/>
      <c r="BY612" s="51"/>
      <c r="BZ612" s="51"/>
      <c r="CA612" s="51"/>
      <c r="CB612" s="51"/>
      <c r="CC612" s="51"/>
      <c r="CD612" s="51"/>
      <c r="CE612" s="51"/>
      <c r="CF612" s="51"/>
      <c r="CG612" s="51"/>
      <c r="CH612" s="51"/>
      <c r="CI612" s="51"/>
      <c r="CJ612" s="51"/>
      <c r="CK612" s="51"/>
      <c r="CL612" s="51"/>
      <c r="CM612" s="51"/>
      <c r="CN612" s="51"/>
      <c r="CO612" s="51"/>
      <c r="CP612" s="51"/>
      <c r="CQ612" s="51"/>
      <c r="CR612" s="51"/>
      <c r="CS612" s="51"/>
      <c r="CT612" s="51"/>
      <c r="CU612" s="51"/>
      <c r="CV612" s="51"/>
      <c r="CW612" s="51"/>
      <c r="CX612" s="51"/>
      <c r="CY612" s="51"/>
      <c r="CZ612" s="51"/>
      <c r="DA612" s="51"/>
      <c r="DB612" s="51"/>
      <c r="DC612" s="104"/>
    </row>
    <row r="613" spans="2:107" ht="13.5" customHeight="1" x14ac:dyDescent="0.15">
      <c r="B613" s="105">
        <f t="shared" ref="B613" si="1457">(ROW()-10)/2+0.5</f>
        <v>302</v>
      </c>
      <c r="C613" s="107"/>
      <c r="D613" s="109"/>
      <c r="E613" s="109"/>
      <c r="F613" s="111" t="s">
        <v>70</v>
      </c>
      <c r="G613" s="111"/>
      <c r="H613" s="113"/>
      <c r="I613" s="115">
        <v>42130</v>
      </c>
      <c r="J613" s="115">
        <v>42130</v>
      </c>
      <c r="K613" s="115">
        <v>42117</v>
      </c>
      <c r="L613" s="115">
        <v>42117</v>
      </c>
      <c r="M613" s="121"/>
      <c r="N613" s="121"/>
      <c r="O613" s="117"/>
      <c r="P613" s="119" t="str">
        <f ca="1">IF(B613="","",IF(AND(K613="",L613="",M613="",N613=""),"",IF(OR(K613="",L613=""),"?",IF(AND(K613&lt;&gt;"",L613&lt;&gt;"",M613&lt;&gt;"",N613&lt;&gt;"",O613=100),"○",IF(AND(K613&lt;=TODAY(),L613&gt;=TODAY(),M613=""),"▲",  IF(L613&lt;TODAY(),"★",IF(M613&lt;&gt;"","△",IF(AND(K613&lt;&gt;""),"◇",""))))))))</f>
        <v>★</v>
      </c>
      <c r="Q613" s="100" t="str">
        <f t="shared" ref="Q613" si="1458">IF(COUNTA(U613:DB613)=0,"",SUMPRODUCT(--(ISNUMBER(U613:DB613)),U613:DB613)+ (COUNTA(U613:DB613)-COUNT(U613:DB613))*8)</f>
        <v/>
      </c>
      <c r="R613" s="102" t="str">
        <f t="shared" ref="R613" si="1459">IF(Q613="","",ROUND(Q613/8,2))</f>
        <v/>
      </c>
      <c r="S613" s="100" t="str">
        <f t="shared" ref="S613" si="1460">IF(COUNTA(U614:DB614)=0,"",SUMPRODUCT(--(ISNUMBER(U614:DB614)),U614:DB614)+ (COUNTA(U614:DB614)-COUNT(U614:DB614))*8)</f>
        <v/>
      </c>
      <c r="T613" s="102" t="str">
        <f t="shared" ref="T613" si="1461">IF(S613="","",ROUND(S613/8,2))</f>
        <v/>
      </c>
      <c r="U613" s="48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104"/>
    </row>
    <row r="614" spans="2:107" ht="13.5" customHeight="1" x14ac:dyDescent="0.15">
      <c r="B614" s="106"/>
      <c r="C614" s="108"/>
      <c r="D614" s="110"/>
      <c r="E614" s="110"/>
      <c r="F614" s="112"/>
      <c r="G614" s="112"/>
      <c r="H614" s="114"/>
      <c r="I614" s="116"/>
      <c r="J614" s="116"/>
      <c r="K614" s="116"/>
      <c r="L614" s="116"/>
      <c r="M614" s="122"/>
      <c r="N614" s="122"/>
      <c r="O614" s="118"/>
      <c r="P614" s="120"/>
      <c r="Q614" s="101"/>
      <c r="R614" s="103"/>
      <c r="S614" s="101"/>
      <c r="T614" s="103"/>
      <c r="U614" s="50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  <c r="AV614" s="51"/>
      <c r="AW614" s="51"/>
      <c r="AX614" s="51"/>
      <c r="AY614" s="51"/>
      <c r="AZ614" s="51"/>
      <c r="BA614" s="51"/>
      <c r="BB614" s="51"/>
      <c r="BC614" s="51"/>
      <c r="BD614" s="51"/>
      <c r="BE614" s="51"/>
      <c r="BF614" s="51"/>
      <c r="BG614" s="51"/>
      <c r="BH614" s="51"/>
      <c r="BI614" s="51"/>
      <c r="BJ614" s="51"/>
      <c r="BK614" s="51"/>
      <c r="BL614" s="51"/>
      <c r="BM614" s="51"/>
      <c r="BN614" s="51"/>
      <c r="BO614" s="51"/>
      <c r="BP614" s="51"/>
      <c r="BQ614" s="51"/>
      <c r="BR614" s="51"/>
      <c r="BS614" s="51"/>
      <c r="BT614" s="51"/>
      <c r="BU614" s="51"/>
      <c r="BV614" s="51"/>
      <c r="BW614" s="51"/>
      <c r="BX614" s="51"/>
      <c r="BY614" s="51"/>
      <c r="BZ614" s="51"/>
      <c r="CA614" s="51"/>
      <c r="CB614" s="51"/>
      <c r="CC614" s="51"/>
      <c r="CD614" s="51"/>
      <c r="CE614" s="51"/>
      <c r="CF614" s="51"/>
      <c r="CG614" s="51"/>
      <c r="CH614" s="51"/>
      <c r="CI614" s="51"/>
      <c r="CJ614" s="51"/>
      <c r="CK614" s="51"/>
      <c r="CL614" s="51"/>
      <c r="CM614" s="51"/>
      <c r="CN614" s="51"/>
      <c r="CO614" s="51"/>
      <c r="CP614" s="51"/>
      <c r="CQ614" s="51"/>
      <c r="CR614" s="51"/>
      <c r="CS614" s="51"/>
      <c r="CT614" s="51"/>
      <c r="CU614" s="51"/>
      <c r="CV614" s="51"/>
      <c r="CW614" s="51"/>
      <c r="CX614" s="51"/>
      <c r="CY614" s="51"/>
      <c r="CZ614" s="51"/>
      <c r="DA614" s="51"/>
      <c r="DB614" s="51"/>
      <c r="DC614" s="104"/>
    </row>
    <row r="615" spans="2:107" ht="13.5" customHeight="1" x14ac:dyDescent="0.15">
      <c r="B615" s="105">
        <f t="shared" ref="B615:B617" si="1462">(ROW()-10)/2+0.5</f>
        <v>303</v>
      </c>
      <c r="C615" s="107"/>
      <c r="D615" s="109"/>
      <c r="E615" s="109" t="s">
        <v>115</v>
      </c>
      <c r="F615" s="111" t="s">
        <v>42</v>
      </c>
      <c r="G615" s="111"/>
      <c r="H615" s="113" t="s">
        <v>39</v>
      </c>
      <c r="I615" s="115">
        <v>42130</v>
      </c>
      <c r="J615" s="115">
        <v>42130</v>
      </c>
      <c r="K615" s="115">
        <v>42116</v>
      </c>
      <c r="L615" s="115">
        <v>42116</v>
      </c>
      <c r="M615" s="115">
        <v>42117</v>
      </c>
      <c r="N615" s="115">
        <v>42117</v>
      </c>
      <c r="O615" s="117">
        <v>100</v>
      </c>
      <c r="P615" s="119" t="str">
        <f ca="1">IF(B615="","",IF(AND(K615="",L615="",M615="",N615=""),"",IF(OR(K615="",L615=""),"?",IF(AND(K615&lt;&gt;"",L615&lt;&gt;"",M615&lt;&gt;"",N615&lt;&gt;"",O615=100),"○",IF(AND(K615&lt;=TODAY(),L615&gt;=TODAY(),M615=""),"▲",  IF(L615&lt;TODAY(),"★",IF(M615&lt;&gt;"","△",IF(AND(K615&lt;&gt;""),"◇",""))))))))</f>
        <v>○</v>
      </c>
      <c r="Q615" s="100" t="str">
        <f t="shared" ref="Q615" si="1463">IF(COUNTA(U615:DB615)=0,"",SUMPRODUCT(--(ISNUMBER(U615:DB615)),U615:DB615)+ (COUNTA(U615:DB615)-COUNT(U615:DB615))*8)</f>
        <v/>
      </c>
      <c r="R615" s="102" t="str">
        <f t="shared" ref="R615" si="1464">IF(Q615="","",ROUND(Q615/8,2))</f>
        <v/>
      </c>
      <c r="S615" s="100" t="str">
        <f t="shared" ref="S615" si="1465">IF(COUNTA(U616:DB616)=0,"",SUMPRODUCT(--(ISNUMBER(U616:DB616)),U616:DB616)+ (COUNTA(U616:DB616)-COUNT(U616:DB616))*8)</f>
        <v/>
      </c>
      <c r="T615" s="102" t="str">
        <f t="shared" ref="T615" si="1466">IF(S615="","",ROUND(S615/8,2))</f>
        <v/>
      </c>
      <c r="U615" s="48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104"/>
    </row>
    <row r="616" spans="2:107" ht="13.5" customHeight="1" x14ac:dyDescent="0.15">
      <c r="B616" s="106"/>
      <c r="C616" s="108"/>
      <c r="D616" s="110"/>
      <c r="E616" s="110"/>
      <c r="F616" s="112"/>
      <c r="G616" s="112"/>
      <c r="H616" s="114"/>
      <c r="I616" s="116"/>
      <c r="J616" s="116"/>
      <c r="K616" s="116"/>
      <c r="L616" s="116"/>
      <c r="M616" s="116"/>
      <c r="N616" s="116"/>
      <c r="O616" s="118"/>
      <c r="P616" s="120"/>
      <c r="Q616" s="101"/>
      <c r="R616" s="103"/>
      <c r="S616" s="101"/>
      <c r="T616" s="103"/>
      <c r="U616" s="50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  <c r="AV616" s="51"/>
      <c r="AW616" s="51"/>
      <c r="AX616" s="51"/>
      <c r="AY616" s="51"/>
      <c r="AZ616" s="51"/>
      <c r="BA616" s="51"/>
      <c r="BB616" s="51"/>
      <c r="BC616" s="51"/>
      <c r="BD616" s="51"/>
      <c r="BE616" s="51"/>
      <c r="BF616" s="51"/>
      <c r="BG616" s="51"/>
      <c r="BH616" s="51"/>
      <c r="BI616" s="51"/>
      <c r="BJ616" s="51"/>
      <c r="BK616" s="51"/>
      <c r="BL616" s="51"/>
      <c r="BM616" s="51"/>
      <c r="BN616" s="51"/>
      <c r="BO616" s="51"/>
      <c r="BP616" s="51"/>
      <c r="BQ616" s="51"/>
      <c r="BR616" s="51"/>
      <c r="BS616" s="51"/>
      <c r="BT616" s="51"/>
      <c r="BU616" s="51"/>
      <c r="BV616" s="51"/>
      <c r="BW616" s="51"/>
      <c r="BX616" s="51"/>
      <c r="BY616" s="51"/>
      <c r="BZ616" s="51"/>
      <c r="CA616" s="51"/>
      <c r="CB616" s="51"/>
      <c r="CC616" s="51"/>
      <c r="CD616" s="51"/>
      <c r="CE616" s="51"/>
      <c r="CF616" s="51"/>
      <c r="CG616" s="51"/>
      <c r="CH616" s="51"/>
      <c r="CI616" s="51"/>
      <c r="CJ616" s="51"/>
      <c r="CK616" s="51"/>
      <c r="CL616" s="51"/>
      <c r="CM616" s="51"/>
      <c r="CN616" s="51"/>
      <c r="CO616" s="51"/>
      <c r="CP616" s="51"/>
      <c r="CQ616" s="51"/>
      <c r="CR616" s="51"/>
      <c r="CS616" s="51"/>
      <c r="CT616" s="51"/>
      <c r="CU616" s="51"/>
      <c r="CV616" s="51"/>
      <c r="CW616" s="51"/>
      <c r="CX616" s="51"/>
      <c r="CY616" s="51"/>
      <c r="CZ616" s="51"/>
      <c r="DA616" s="51"/>
      <c r="DB616" s="51"/>
      <c r="DC616" s="104"/>
    </row>
    <row r="617" spans="2:107" ht="13.5" customHeight="1" x14ac:dyDescent="0.15">
      <c r="B617" s="105">
        <f t="shared" si="1462"/>
        <v>304</v>
      </c>
      <c r="C617" s="107"/>
      <c r="D617" s="109"/>
      <c r="E617" s="109"/>
      <c r="F617" s="111" t="s">
        <v>43</v>
      </c>
      <c r="G617" s="111"/>
      <c r="H617" s="113" t="s">
        <v>39</v>
      </c>
      <c r="I617" s="115">
        <v>42130</v>
      </c>
      <c r="J617" s="115">
        <v>42130</v>
      </c>
      <c r="K617" s="115">
        <v>42116</v>
      </c>
      <c r="L617" s="115">
        <v>42116</v>
      </c>
      <c r="M617" s="115">
        <v>42117</v>
      </c>
      <c r="N617" s="115">
        <v>42117</v>
      </c>
      <c r="O617" s="117">
        <v>100</v>
      </c>
      <c r="P617" s="119" t="str">
        <f ca="1">IF(B617="","",IF(AND(K617="",L617="",M617="",N617=""),"",IF(OR(K617="",L617=""),"?",IF(AND(K617&lt;&gt;"",L617&lt;&gt;"",M617&lt;&gt;"",N617&lt;&gt;"",O617=100),"○",IF(AND(K617&lt;=TODAY(),L617&gt;=TODAY(),M617=""),"▲",  IF(L617&lt;TODAY(),"★",IF(M617&lt;&gt;"","△",IF(AND(K617&lt;&gt;""),"◇",""))))))))</f>
        <v>○</v>
      </c>
      <c r="Q617" s="100" t="str">
        <f t="shared" ref="Q617" si="1467">IF(COUNTA(U617:DB617)=0,"",SUMPRODUCT(--(ISNUMBER(U617:DB617)),U617:DB617)+ (COUNTA(U617:DB617)-COUNT(U617:DB617))*8)</f>
        <v/>
      </c>
      <c r="R617" s="102" t="str">
        <f t="shared" ref="R617" si="1468">IF(Q617="","",ROUND(Q617/8,2))</f>
        <v/>
      </c>
      <c r="S617" s="100" t="str">
        <f t="shared" ref="S617" si="1469">IF(COUNTA(U618:DB618)=0,"",SUMPRODUCT(--(ISNUMBER(U618:DB618)),U618:DB618)+ (COUNTA(U618:DB618)-COUNT(U618:DB618))*8)</f>
        <v/>
      </c>
      <c r="T617" s="102" t="str">
        <f t="shared" ref="T617" si="1470">IF(S617="","",ROUND(S617/8,2))</f>
        <v/>
      </c>
      <c r="U617" s="48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104"/>
    </row>
    <row r="618" spans="2:107" ht="13.5" customHeight="1" x14ac:dyDescent="0.15">
      <c r="B618" s="106"/>
      <c r="C618" s="108"/>
      <c r="D618" s="110"/>
      <c r="E618" s="110"/>
      <c r="F618" s="112"/>
      <c r="G618" s="112"/>
      <c r="H618" s="114"/>
      <c r="I618" s="116"/>
      <c r="J618" s="116"/>
      <c r="K618" s="116"/>
      <c r="L618" s="116"/>
      <c r="M618" s="116"/>
      <c r="N618" s="116"/>
      <c r="O618" s="118"/>
      <c r="P618" s="120"/>
      <c r="Q618" s="101"/>
      <c r="R618" s="103"/>
      <c r="S618" s="101"/>
      <c r="T618" s="103"/>
      <c r="U618" s="50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  <c r="AV618" s="51"/>
      <c r="AW618" s="51"/>
      <c r="AX618" s="51"/>
      <c r="AY618" s="51"/>
      <c r="AZ618" s="51"/>
      <c r="BA618" s="51"/>
      <c r="BB618" s="51"/>
      <c r="BC618" s="51"/>
      <c r="BD618" s="51"/>
      <c r="BE618" s="51"/>
      <c r="BF618" s="51"/>
      <c r="BG618" s="51"/>
      <c r="BH618" s="51"/>
      <c r="BI618" s="51"/>
      <c r="BJ618" s="51"/>
      <c r="BK618" s="51"/>
      <c r="BL618" s="51"/>
      <c r="BM618" s="51"/>
      <c r="BN618" s="51"/>
      <c r="BO618" s="51"/>
      <c r="BP618" s="51"/>
      <c r="BQ618" s="51"/>
      <c r="BR618" s="51"/>
      <c r="BS618" s="51"/>
      <c r="BT618" s="51"/>
      <c r="BU618" s="51"/>
      <c r="BV618" s="51"/>
      <c r="BW618" s="51"/>
      <c r="BX618" s="51"/>
      <c r="BY618" s="51"/>
      <c r="BZ618" s="51"/>
      <c r="CA618" s="51"/>
      <c r="CB618" s="51"/>
      <c r="CC618" s="51"/>
      <c r="CD618" s="51"/>
      <c r="CE618" s="51"/>
      <c r="CF618" s="51"/>
      <c r="CG618" s="51"/>
      <c r="CH618" s="51"/>
      <c r="CI618" s="51"/>
      <c r="CJ618" s="51"/>
      <c r="CK618" s="51"/>
      <c r="CL618" s="51"/>
      <c r="CM618" s="51"/>
      <c r="CN618" s="51"/>
      <c r="CO618" s="51"/>
      <c r="CP618" s="51"/>
      <c r="CQ618" s="51"/>
      <c r="CR618" s="51"/>
      <c r="CS618" s="51"/>
      <c r="CT618" s="51"/>
      <c r="CU618" s="51"/>
      <c r="CV618" s="51"/>
      <c r="CW618" s="51"/>
      <c r="CX618" s="51"/>
      <c r="CY618" s="51"/>
      <c r="CZ618" s="51"/>
      <c r="DA618" s="51"/>
      <c r="DB618" s="51"/>
      <c r="DC618" s="104"/>
    </row>
    <row r="619" spans="2:107" ht="13.5" customHeight="1" x14ac:dyDescent="0.15">
      <c r="B619" s="105">
        <f t="shared" ref="B619" si="1471">(ROW()-10)/2+0.5</f>
        <v>305</v>
      </c>
      <c r="C619" s="107"/>
      <c r="D619" s="109"/>
      <c r="E619" s="109"/>
      <c r="F619" s="111" t="s">
        <v>44</v>
      </c>
      <c r="G619" s="111"/>
      <c r="H619" s="113" t="s">
        <v>39</v>
      </c>
      <c r="I619" s="115">
        <v>42130</v>
      </c>
      <c r="J619" s="115">
        <v>42131</v>
      </c>
      <c r="K619" s="115">
        <v>42116</v>
      </c>
      <c r="L619" s="115">
        <v>42117</v>
      </c>
      <c r="M619" s="115">
        <v>42117</v>
      </c>
      <c r="N619" s="115">
        <v>42117</v>
      </c>
      <c r="O619" s="117">
        <v>100</v>
      </c>
      <c r="P619" s="119" t="str">
        <f ca="1">IF(B619="","",IF(AND(K619="",L619="",M619="",N619=""),"",IF(OR(K619="",L619=""),"?",IF(AND(K619&lt;&gt;"",L619&lt;&gt;"",M619&lt;&gt;"",N619&lt;&gt;"",O619=100),"○",IF(AND(K619&lt;=TODAY(),L619&gt;=TODAY(),M619=""),"▲",  IF(L619&lt;TODAY(),"★",IF(M619&lt;&gt;"","△",IF(AND(K619&lt;&gt;""),"◇",""))))))))</f>
        <v>○</v>
      </c>
      <c r="Q619" s="100" t="str">
        <f t="shared" ref="Q619" si="1472">IF(COUNTA(U619:DB619)=0,"",SUMPRODUCT(--(ISNUMBER(U619:DB619)),U619:DB619)+ (COUNTA(U619:DB619)-COUNT(U619:DB619))*8)</f>
        <v/>
      </c>
      <c r="R619" s="102" t="str">
        <f t="shared" ref="R619" si="1473">IF(Q619="","",ROUND(Q619/8,2))</f>
        <v/>
      </c>
      <c r="S619" s="100" t="str">
        <f t="shared" ref="S619" si="1474">IF(COUNTA(U620:DB620)=0,"",SUMPRODUCT(--(ISNUMBER(U620:DB620)),U620:DB620)+ (COUNTA(U620:DB620)-COUNT(U620:DB620))*8)</f>
        <v/>
      </c>
      <c r="T619" s="102" t="str">
        <f t="shared" ref="T619" si="1475">IF(S619="","",ROUND(S619/8,2))</f>
        <v/>
      </c>
      <c r="U619" s="48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9"/>
      <c r="CG619" s="49"/>
      <c r="CH619" s="49"/>
      <c r="CI619" s="49"/>
      <c r="CJ619" s="49"/>
      <c r="CK619" s="49"/>
      <c r="CL619" s="49"/>
      <c r="CM619" s="49"/>
      <c r="CN619" s="49"/>
      <c r="CO619" s="49"/>
      <c r="CP619" s="49"/>
      <c r="CQ619" s="49"/>
      <c r="CR619" s="49"/>
      <c r="CS619" s="49"/>
      <c r="CT619" s="49"/>
      <c r="CU619" s="49"/>
      <c r="CV619" s="49"/>
      <c r="CW619" s="49"/>
      <c r="CX619" s="49"/>
      <c r="CY619" s="49"/>
      <c r="CZ619" s="49"/>
      <c r="DA619" s="49"/>
      <c r="DB619" s="49"/>
      <c r="DC619" s="104"/>
    </row>
    <row r="620" spans="2:107" ht="13.5" customHeight="1" x14ac:dyDescent="0.15">
      <c r="B620" s="106"/>
      <c r="C620" s="108"/>
      <c r="D620" s="110"/>
      <c r="E620" s="110"/>
      <c r="F620" s="112"/>
      <c r="G620" s="112"/>
      <c r="H620" s="114"/>
      <c r="I620" s="116"/>
      <c r="J620" s="116"/>
      <c r="K620" s="116"/>
      <c r="L620" s="116"/>
      <c r="M620" s="116"/>
      <c r="N620" s="116"/>
      <c r="O620" s="118"/>
      <c r="P620" s="120"/>
      <c r="Q620" s="101"/>
      <c r="R620" s="103"/>
      <c r="S620" s="101"/>
      <c r="T620" s="103"/>
      <c r="U620" s="50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51"/>
      <c r="BC620" s="51"/>
      <c r="BD620" s="51"/>
      <c r="BE620" s="51"/>
      <c r="BF620" s="51"/>
      <c r="BG620" s="51"/>
      <c r="BH620" s="51"/>
      <c r="BI620" s="51"/>
      <c r="BJ620" s="51"/>
      <c r="BK620" s="51"/>
      <c r="BL620" s="51"/>
      <c r="BM620" s="51"/>
      <c r="BN620" s="51"/>
      <c r="BO620" s="51"/>
      <c r="BP620" s="51"/>
      <c r="BQ620" s="51"/>
      <c r="BR620" s="51"/>
      <c r="BS620" s="51"/>
      <c r="BT620" s="51"/>
      <c r="BU620" s="51"/>
      <c r="BV620" s="51"/>
      <c r="BW620" s="51"/>
      <c r="BX620" s="51"/>
      <c r="BY620" s="51"/>
      <c r="BZ620" s="51"/>
      <c r="CA620" s="51"/>
      <c r="CB620" s="51"/>
      <c r="CC620" s="51"/>
      <c r="CD620" s="51"/>
      <c r="CE620" s="51"/>
      <c r="CF620" s="51"/>
      <c r="CG620" s="51"/>
      <c r="CH620" s="51"/>
      <c r="CI620" s="51"/>
      <c r="CJ620" s="51"/>
      <c r="CK620" s="51"/>
      <c r="CL620" s="51"/>
      <c r="CM620" s="51"/>
      <c r="CN620" s="51"/>
      <c r="CO620" s="51"/>
      <c r="CP620" s="51"/>
      <c r="CQ620" s="51"/>
      <c r="CR620" s="51"/>
      <c r="CS620" s="51"/>
      <c r="CT620" s="51"/>
      <c r="CU620" s="51"/>
      <c r="CV620" s="51"/>
      <c r="CW620" s="51"/>
      <c r="CX620" s="51"/>
      <c r="CY620" s="51"/>
      <c r="CZ620" s="51"/>
      <c r="DA620" s="51"/>
      <c r="DB620" s="51"/>
      <c r="DC620" s="104"/>
    </row>
    <row r="621" spans="2:107" ht="13.5" customHeight="1" x14ac:dyDescent="0.15">
      <c r="B621" s="105">
        <f t="shared" ref="B621" si="1476">(ROW()-10)/2+0.5</f>
        <v>306</v>
      </c>
      <c r="C621" s="123"/>
      <c r="D621" s="125"/>
      <c r="E621" s="109"/>
      <c r="F621" s="111" t="s">
        <v>45</v>
      </c>
      <c r="G621" s="111"/>
      <c r="H621" s="113" t="s">
        <v>35</v>
      </c>
      <c r="I621" s="115">
        <v>42132</v>
      </c>
      <c r="J621" s="115">
        <v>42132</v>
      </c>
      <c r="K621" s="115">
        <v>42118</v>
      </c>
      <c r="L621" s="115">
        <v>42118</v>
      </c>
      <c r="M621" s="115">
        <v>42121</v>
      </c>
      <c r="N621" s="115">
        <v>42121</v>
      </c>
      <c r="O621" s="129">
        <v>100</v>
      </c>
      <c r="P621" s="119" t="str">
        <f ca="1">IF(B621="","",IF(AND(K621="",L621="",M621="",N621=""),"",IF(OR(K621="",L621=""),"?",IF(AND(K621&lt;&gt;"",L621&lt;&gt;"",M621&lt;&gt;"",N621&lt;&gt;"",O621=100),"○",IF(AND(K621&lt;=TODAY(),L621&gt;=TODAY(),M621=""),"▲",  IF(L621&lt;TODAY(),"★",IF(M621&lt;&gt;"","△",IF(AND(K621&lt;&gt;""),"◇",""))))))))</f>
        <v>○</v>
      </c>
      <c r="Q621" s="100" t="str">
        <f t="shared" ref="Q621" si="1477">IF(COUNTA(U621:DB621)=0,"",SUMPRODUCT(--(ISNUMBER(U621:DB621)),U621:DB621)+ (COUNTA(U621:DB621)-COUNT(U621:DB621))*8)</f>
        <v/>
      </c>
      <c r="R621" s="102" t="str">
        <f t="shared" ref="R621" si="1478">IF(Q621="","",ROUND(Q621/8,2))</f>
        <v/>
      </c>
      <c r="S621" s="100" t="str">
        <f t="shared" ref="S621" si="1479">IF(COUNTA(U622:DB622)=0,"",SUMPRODUCT(--(ISNUMBER(U622:DB622)),U622:DB622)+ (COUNTA(U622:DB622)-COUNT(U622:DB622))*8)</f>
        <v/>
      </c>
      <c r="T621" s="102" t="str">
        <f t="shared" ref="T621" si="1480">IF(S621="","",ROUND(S621/8,2))</f>
        <v/>
      </c>
      <c r="U621" s="48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  <c r="CD621" s="49"/>
      <c r="CE621" s="49"/>
      <c r="CF621" s="49"/>
      <c r="CG621" s="49"/>
      <c r="CH621" s="49"/>
      <c r="CI621" s="49"/>
      <c r="CJ621" s="49"/>
      <c r="CK621" s="49"/>
      <c r="CL621" s="49"/>
      <c r="CM621" s="49"/>
      <c r="CN621" s="49"/>
      <c r="CO621" s="49"/>
      <c r="CP621" s="49"/>
      <c r="CQ621" s="49"/>
      <c r="CR621" s="49"/>
      <c r="CS621" s="49"/>
      <c r="CT621" s="49"/>
      <c r="CU621" s="49"/>
      <c r="CV621" s="49"/>
      <c r="CW621" s="49"/>
      <c r="CX621" s="49"/>
      <c r="CY621" s="49"/>
      <c r="CZ621" s="49"/>
      <c r="DA621" s="49"/>
      <c r="DB621" s="49"/>
      <c r="DC621" s="104"/>
    </row>
    <row r="622" spans="2:107" ht="13.5" customHeight="1" x14ac:dyDescent="0.15">
      <c r="B622" s="106"/>
      <c r="C622" s="124"/>
      <c r="D622" s="126"/>
      <c r="E622" s="110"/>
      <c r="F622" s="112"/>
      <c r="G622" s="112"/>
      <c r="H622" s="114"/>
      <c r="I622" s="116"/>
      <c r="J622" s="116"/>
      <c r="K622" s="116"/>
      <c r="L622" s="116"/>
      <c r="M622" s="116"/>
      <c r="N622" s="116"/>
      <c r="O622" s="130"/>
      <c r="P622" s="120"/>
      <c r="Q622" s="101"/>
      <c r="R622" s="103"/>
      <c r="S622" s="101"/>
      <c r="T622" s="103"/>
      <c r="U622" s="50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  <c r="AV622" s="51"/>
      <c r="AW622" s="51"/>
      <c r="AX622" s="51"/>
      <c r="AY622" s="51"/>
      <c r="AZ622" s="51"/>
      <c r="BA622" s="51"/>
      <c r="BB622" s="51"/>
      <c r="BC622" s="51"/>
      <c r="BD622" s="51"/>
      <c r="BE622" s="51"/>
      <c r="BF622" s="51"/>
      <c r="BG622" s="51"/>
      <c r="BH622" s="51"/>
      <c r="BI622" s="51"/>
      <c r="BJ622" s="51"/>
      <c r="BK622" s="51"/>
      <c r="BL622" s="51"/>
      <c r="BM622" s="51"/>
      <c r="BN622" s="51"/>
      <c r="BO622" s="51"/>
      <c r="BP622" s="51"/>
      <c r="BQ622" s="51"/>
      <c r="BR622" s="51"/>
      <c r="BS622" s="51"/>
      <c r="BT622" s="51"/>
      <c r="BU622" s="51"/>
      <c r="BV622" s="51"/>
      <c r="BW622" s="51"/>
      <c r="BX622" s="51"/>
      <c r="BY622" s="51"/>
      <c r="BZ622" s="51"/>
      <c r="CA622" s="51"/>
      <c r="CB622" s="51"/>
      <c r="CC622" s="51"/>
      <c r="CD622" s="51"/>
      <c r="CE622" s="51"/>
      <c r="CF622" s="51"/>
      <c r="CG622" s="51"/>
      <c r="CH622" s="51"/>
      <c r="CI622" s="51"/>
      <c r="CJ622" s="51"/>
      <c r="CK622" s="51"/>
      <c r="CL622" s="51"/>
      <c r="CM622" s="51"/>
      <c r="CN622" s="51"/>
      <c r="CO622" s="51"/>
      <c r="CP622" s="51"/>
      <c r="CQ622" s="51"/>
      <c r="CR622" s="51"/>
      <c r="CS622" s="51"/>
      <c r="CT622" s="51"/>
      <c r="CU622" s="51"/>
      <c r="CV622" s="51"/>
      <c r="CW622" s="51"/>
      <c r="CX622" s="51"/>
      <c r="CY622" s="51"/>
      <c r="CZ622" s="51"/>
      <c r="DA622" s="51"/>
      <c r="DB622" s="51"/>
      <c r="DC622" s="104"/>
    </row>
    <row r="623" spans="2:107" ht="13.5" customHeight="1" x14ac:dyDescent="0.15">
      <c r="B623" s="105">
        <f t="shared" ref="B623" si="1481">(ROW()-10)/2+0.5</f>
        <v>307</v>
      </c>
      <c r="C623" s="107"/>
      <c r="D623" s="109"/>
      <c r="E623" s="109"/>
      <c r="F623" s="111" t="s">
        <v>46</v>
      </c>
      <c r="G623" s="111"/>
      <c r="H623" s="113" t="s">
        <v>39</v>
      </c>
      <c r="I623" s="115">
        <v>42132</v>
      </c>
      <c r="J623" s="115">
        <v>42132</v>
      </c>
      <c r="K623" s="115">
        <v>42118</v>
      </c>
      <c r="L623" s="115">
        <v>42118</v>
      </c>
      <c r="M623" s="115">
        <v>42130</v>
      </c>
      <c r="N623" s="115">
        <v>42130</v>
      </c>
      <c r="O623" s="117">
        <v>100</v>
      </c>
      <c r="P623" s="119" t="str">
        <f ca="1">IF(B623="","",IF(AND(K623="",L623="",M623="",N623=""),"",IF(OR(K623="",L623=""),"?",IF(AND(K623&lt;&gt;"",L623&lt;&gt;"",M623&lt;&gt;"",N623&lt;&gt;"",O623=100),"○",IF(AND(K623&lt;=TODAY(),L623&gt;=TODAY(),M623=""),"▲",  IF(L623&lt;TODAY(),"★",IF(M623&lt;&gt;"","△",IF(AND(K623&lt;&gt;""),"◇",""))))))))</f>
        <v>○</v>
      </c>
      <c r="Q623" s="100" t="str">
        <f t="shared" ref="Q623" si="1482">IF(COUNTA(U623:DB623)=0,"",SUMPRODUCT(--(ISNUMBER(U623:DB623)),U623:DB623)+ (COUNTA(U623:DB623)-COUNT(U623:DB623))*8)</f>
        <v/>
      </c>
      <c r="R623" s="102" t="str">
        <f t="shared" ref="R623" si="1483">IF(Q623="","",ROUND(Q623/8,2))</f>
        <v/>
      </c>
      <c r="S623" s="100" t="str">
        <f t="shared" ref="S623" si="1484">IF(COUNTA(U624:DB624)=0,"",SUMPRODUCT(--(ISNUMBER(U624:DB624)),U624:DB624)+ (COUNTA(U624:DB624)-COUNT(U624:DB624))*8)</f>
        <v/>
      </c>
      <c r="T623" s="102" t="str">
        <f t="shared" ref="T623" si="1485">IF(S623="","",ROUND(S623/8,2))</f>
        <v/>
      </c>
      <c r="U623" s="48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  <c r="CD623" s="49"/>
      <c r="CE623" s="49"/>
      <c r="CF623" s="49"/>
      <c r="CG623" s="49"/>
      <c r="CH623" s="49"/>
      <c r="CI623" s="49"/>
      <c r="CJ623" s="49"/>
      <c r="CK623" s="49"/>
      <c r="CL623" s="49"/>
      <c r="CM623" s="49"/>
      <c r="CN623" s="49"/>
      <c r="CO623" s="49"/>
      <c r="CP623" s="49"/>
      <c r="CQ623" s="49"/>
      <c r="CR623" s="49"/>
      <c r="CS623" s="49"/>
      <c r="CT623" s="49"/>
      <c r="CU623" s="49"/>
      <c r="CV623" s="49"/>
      <c r="CW623" s="49"/>
      <c r="CX623" s="49"/>
      <c r="CY623" s="49"/>
      <c r="CZ623" s="49"/>
      <c r="DA623" s="49"/>
      <c r="DB623" s="49"/>
      <c r="DC623" s="104"/>
    </row>
    <row r="624" spans="2:107" ht="13.5" customHeight="1" x14ac:dyDescent="0.15">
      <c r="B624" s="106"/>
      <c r="C624" s="108"/>
      <c r="D624" s="110"/>
      <c r="E624" s="110"/>
      <c r="F624" s="112"/>
      <c r="G624" s="112"/>
      <c r="H624" s="114"/>
      <c r="I624" s="116"/>
      <c r="J624" s="116"/>
      <c r="K624" s="116"/>
      <c r="L624" s="116"/>
      <c r="M624" s="116"/>
      <c r="N624" s="116"/>
      <c r="O624" s="118"/>
      <c r="P624" s="120"/>
      <c r="Q624" s="101"/>
      <c r="R624" s="103"/>
      <c r="S624" s="101"/>
      <c r="T624" s="103"/>
      <c r="U624" s="50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  <c r="AV624" s="51"/>
      <c r="AW624" s="51"/>
      <c r="AX624" s="51"/>
      <c r="AY624" s="51"/>
      <c r="AZ624" s="51"/>
      <c r="BA624" s="51"/>
      <c r="BB624" s="51"/>
      <c r="BC624" s="51"/>
      <c r="BD624" s="51"/>
      <c r="BE624" s="51"/>
      <c r="BF624" s="51"/>
      <c r="BG624" s="51"/>
      <c r="BH624" s="51"/>
      <c r="BI624" s="51"/>
      <c r="BJ624" s="51"/>
      <c r="BK624" s="51"/>
      <c r="BL624" s="51"/>
      <c r="BM624" s="51"/>
      <c r="BN624" s="51"/>
      <c r="BO624" s="51"/>
      <c r="BP624" s="51"/>
      <c r="BQ624" s="51"/>
      <c r="BR624" s="51"/>
      <c r="BS624" s="51"/>
      <c r="BT624" s="51"/>
      <c r="BU624" s="51"/>
      <c r="BV624" s="51"/>
      <c r="BW624" s="51"/>
      <c r="BX624" s="51"/>
      <c r="BY624" s="51"/>
      <c r="BZ624" s="51"/>
      <c r="CA624" s="51"/>
      <c r="CB624" s="51"/>
      <c r="CC624" s="51"/>
      <c r="CD624" s="51"/>
      <c r="CE624" s="51"/>
      <c r="CF624" s="51"/>
      <c r="CG624" s="51"/>
      <c r="CH624" s="51"/>
      <c r="CI624" s="51"/>
      <c r="CJ624" s="51"/>
      <c r="CK624" s="51"/>
      <c r="CL624" s="51"/>
      <c r="CM624" s="51"/>
      <c r="CN624" s="51"/>
      <c r="CO624" s="51"/>
      <c r="CP624" s="51"/>
      <c r="CQ624" s="51"/>
      <c r="CR624" s="51"/>
      <c r="CS624" s="51"/>
      <c r="CT624" s="51"/>
      <c r="CU624" s="51"/>
      <c r="CV624" s="51"/>
      <c r="CW624" s="51"/>
      <c r="CX624" s="51"/>
      <c r="CY624" s="51"/>
      <c r="CZ624" s="51"/>
      <c r="DA624" s="51"/>
      <c r="DB624" s="51"/>
      <c r="DC624" s="104"/>
    </row>
    <row r="625" spans="2:107" ht="13.5" customHeight="1" x14ac:dyDescent="0.15">
      <c r="B625" s="105">
        <f t="shared" ref="B625" si="1486">(ROW()-10)/2+0.5</f>
        <v>308</v>
      </c>
      <c r="C625" s="107"/>
      <c r="D625" s="109"/>
      <c r="E625" s="109"/>
      <c r="F625" s="111" t="s">
        <v>70</v>
      </c>
      <c r="G625" s="111"/>
      <c r="H625" s="113"/>
      <c r="I625" s="115">
        <v>42135</v>
      </c>
      <c r="J625" s="115">
        <v>42135</v>
      </c>
      <c r="K625" s="115">
        <v>42121</v>
      </c>
      <c r="L625" s="115">
        <v>42121</v>
      </c>
      <c r="M625" s="121"/>
      <c r="N625" s="121"/>
      <c r="O625" s="117"/>
      <c r="P625" s="119" t="str">
        <f ca="1">IF(B625="","",IF(AND(K625="",L625="",M625="",N625=""),"",IF(OR(K625="",L625=""),"?",IF(AND(K625&lt;&gt;"",L625&lt;&gt;"",M625&lt;&gt;"",N625&lt;&gt;"",O625=100),"○",IF(AND(K625&lt;=TODAY(),L625&gt;=TODAY(),M625=""),"▲",  IF(L625&lt;TODAY(),"★",IF(M625&lt;&gt;"","△",IF(AND(K625&lt;&gt;""),"◇",""))))))))</f>
        <v>★</v>
      </c>
      <c r="Q625" s="100" t="str">
        <f t="shared" ref="Q625" si="1487">IF(COUNTA(U625:DB625)=0,"",SUMPRODUCT(--(ISNUMBER(U625:DB625)),U625:DB625)+ (COUNTA(U625:DB625)-COUNT(U625:DB625))*8)</f>
        <v/>
      </c>
      <c r="R625" s="102" t="str">
        <f t="shared" ref="R625" si="1488">IF(Q625="","",ROUND(Q625/8,2))</f>
        <v/>
      </c>
      <c r="S625" s="100" t="str">
        <f t="shared" ref="S625" si="1489">IF(COUNTA(U626:DB626)=0,"",SUMPRODUCT(--(ISNUMBER(U626:DB626)),U626:DB626)+ (COUNTA(U626:DB626)-COUNT(U626:DB626))*8)</f>
        <v/>
      </c>
      <c r="T625" s="102" t="str">
        <f t="shared" ref="T625" si="1490">IF(S625="","",ROUND(S625/8,2))</f>
        <v/>
      </c>
      <c r="U625" s="48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  <c r="CD625" s="49"/>
      <c r="CE625" s="49"/>
      <c r="CF625" s="49"/>
      <c r="CG625" s="49"/>
      <c r="CH625" s="49"/>
      <c r="CI625" s="49"/>
      <c r="CJ625" s="49"/>
      <c r="CK625" s="49"/>
      <c r="CL625" s="49"/>
      <c r="CM625" s="49"/>
      <c r="CN625" s="49"/>
      <c r="CO625" s="49"/>
      <c r="CP625" s="49"/>
      <c r="CQ625" s="49"/>
      <c r="CR625" s="49"/>
      <c r="CS625" s="49"/>
      <c r="CT625" s="49"/>
      <c r="CU625" s="49"/>
      <c r="CV625" s="49"/>
      <c r="CW625" s="49"/>
      <c r="CX625" s="49"/>
      <c r="CY625" s="49"/>
      <c r="CZ625" s="49"/>
      <c r="DA625" s="49"/>
      <c r="DB625" s="49"/>
      <c r="DC625" s="104"/>
    </row>
    <row r="626" spans="2:107" ht="13.5" customHeight="1" x14ac:dyDescent="0.15">
      <c r="B626" s="106"/>
      <c r="C626" s="108"/>
      <c r="D626" s="110"/>
      <c r="E626" s="110"/>
      <c r="F626" s="112"/>
      <c r="G626" s="112"/>
      <c r="H626" s="114"/>
      <c r="I626" s="116"/>
      <c r="J626" s="116"/>
      <c r="K626" s="116"/>
      <c r="L626" s="116"/>
      <c r="M626" s="122"/>
      <c r="N626" s="122"/>
      <c r="O626" s="118"/>
      <c r="P626" s="120"/>
      <c r="Q626" s="101"/>
      <c r="R626" s="103"/>
      <c r="S626" s="101"/>
      <c r="T626" s="103"/>
      <c r="U626" s="50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  <c r="AV626" s="51"/>
      <c r="AW626" s="51"/>
      <c r="AX626" s="51"/>
      <c r="AY626" s="51"/>
      <c r="AZ626" s="51"/>
      <c r="BA626" s="51"/>
      <c r="BB626" s="51"/>
      <c r="BC626" s="51"/>
      <c r="BD626" s="51"/>
      <c r="BE626" s="51"/>
      <c r="BF626" s="51"/>
      <c r="BG626" s="51"/>
      <c r="BH626" s="51"/>
      <c r="BI626" s="51"/>
      <c r="BJ626" s="51"/>
      <c r="BK626" s="51"/>
      <c r="BL626" s="51"/>
      <c r="BM626" s="51"/>
      <c r="BN626" s="51"/>
      <c r="BO626" s="51"/>
      <c r="BP626" s="51"/>
      <c r="BQ626" s="51"/>
      <c r="BR626" s="51"/>
      <c r="BS626" s="51"/>
      <c r="BT626" s="51"/>
      <c r="BU626" s="51"/>
      <c r="BV626" s="51"/>
      <c r="BW626" s="51"/>
      <c r="BX626" s="51"/>
      <c r="BY626" s="51"/>
      <c r="BZ626" s="51"/>
      <c r="CA626" s="51"/>
      <c r="CB626" s="51"/>
      <c r="CC626" s="51"/>
      <c r="CD626" s="51"/>
      <c r="CE626" s="51"/>
      <c r="CF626" s="51"/>
      <c r="CG626" s="51"/>
      <c r="CH626" s="51"/>
      <c r="CI626" s="51"/>
      <c r="CJ626" s="51"/>
      <c r="CK626" s="51"/>
      <c r="CL626" s="51"/>
      <c r="CM626" s="51"/>
      <c r="CN626" s="51"/>
      <c r="CO626" s="51"/>
      <c r="CP626" s="51"/>
      <c r="CQ626" s="51"/>
      <c r="CR626" s="51"/>
      <c r="CS626" s="51"/>
      <c r="CT626" s="51"/>
      <c r="CU626" s="51"/>
      <c r="CV626" s="51"/>
      <c r="CW626" s="51"/>
      <c r="CX626" s="51"/>
      <c r="CY626" s="51"/>
      <c r="CZ626" s="51"/>
      <c r="DA626" s="51"/>
      <c r="DB626" s="51"/>
      <c r="DC626" s="104"/>
    </row>
    <row r="627" spans="2:107" ht="13.5" customHeight="1" x14ac:dyDescent="0.15">
      <c r="B627" s="105">
        <f t="shared" ref="B627:B629" si="1491">(ROW()-10)/2+0.5</f>
        <v>309</v>
      </c>
      <c r="C627" s="107"/>
      <c r="D627" s="109"/>
      <c r="E627" s="109" t="s">
        <v>118</v>
      </c>
      <c r="F627" s="111" t="s">
        <v>42</v>
      </c>
      <c r="G627" s="111"/>
      <c r="H627" s="113" t="s">
        <v>39</v>
      </c>
      <c r="I627" s="115">
        <v>42135</v>
      </c>
      <c r="J627" s="115">
        <v>42135</v>
      </c>
      <c r="K627" s="115">
        <v>42118</v>
      </c>
      <c r="L627" s="115">
        <v>42118</v>
      </c>
      <c r="M627" s="115">
        <v>42116</v>
      </c>
      <c r="N627" s="115">
        <v>42116</v>
      </c>
      <c r="O627" s="117">
        <v>100</v>
      </c>
      <c r="P627" s="119" t="str">
        <f ca="1">IF(B627="","",IF(AND(K627="",L627="",M627="",N627=""),"",IF(OR(K627="",L627=""),"?",IF(AND(K627&lt;&gt;"",L627&lt;&gt;"",M627&lt;&gt;"",N627&lt;&gt;"",O627=100),"○",IF(AND(K627&lt;=TODAY(),L627&gt;=TODAY(),M627=""),"▲",  IF(L627&lt;TODAY(),"★",IF(M627&lt;&gt;"","△",IF(AND(K627&lt;&gt;""),"◇",""))))))))</f>
        <v>○</v>
      </c>
      <c r="Q627" s="100" t="str">
        <f t="shared" ref="Q627" si="1492">IF(COUNTA(U627:DB627)=0,"",SUMPRODUCT(--(ISNUMBER(U627:DB627)),U627:DB627)+ (COUNTA(U627:DB627)-COUNT(U627:DB627))*8)</f>
        <v/>
      </c>
      <c r="R627" s="102" t="str">
        <f t="shared" ref="R627" si="1493">IF(Q627="","",ROUND(Q627/8,2))</f>
        <v/>
      </c>
      <c r="S627" s="100" t="str">
        <f t="shared" ref="S627" si="1494">IF(COUNTA(U628:DB628)=0,"",SUMPRODUCT(--(ISNUMBER(U628:DB628)),U628:DB628)+ (COUNTA(U628:DB628)-COUNT(U628:DB628))*8)</f>
        <v/>
      </c>
      <c r="T627" s="102" t="str">
        <f t="shared" ref="T627" si="1495">IF(S627="","",ROUND(S627/8,2))</f>
        <v/>
      </c>
      <c r="U627" s="48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  <c r="CD627" s="49"/>
      <c r="CE627" s="49"/>
      <c r="CF627" s="49"/>
      <c r="CG627" s="49"/>
      <c r="CH627" s="49"/>
      <c r="CI627" s="49"/>
      <c r="CJ627" s="49"/>
      <c r="CK627" s="49"/>
      <c r="CL627" s="49"/>
      <c r="CM627" s="49"/>
      <c r="CN627" s="49"/>
      <c r="CO627" s="49"/>
      <c r="CP627" s="49"/>
      <c r="CQ627" s="49"/>
      <c r="CR627" s="49"/>
      <c r="CS627" s="49"/>
      <c r="CT627" s="49"/>
      <c r="CU627" s="49"/>
      <c r="CV627" s="49"/>
      <c r="CW627" s="49"/>
      <c r="CX627" s="49"/>
      <c r="CY627" s="49"/>
      <c r="CZ627" s="49"/>
      <c r="DA627" s="49"/>
      <c r="DB627" s="49"/>
      <c r="DC627" s="104"/>
    </row>
    <row r="628" spans="2:107" ht="13.5" customHeight="1" x14ac:dyDescent="0.15">
      <c r="B628" s="106"/>
      <c r="C628" s="108"/>
      <c r="D628" s="110"/>
      <c r="E628" s="110"/>
      <c r="F628" s="112"/>
      <c r="G628" s="112"/>
      <c r="H628" s="114"/>
      <c r="I628" s="116"/>
      <c r="J628" s="116"/>
      <c r="K628" s="116"/>
      <c r="L628" s="116"/>
      <c r="M628" s="116"/>
      <c r="N628" s="116"/>
      <c r="O628" s="118"/>
      <c r="P628" s="120"/>
      <c r="Q628" s="101"/>
      <c r="R628" s="103"/>
      <c r="S628" s="101"/>
      <c r="T628" s="103"/>
      <c r="U628" s="50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  <c r="AV628" s="51"/>
      <c r="AW628" s="51"/>
      <c r="AX628" s="51"/>
      <c r="AY628" s="51"/>
      <c r="AZ628" s="51"/>
      <c r="BA628" s="51"/>
      <c r="BB628" s="51"/>
      <c r="BC628" s="51"/>
      <c r="BD628" s="51"/>
      <c r="BE628" s="51"/>
      <c r="BF628" s="51"/>
      <c r="BG628" s="51"/>
      <c r="BH628" s="51"/>
      <c r="BI628" s="51"/>
      <c r="BJ628" s="51"/>
      <c r="BK628" s="51"/>
      <c r="BL628" s="51"/>
      <c r="BM628" s="51"/>
      <c r="BN628" s="51"/>
      <c r="BO628" s="51"/>
      <c r="BP628" s="51"/>
      <c r="BQ628" s="51"/>
      <c r="BR628" s="51"/>
      <c r="BS628" s="51"/>
      <c r="BT628" s="51"/>
      <c r="BU628" s="51"/>
      <c r="BV628" s="51"/>
      <c r="BW628" s="51"/>
      <c r="BX628" s="51"/>
      <c r="BY628" s="51"/>
      <c r="BZ628" s="51"/>
      <c r="CA628" s="51"/>
      <c r="CB628" s="51"/>
      <c r="CC628" s="51"/>
      <c r="CD628" s="51"/>
      <c r="CE628" s="51"/>
      <c r="CF628" s="51"/>
      <c r="CG628" s="51"/>
      <c r="CH628" s="51"/>
      <c r="CI628" s="51"/>
      <c r="CJ628" s="51"/>
      <c r="CK628" s="51"/>
      <c r="CL628" s="51"/>
      <c r="CM628" s="51"/>
      <c r="CN628" s="51"/>
      <c r="CO628" s="51"/>
      <c r="CP628" s="51"/>
      <c r="CQ628" s="51"/>
      <c r="CR628" s="51"/>
      <c r="CS628" s="51"/>
      <c r="CT628" s="51"/>
      <c r="CU628" s="51"/>
      <c r="CV628" s="51"/>
      <c r="CW628" s="51"/>
      <c r="CX628" s="51"/>
      <c r="CY628" s="51"/>
      <c r="CZ628" s="51"/>
      <c r="DA628" s="51"/>
      <c r="DB628" s="51"/>
      <c r="DC628" s="104"/>
    </row>
    <row r="629" spans="2:107" ht="13.5" customHeight="1" x14ac:dyDescent="0.15">
      <c r="B629" s="105">
        <f t="shared" si="1491"/>
        <v>310</v>
      </c>
      <c r="C629" s="107"/>
      <c r="D629" s="109"/>
      <c r="E629" s="109"/>
      <c r="F629" s="111" t="s">
        <v>43</v>
      </c>
      <c r="G629" s="111"/>
      <c r="H629" s="113" t="s">
        <v>39</v>
      </c>
      <c r="I629" s="115">
        <v>42135</v>
      </c>
      <c r="J629" s="115">
        <v>42135</v>
      </c>
      <c r="K629" s="115">
        <v>42118</v>
      </c>
      <c r="L629" s="115">
        <v>42118</v>
      </c>
      <c r="M629" s="115">
        <v>42116</v>
      </c>
      <c r="N629" s="115">
        <v>42116</v>
      </c>
      <c r="O629" s="117">
        <v>100</v>
      </c>
      <c r="P629" s="119" t="str">
        <f ca="1">IF(B629="","",IF(AND(K629="",L629="",M629="",N629=""),"",IF(OR(K629="",L629=""),"?",IF(AND(K629&lt;&gt;"",L629&lt;&gt;"",M629&lt;&gt;"",N629&lt;&gt;"",O629=100),"○",IF(AND(K629&lt;=TODAY(),L629&gt;=TODAY(),M629=""),"▲",  IF(L629&lt;TODAY(),"★",IF(M629&lt;&gt;"","△",IF(AND(K629&lt;&gt;""),"◇",""))))))))</f>
        <v>○</v>
      </c>
      <c r="Q629" s="100" t="str">
        <f t="shared" ref="Q629" si="1496">IF(COUNTA(U629:DB629)=0,"",SUMPRODUCT(--(ISNUMBER(U629:DB629)),U629:DB629)+ (COUNTA(U629:DB629)-COUNT(U629:DB629))*8)</f>
        <v/>
      </c>
      <c r="R629" s="102" t="str">
        <f t="shared" ref="R629" si="1497">IF(Q629="","",ROUND(Q629/8,2))</f>
        <v/>
      </c>
      <c r="S629" s="100" t="str">
        <f t="shared" ref="S629" si="1498">IF(COUNTA(U630:DB630)=0,"",SUMPRODUCT(--(ISNUMBER(U630:DB630)),U630:DB630)+ (COUNTA(U630:DB630)-COUNT(U630:DB630))*8)</f>
        <v/>
      </c>
      <c r="T629" s="102" t="str">
        <f t="shared" ref="T629" si="1499">IF(S629="","",ROUND(S629/8,2))</f>
        <v/>
      </c>
      <c r="U629" s="48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104"/>
    </row>
    <row r="630" spans="2:107" ht="13.5" customHeight="1" x14ac:dyDescent="0.15">
      <c r="B630" s="106"/>
      <c r="C630" s="108"/>
      <c r="D630" s="110"/>
      <c r="E630" s="110"/>
      <c r="F630" s="112"/>
      <c r="G630" s="112"/>
      <c r="H630" s="114"/>
      <c r="I630" s="116"/>
      <c r="J630" s="116"/>
      <c r="K630" s="116"/>
      <c r="L630" s="116"/>
      <c r="M630" s="116"/>
      <c r="N630" s="116"/>
      <c r="O630" s="118"/>
      <c r="P630" s="120"/>
      <c r="Q630" s="101"/>
      <c r="R630" s="103"/>
      <c r="S630" s="101"/>
      <c r="T630" s="103"/>
      <c r="U630" s="50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  <c r="AV630" s="51"/>
      <c r="AW630" s="51"/>
      <c r="AX630" s="51"/>
      <c r="AY630" s="51"/>
      <c r="AZ630" s="51"/>
      <c r="BA630" s="51"/>
      <c r="BB630" s="51"/>
      <c r="BC630" s="51"/>
      <c r="BD630" s="51"/>
      <c r="BE630" s="51"/>
      <c r="BF630" s="51"/>
      <c r="BG630" s="51"/>
      <c r="BH630" s="51"/>
      <c r="BI630" s="51"/>
      <c r="BJ630" s="51"/>
      <c r="BK630" s="51"/>
      <c r="BL630" s="51"/>
      <c r="BM630" s="51"/>
      <c r="BN630" s="51"/>
      <c r="BO630" s="51"/>
      <c r="BP630" s="51"/>
      <c r="BQ630" s="51"/>
      <c r="BR630" s="51"/>
      <c r="BS630" s="51"/>
      <c r="BT630" s="51"/>
      <c r="BU630" s="51"/>
      <c r="BV630" s="51"/>
      <c r="BW630" s="51"/>
      <c r="BX630" s="51"/>
      <c r="BY630" s="51"/>
      <c r="BZ630" s="51"/>
      <c r="CA630" s="51"/>
      <c r="CB630" s="51"/>
      <c r="CC630" s="51"/>
      <c r="CD630" s="51"/>
      <c r="CE630" s="51"/>
      <c r="CF630" s="51"/>
      <c r="CG630" s="51"/>
      <c r="CH630" s="51"/>
      <c r="CI630" s="51"/>
      <c r="CJ630" s="51"/>
      <c r="CK630" s="51"/>
      <c r="CL630" s="51"/>
      <c r="CM630" s="51"/>
      <c r="CN630" s="51"/>
      <c r="CO630" s="51"/>
      <c r="CP630" s="51"/>
      <c r="CQ630" s="51"/>
      <c r="CR630" s="51"/>
      <c r="CS630" s="51"/>
      <c r="CT630" s="51"/>
      <c r="CU630" s="51"/>
      <c r="CV630" s="51"/>
      <c r="CW630" s="51"/>
      <c r="CX630" s="51"/>
      <c r="CY630" s="51"/>
      <c r="CZ630" s="51"/>
      <c r="DA630" s="51"/>
      <c r="DB630" s="51"/>
      <c r="DC630" s="104"/>
    </row>
    <row r="631" spans="2:107" ht="13.5" customHeight="1" x14ac:dyDescent="0.15">
      <c r="B631" s="105">
        <f t="shared" ref="B631" si="1500">(ROW()-10)/2+0.5</f>
        <v>311</v>
      </c>
      <c r="C631" s="107"/>
      <c r="D631" s="109"/>
      <c r="E631" s="109"/>
      <c r="F631" s="111" t="s">
        <v>44</v>
      </c>
      <c r="G631" s="111"/>
      <c r="H631" s="113" t="s">
        <v>39</v>
      </c>
      <c r="I631" s="115">
        <v>42135</v>
      </c>
      <c r="J631" s="115">
        <v>42136</v>
      </c>
      <c r="K631" s="115">
        <v>42118</v>
      </c>
      <c r="L631" s="115">
        <v>42121</v>
      </c>
      <c r="M631" s="115">
        <v>42116</v>
      </c>
      <c r="N631" s="115">
        <v>42116</v>
      </c>
      <c r="O631" s="117">
        <v>100</v>
      </c>
      <c r="P631" s="119" t="str">
        <f ca="1">IF(B631="","",IF(AND(K631="",L631="",M631="",N631=""),"",IF(OR(K631="",L631=""),"?",IF(AND(K631&lt;&gt;"",L631&lt;&gt;"",M631&lt;&gt;"",N631&lt;&gt;"",O631=100),"○",IF(AND(K631&lt;=TODAY(),L631&gt;=TODAY(),M631=""),"▲",  IF(L631&lt;TODAY(),"★",IF(M631&lt;&gt;"","△",IF(AND(K631&lt;&gt;""),"◇",""))))))))</f>
        <v>○</v>
      </c>
      <c r="Q631" s="100" t="str">
        <f t="shared" ref="Q631" si="1501">IF(COUNTA(U631:DB631)=0,"",SUMPRODUCT(--(ISNUMBER(U631:DB631)),U631:DB631)+ (COUNTA(U631:DB631)-COUNT(U631:DB631))*8)</f>
        <v/>
      </c>
      <c r="R631" s="102" t="str">
        <f t="shared" ref="R631" si="1502">IF(Q631="","",ROUND(Q631/8,2))</f>
        <v/>
      </c>
      <c r="S631" s="100" t="str">
        <f t="shared" ref="S631" si="1503">IF(COUNTA(U632:DB632)=0,"",SUMPRODUCT(--(ISNUMBER(U632:DB632)),U632:DB632)+ (COUNTA(U632:DB632)-COUNT(U632:DB632))*8)</f>
        <v/>
      </c>
      <c r="T631" s="102" t="str">
        <f t="shared" ref="T631" si="1504">IF(S631="","",ROUND(S631/8,2))</f>
        <v/>
      </c>
      <c r="U631" s="48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104"/>
    </row>
    <row r="632" spans="2:107" ht="13.5" customHeight="1" x14ac:dyDescent="0.15">
      <c r="B632" s="106"/>
      <c r="C632" s="108"/>
      <c r="D632" s="110"/>
      <c r="E632" s="110"/>
      <c r="F632" s="112"/>
      <c r="G632" s="112"/>
      <c r="H632" s="114"/>
      <c r="I632" s="116"/>
      <c r="J632" s="116"/>
      <c r="K632" s="116"/>
      <c r="L632" s="116"/>
      <c r="M632" s="116"/>
      <c r="N632" s="116"/>
      <c r="O632" s="118"/>
      <c r="P632" s="120"/>
      <c r="Q632" s="101"/>
      <c r="R632" s="103"/>
      <c r="S632" s="101"/>
      <c r="T632" s="103"/>
      <c r="U632" s="50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  <c r="AV632" s="51"/>
      <c r="AW632" s="51"/>
      <c r="AX632" s="51"/>
      <c r="AY632" s="51"/>
      <c r="AZ632" s="51"/>
      <c r="BA632" s="51"/>
      <c r="BB632" s="51"/>
      <c r="BC632" s="51"/>
      <c r="BD632" s="51"/>
      <c r="BE632" s="51"/>
      <c r="BF632" s="51"/>
      <c r="BG632" s="51"/>
      <c r="BH632" s="51"/>
      <c r="BI632" s="51"/>
      <c r="BJ632" s="51"/>
      <c r="BK632" s="51"/>
      <c r="BL632" s="51"/>
      <c r="BM632" s="51"/>
      <c r="BN632" s="51"/>
      <c r="BO632" s="51"/>
      <c r="BP632" s="51"/>
      <c r="BQ632" s="51"/>
      <c r="BR632" s="51"/>
      <c r="BS632" s="51"/>
      <c r="BT632" s="51"/>
      <c r="BU632" s="51"/>
      <c r="BV632" s="51"/>
      <c r="BW632" s="51"/>
      <c r="BX632" s="51"/>
      <c r="BY632" s="51"/>
      <c r="BZ632" s="51"/>
      <c r="CA632" s="51"/>
      <c r="CB632" s="51"/>
      <c r="CC632" s="51"/>
      <c r="CD632" s="51"/>
      <c r="CE632" s="51"/>
      <c r="CF632" s="51"/>
      <c r="CG632" s="51"/>
      <c r="CH632" s="51"/>
      <c r="CI632" s="51"/>
      <c r="CJ632" s="51"/>
      <c r="CK632" s="51"/>
      <c r="CL632" s="51"/>
      <c r="CM632" s="51"/>
      <c r="CN632" s="51"/>
      <c r="CO632" s="51"/>
      <c r="CP632" s="51"/>
      <c r="CQ632" s="51"/>
      <c r="CR632" s="51"/>
      <c r="CS632" s="51"/>
      <c r="CT632" s="51"/>
      <c r="CU632" s="51"/>
      <c r="CV632" s="51"/>
      <c r="CW632" s="51"/>
      <c r="CX632" s="51"/>
      <c r="CY632" s="51"/>
      <c r="CZ632" s="51"/>
      <c r="DA632" s="51"/>
      <c r="DB632" s="51"/>
      <c r="DC632" s="104"/>
    </row>
    <row r="633" spans="2:107" ht="13.5" customHeight="1" x14ac:dyDescent="0.15">
      <c r="B633" s="105">
        <f t="shared" ref="B633" si="1505">(ROW()-10)/2+0.5</f>
        <v>312</v>
      </c>
      <c r="C633" s="123"/>
      <c r="D633" s="125"/>
      <c r="E633" s="109"/>
      <c r="F633" s="111" t="s">
        <v>45</v>
      </c>
      <c r="G633" s="111"/>
      <c r="H633" s="113" t="s">
        <v>35</v>
      </c>
      <c r="I633" s="115">
        <v>42137</v>
      </c>
      <c r="J633" s="115">
        <v>42137</v>
      </c>
      <c r="K633" s="115">
        <v>42121</v>
      </c>
      <c r="L633" s="115">
        <v>42121</v>
      </c>
      <c r="M633" s="115">
        <v>42121</v>
      </c>
      <c r="N633" s="115">
        <v>42121</v>
      </c>
      <c r="O633" s="129">
        <v>100</v>
      </c>
      <c r="P633" s="119" t="str">
        <f ca="1">IF(B633="","",IF(AND(K633="",L633="",M633="",N633=""),"",IF(OR(K633="",L633=""),"?",IF(AND(K633&lt;&gt;"",L633&lt;&gt;"",M633&lt;&gt;"",N633&lt;&gt;"",O633=100),"○",IF(AND(K633&lt;=TODAY(),L633&gt;=TODAY(),M633=""),"▲",  IF(L633&lt;TODAY(),"★",IF(M633&lt;&gt;"","△",IF(AND(K633&lt;&gt;""),"◇",""))))))))</f>
        <v>○</v>
      </c>
      <c r="Q633" s="100" t="str">
        <f t="shared" ref="Q633" si="1506">IF(COUNTA(U633:DB633)=0,"",SUMPRODUCT(--(ISNUMBER(U633:DB633)),U633:DB633)+ (COUNTA(U633:DB633)-COUNT(U633:DB633))*8)</f>
        <v/>
      </c>
      <c r="R633" s="102" t="str">
        <f t="shared" ref="R633" si="1507">IF(Q633="","",ROUND(Q633/8,2))</f>
        <v/>
      </c>
      <c r="S633" s="100" t="str">
        <f t="shared" ref="S633" si="1508">IF(COUNTA(U634:DB634)=0,"",SUMPRODUCT(--(ISNUMBER(U634:DB634)),U634:DB634)+ (COUNTA(U634:DB634)-COUNT(U634:DB634))*8)</f>
        <v/>
      </c>
      <c r="T633" s="102" t="str">
        <f t="shared" ref="T633" si="1509">IF(S633="","",ROUND(S633/8,2))</f>
        <v/>
      </c>
      <c r="U633" s="48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  <c r="CD633" s="49"/>
      <c r="CE633" s="49"/>
      <c r="CF633" s="49"/>
      <c r="CG633" s="49"/>
      <c r="CH633" s="49"/>
      <c r="CI633" s="49"/>
      <c r="CJ633" s="49"/>
      <c r="CK633" s="49"/>
      <c r="CL633" s="49"/>
      <c r="CM633" s="49"/>
      <c r="CN633" s="49"/>
      <c r="CO633" s="49"/>
      <c r="CP633" s="49"/>
      <c r="CQ633" s="49"/>
      <c r="CR633" s="49"/>
      <c r="CS633" s="49"/>
      <c r="CT633" s="49"/>
      <c r="CU633" s="49"/>
      <c r="CV633" s="49"/>
      <c r="CW633" s="49"/>
      <c r="CX633" s="49"/>
      <c r="CY633" s="49"/>
      <c r="CZ633" s="49"/>
      <c r="DA633" s="49"/>
      <c r="DB633" s="49"/>
      <c r="DC633" s="104"/>
    </row>
    <row r="634" spans="2:107" ht="13.5" customHeight="1" x14ac:dyDescent="0.15">
      <c r="B634" s="106"/>
      <c r="C634" s="124"/>
      <c r="D634" s="126"/>
      <c r="E634" s="110"/>
      <c r="F634" s="112"/>
      <c r="G634" s="112"/>
      <c r="H634" s="114"/>
      <c r="I634" s="116"/>
      <c r="J634" s="116"/>
      <c r="K634" s="116"/>
      <c r="L634" s="116"/>
      <c r="M634" s="116"/>
      <c r="N634" s="116"/>
      <c r="O634" s="130"/>
      <c r="P634" s="120"/>
      <c r="Q634" s="101"/>
      <c r="R634" s="103"/>
      <c r="S634" s="101"/>
      <c r="T634" s="103"/>
      <c r="U634" s="50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  <c r="AV634" s="51"/>
      <c r="AW634" s="51"/>
      <c r="AX634" s="51"/>
      <c r="AY634" s="51"/>
      <c r="AZ634" s="51"/>
      <c r="BA634" s="51"/>
      <c r="BB634" s="51"/>
      <c r="BC634" s="51"/>
      <c r="BD634" s="51"/>
      <c r="BE634" s="51"/>
      <c r="BF634" s="51"/>
      <c r="BG634" s="51"/>
      <c r="BH634" s="51"/>
      <c r="BI634" s="51"/>
      <c r="BJ634" s="51"/>
      <c r="BK634" s="51"/>
      <c r="BL634" s="51"/>
      <c r="BM634" s="51"/>
      <c r="BN634" s="51"/>
      <c r="BO634" s="51"/>
      <c r="BP634" s="51"/>
      <c r="BQ634" s="51"/>
      <c r="BR634" s="51"/>
      <c r="BS634" s="51"/>
      <c r="BT634" s="51"/>
      <c r="BU634" s="51"/>
      <c r="BV634" s="51"/>
      <c r="BW634" s="51"/>
      <c r="BX634" s="51"/>
      <c r="BY634" s="51"/>
      <c r="BZ634" s="51"/>
      <c r="CA634" s="51"/>
      <c r="CB634" s="51"/>
      <c r="CC634" s="51"/>
      <c r="CD634" s="51"/>
      <c r="CE634" s="51"/>
      <c r="CF634" s="51"/>
      <c r="CG634" s="51"/>
      <c r="CH634" s="51"/>
      <c r="CI634" s="51"/>
      <c r="CJ634" s="51"/>
      <c r="CK634" s="51"/>
      <c r="CL634" s="51"/>
      <c r="CM634" s="51"/>
      <c r="CN634" s="51"/>
      <c r="CO634" s="51"/>
      <c r="CP634" s="51"/>
      <c r="CQ634" s="51"/>
      <c r="CR634" s="51"/>
      <c r="CS634" s="51"/>
      <c r="CT634" s="51"/>
      <c r="CU634" s="51"/>
      <c r="CV634" s="51"/>
      <c r="CW634" s="51"/>
      <c r="CX634" s="51"/>
      <c r="CY634" s="51"/>
      <c r="CZ634" s="51"/>
      <c r="DA634" s="51"/>
      <c r="DB634" s="51"/>
      <c r="DC634" s="104"/>
    </row>
    <row r="635" spans="2:107" ht="13.5" customHeight="1" x14ac:dyDescent="0.15">
      <c r="B635" s="105">
        <f t="shared" ref="B635" si="1510">(ROW()-10)/2+0.5</f>
        <v>313</v>
      </c>
      <c r="C635" s="107"/>
      <c r="D635" s="109"/>
      <c r="E635" s="109"/>
      <c r="F635" s="111" t="s">
        <v>46</v>
      </c>
      <c r="G635" s="111"/>
      <c r="H635" s="113" t="s">
        <v>39</v>
      </c>
      <c r="I635" s="115">
        <v>42137</v>
      </c>
      <c r="J635" s="115">
        <v>42137</v>
      </c>
      <c r="K635" s="115">
        <v>42121</v>
      </c>
      <c r="L635" s="115">
        <v>42121</v>
      </c>
      <c r="M635" s="115">
        <v>42130</v>
      </c>
      <c r="N635" s="115">
        <v>42130</v>
      </c>
      <c r="O635" s="117">
        <v>100</v>
      </c>
      <c r="P635" s="119" t="str">
        <f ca="1">IF(B635="","",IF(AND(K635="",L635="",M635="",N635=""),"",IF(OR(K635="",L635=""),"?",IF(AND(K635&lt;&gt;"",L635&lt;&gt;"",M635&lt;&gt;"",N635&lt;&gt;"",O635=100),"○",IF(AND(K635&lt;=TODAY(),L635&gt;=TODAY(),M635=""),"▲",  IF(L635&lt;TODAY(),"★",IF(M635&lt;&gt;"","△",IF(AND(K635&lt;&gt;""),"◇",""))))))))</f>
        <v>○</v>
      </c>
      <c r="Q635" s="100" t="str">
        <f t="shared" ref="Q635" si="1511">IF(COUNTA(U635:DB635)=0,"",SUMPRODUCT(--(ISNUMBER(U635:DB635)),U635:DB635)+ (COUNTA(U635:DB635)-COUNT(U635:DB635))*8)</f>
        <v/>
      </c>
      <c r="R635" s="102" t="str">
        <f t="shared" ref="R635" si="1512">IF(Q635="","",ROUND(Q635/8,2))</f>
        <v/>
      </c>
      <c r="S635" s="100" t="str">
        <f t="shared" ref="S635" si="1513">IF(COUNTA(U636:DB636)=0,"",SUMPRODUCT(--(ISNUMBER(U636:DB636)),U636:DB636)+ (COUNTA(U636:DB636)-COUNT(U636:DB636))*8)</f>
        <v/>
      </c>
      <c r="T635" s="102" t="str">
        <f t="shared" ref="T635" si="1514">IF(S635="","",ROUND(S635/8,2))</f>
        <v/>
      </c>
      <c r="U635" s="48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  <c r="CD635" s="49"/>
      <c r="CE635" s="49"/>
      <c r="CF635" s="49"/>
      <c r="CG635" s="49"/>
      <c r="CH635" s="49"/>
      <c r="CI635" s="49"/>
      <c r="CJ635" s="49"/>
      <c r="CK635" s="49"/>
      <c r="CL635" s="49"/>
      <c r="CM635" s="49"/>
      <c r="CN635" s="49"/>
      <c r="CO635" s="49"/>
      <c r="CP635" s="49"/>
      <c r="CQ635" s="49"/>
      <c r="CR635" s="49"/>
      <c r="CS635" s="49"/>
      <c r="CT635" s="49"/>
      <c r="CU635" s="49"/>
      <c r="CV635" s="49"/>
      <c r="CW635" s="49"/>
      <c r="CX635" s="49"/>
      <c r="CY635" s="49"/>
      <c r="CZ635" s="49"/>
      <c r="DA635" s="49"/>
      <c r="DB635" s="49"/>
      <c r="DC635" s="104"/>
    </row>
    <row r="636" spans="2:107" ht="13.5" customHeight="1" x14ac:dyDescent="0.15">
      <c r="B636" s="106"/>
      <c r="C636" s="108"/>
      <c r="D636" s="110"/>
      <c r="E636" s="110"/>
      <c r="F636" s="112"/>
      <c r="G636" s="112"/>
      <c r="H636" s="114"/>
      <c r="I636" s="116"/>
      <c r="J636" s="116"/>
      <c r="K636" s="116"/>
      <c r="L636" s="116"/>
      <c r="M636" s="116"/>
      <c r="N636" s="116"/>
      <c r="O636" s="118"/>
      <c r="P636" s="120"/>
      <c r="Q636" s="101"/>
      <c r="R636" s="103"/>
      <c r="S636" s="101"/>
      <c r="T636" s="103"/>
      <c r="U636" s="50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  <c r="AV636" s="51"/>
      <c r="AW636" s="51"/>
      <c r="AX636" s="51"/>
      <c r="AY636" s="51"/>
      <c r="AZ636" s="51"/>
      <c r="BA636" s="51"/>
      <c r="BB636" s="51"/>
      <c r="BC636" s="51"/>
      <c r="BD636" s="51"/>
      <c r="BE636" s="51"/>
      <c r="BF636" s="51"/>
      <c r="BG636" s="51"/>
      <c r="BH636" s="51"/>
      <c r="BI636" s="51"/>
      <c r="BJ636" s="51"/>
      <c r="BK636" s="51"/>
      <c r="BL636" s="51"/>
      <c r="BM636" s="51"/>
      <c r="BN636" s="51"/>
      <c r="BO636" s="51"/>
      <c r="BP636" s="51"/>
      <c r="BQ636" s="51"/>
      <c r="BR636" s="51"/>
      <c r="BS636" s="51"/>
      <c r="BT636" s="51"/>
      <c r="BU636" s="51"/>
      <c r="BV636" s="51"/>
      <c r="BW636" s="51"/>
      <c r="BX636" s="51"/>
      <c r="BY636" s="51"/>
      <c r="BZ636" s="51"/>
      <c r="CA636" s="51"/>
      <c r="CB636" s="51"/>
      <c r="CC636" s="51"/>
      <c r="CD636" s="51"/>
      <c r="CE636" s="51"/>
      <c r="CF636" s="51"/>
      <c r="CG636" s="51"/>
      <c r="CH636" s="51"/>
      <c r="CI636" s="51"/>
      <c r="CJ636" s="51"/>
      <c r="CK636" s="51"/>
      <c r="CL636" s="51"/>
      <c r="CM636" s="51"/>
      <c r="CN636" s="51"/>
      <c r="CO636" s="51"/>
      <c r="CP636" s="51"/>
      <c r="CQ636" s="51"/>
      <c r="CR636" s="51"/>
      <c r="CS636" s="51"/>
      <c r="CT636" s="51"/>
      <c r="CU636" s="51"/>
      <c r="CV636" s="51"/>
      <c r="CW636" s="51"/>
      <c r="CX636" s="51"/>
      <c r="CY636" s="51"/>
      <c r="CZ636" s="51"/>
      <c r="DA636" s="51"/>
      <c r="DB636" s="51"/>
      <c r="DC636" s="104"/>
    </row>
    <row r="637" spans="2:107" ht="13.5" customHeight="1" x14ac:dyDescent="0.15">
      <c r="B637" s="105">
        <f t="shared" ref="B637" si="1515">(ROW()-10)/2+0.5</f>
        <v>314</v>
      </c>
      <c r="C637" s="107"/>
      <c r="D637" s="109"/>
      <c r="E637" s="109"/>
      <c r="F637" s="111" t="s">
        <v>70</v>
      </c>
      <c r="G637" s="111"/>
      <c r="H637" s="113"/>
      <c r="I637" s="115">
        <v>42139</v>
      </c>
      <c r="J637" s="115">
        <v>42139</v>
      </c>
      <c r="K637" s="115">
        <v>42131</v>
      </c>
      <c r="L637" s="115">
        <v>42131</v>
      </c>
      <c r="M637" s="121"/>
      <c r="N637" s="121"/>
      <c r="O637" s="117"/>
      <c r="P637" s="119" t="str">
        <f ca="1">IF(B637="","",IF(AND(K637="",L637="",M637="",N637=""),"",IF(OR(K637="",L637=""),"?",IF(AND(K637&lt;&gt;"",L637&lt;&gt;"",M637&lt;&gt;"",N637&lt;&gt;"",O637=100),"○",IF(AND(K637&lt;=TODAY(),L637&gt;=TODAY(),M637=""),"▲",  IF(L637&lt;TODAY(),"★",IF(M637&lt;&gt;"","△",IF(AND(K637&lt;&gt;""),"◇",""))))))))</f>
        <v>◇</v>
      </c>
      <c r="Q637" s="100" t="str">
        <f t="shared" ref="Q637" si="1516">IF(COUNTA(U637:DB637)=0,"",SUMPRODUCT(--(ISNUMBER(U637:DB637)),U637:DB637)+ (COUNTA(U637:DB637)-COUNT(U637:DB637))*8)</f>
        <v/>
      </c>
      <c r="R637" s="102" t="str">
        <f t="shared" ref="R637" si="1517">IF(Q637="","",ROUND(Q637/8,2))</f>
        <v/>
      </c>
      <c r="S637" s="100" t="str">
        <f t="shared" ref="S637" si="1518">IF(COUNTA(U638:DB638)=0,"",SUMPRODUCT(--(ISNUMBER(U638:DB638)),U638:DB638)+ (COUNTA(U638:DB638)-COUNT(U638:DB638))*8)</f>
        <v/>
      </c>
      <c r="T637" s="102" t="str">
        <f t="shared" ref="T637" si="1519">IF(S637="","",ROUND(S637/8,2))</f>
        <v/>
      </c>
      <c r="U637" s="48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  <c r="CD637" s="49"/>
      <c r="CE637" s="49"/>
      <c r="CF637" s="49"/>
      <c r="CG637" s="49"/>
      <c r="CH637" s="49"/>
      <c r="CI637" s="49"/>
      <c r="CJ637" s="49"/>
      <c r="CK637" s="49"/>
      <c r="CL637" s="49"/>
      <c r="CM637" s="49"/>
      <c r="CN637" s="49"/>
      <c r="CO637" s="49"/>
      <c r="CP637" s="49"/>
      <c r="CQ637" s="49"/>
      <c r="CR637" s="49"/>
      <c r="CS637" s="49"/>
      <c r="CT637" s="49"/>
      <c r="CU637" s="49"/>
      <c r="CV637" s="49"/>
      <c r="CW637" s="49"/>
      <c r="CX637" s="49"/>
      <c r="CY637" s="49"/>
      <c r="CZ637" s="49"/>
      <c r="DA637" s="49"/>
      <c r="DB637" s="49"/>
      <c r="DC637" s="104"/>
    </row>
    <row r="638" spans="2:107" ht="13.5" customHeight="1" x14ac:dyDescent="0.15">
      <c r="B638" s="106"/>
      <c r="C638" s="108"/>
      <c r="D638" s="110"/>
      <c r="E638" s="110"/>
      <c r="F638" s="112"/>
      <c r="G638" s="112"/>
      <c r="H638" s="114"/>
      <c r="I638" s="116"/>
      <c r="J638" s="116"/>
      <c r="K638" s="116"/>
      <c r="L638" s="116"/>
      <c r="M638" s="122"/>
      <c r="N638" s="122"/>
      <c r="O638" s="118"/>
      <c r="P638" s="120"/>
      <c r="Q638" s="101"/>
      <c r="R638" s="103"/>
      <c r="S638" s="101"/>
      <c r="T638" s="103"/>
      <c r="U638" s="50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  <c r="AV638" s="51"/>
      <c r="AW638" s="51"/>
      <c r="AX638" s="51"/>
      <c r="AY638" s="51"/>
      <c r="AZ638" s="51"/>
      <c r="BA638" s="51"/>
      <c r="BB638" s="51"/>
      <c r="BC638" s="51"/>
      <c r="BD638" s="51"/>
      <c r="BE638" s="51"/>
      <c r="BF638" s="51"/>
      <c r="BG638" s="51"/>
      <c r="BH638" s="51"/>
      <c r="BI638" s="51"/>
      <c r="BJ638" s="51"/>
      <c r="BK638" s="51"/>
      <c r="BL638" s="51"/>
      <c r="BM638" s="51"/>
      <c r="BN638" s="51"/>
      <c r="BO638" s="51"/>
      <c r="BP638" s="51"/>
      <c r="BQ638" s="51"/>
      <c r="BR638" s="51"/>
      <c r="BS638" s="51"/>
      <c r="BT638" s="51"/>
      <c r="BU638" s="51"/>
      <c r="BV638" s="51"/>
      <c r="BW638" s="51"/>
      <c r="BX638" s="51"/>
      <c r="BY638" s="51"/>
      <c r="BZ638" s="51"/>
      <c r="CA638" s="51"/>
      <c r="CB638" s="51"/>
      <c r="CC638" s="51"/>
      <c r="CD638" s="51"/>
      <c r="CE638" s="51"/>
      <c r="CF638" s="51"/>
      <c r="CG638" s="51"/>
      <c r="CH638" s="51"/>
      <c r="CI638" s="51"/>
      <c r="CJ638" s="51"/>
      <c r="CK638" s="51"/>
      <c r="CL638" s="51"/>
      <c r="CM638" s="51"/>
      <c r="CN638" s="51"/>
      <c r="CO638" s="51"/>
      <c r="CP638" s="51"/>
      <c r="CQ638" s="51"/>
      <c r="CR638" s="51"/>
      <c r="CS638" s="51"/>
      <c r="CT638" s="51"/>
      <c r="CU638" s="51"/>
      <c r="CV638" s="51"/>
      <c r="CW638" s="51"/>
      <c r="CX638" s="51"/>
      <c r="CY638" s="51"/>
      <c r="CZ638" s="51"/>
      <c r="DA638" s="51"/>
      <c r="DB638" s="51"/>
      <c r="DC638" s="104"/>
    </row>
    <row r="639" spans="2:107" ht="13.5" customHeight="1" x14ac:dyDescent="0.15">
      <c r="B639" s="105">
        <f t="shared" ref="B639:B641" si="1520">(ROW()-10)/2+0.5</f>
        <v>315</v>
      </c>
      <c r="C639" s="107"/>
      <c r="D639" s="109"/>
      <c r="E639" s="109" t="s">
        <v>138</v>
      </c>
      <c r="F639" s="111" t="s">
        <v>42</v>
      </c>
      <c r="G639" s="111"/>
      <c r="H639" s="113" t="s">
        <v>117</v>
      </c>
      <c r="I639" s="115"/>
      <c r="J639" s="115"/>
      <c r="K639" s="115">
        <v>42130</v>
      </c>
      <c r="L639" s="115">
        <v>42130</v>
      </c>
      <c r="M639" s="115"/>
      <c r="N639" s="115"/>
      <c r="O639" s="117"/>
      <c r="P639" s="119" t="str">
        <f ca="1">IF(B639="","",IF(AND(K639="",L639="",M639="",N639=""),"",IF(OR(K639="",L639=""),"?",IF(AND(K639&lt;&gt;"",L639&lt;&gt;"",M639&lt;&gt;"",N639&lt;&gt;"",O639=100),"○",IF(AND(K639&lt;=TODAY(),L639&gt;=TODAY(),M639=""),"▲",  IF(L639&lt;TODAY(),"★",IF(M639&lt;&gt;"","△",IF(AND(K639&lt;&gt;""),"◇",""))))))))</f>
        <v>▲</v>
      </c>
      <c r="Q639" s="100" t="str">
        <f t="shared" ref="Q639" si="1521">IF(COUNTA(U639:DB639)=0,"",SUMPRODUCT(--(ISNUMBER(U639:DB639)),U639:DB639)+ (COUNTA(U639:DB639)-COUNT(U639:DB639))*8)</f>
        <v/>
      </c>
      <c r="R639" s="102" t="str">
        <f t="shared" ref="R639" si="1522">IF(Q639="","",ROUND(Q639/8,2))</f>
        <v/>
      </c>
      <c r="S639" s="100" t="str">
        <f t="shared" ref="S639" si="1523">IF(COUNTA(U640:DB640)=0,"",SUMPRODUCT(--(ISNUMBER(U640:DB640)),U640:DB640)+ (COUNTA(U640:DB640)-COUNT(U640:DB640))*8)</f>
        <v/>
      </c>
      <c r="T639" s="102" t="str">
        <f t="shared" ref="T639" si="1524">IF(S639="","",ROUND(S639/8,2))</f>
        <v/>
      </c>
      <c r="U639" s="48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  <c r="CD639" s="49"/>
      <c r="CE639" s="49"/>
      <c r="CF639" s="49"/>
      <c r="CG639" s="49"/>
      <c r="CH639" s="49"/>
      <c r="CI639" s="49"/>
      <c r="CJ639" s="49"/>
      <c r="CK639" s="49"/>
      <c r="CL639" s="49"/>
      <c r="CM639" s="49"/>
      <c r="CN639" s="49"/>
      <c r="CO639" s="49"/>
      <c r="CP639" s="49"/>
      <c r="CQ639" s="49"/>
      <c r="CR639" s="49"/>
      <c r="CS639" s="49"/>
      <c r="CT639" s="49"/>
      <c r="CU639" s="49"/>
      <c r="CV639" s="49"/>
      <c r="CW639" s="49"/>
      <c r="CX639" s="49"/>
      <c r="CY639" s="49"/>
      <c r="CZ639" s="49"/>
      <c r="DA639" s="49"/>
      <c r="DB639" s="49"/>
      <c r="DC639" s="104"/>
    </row>
    <row r="640" spans="2:107" ht="13.5" customHeight="1" x14ac:dyDescent="0.15">
      <c r="B640" s="106"/>
      <c r="C640" s="108"/>
      <c r="D640" s="110"/>
      <c r="E640" s="110"/>
      <c r="F640" s="112"/>
      <c r="G640" s="112"/>
      <c r="H640" s="114"/>
      <c r="I640" s="116"/>
      <c r="J640" s="116"/>
      <c r="K640" s="116"/>
      <c r="L640" s="116"/>
      <c r="M640" s="116"/>
      <c r="N640" s="116"/>
      <c r="O640" s="118"/>
      <c r="P640" s="120"/>
      <c r="Q640" s="101"/>
      <c r="R640" s="103"/>
      <c r="S640" s="101"/>
      <c r="T640" s="103"/>
      <c r="U640" s="50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  <c r="AV640" s="51"/>
      <c r="AW640" s="51"/>
      <c r="AX640" s="51"/>
      <c r="AY640" s="51"/>
      <c r="AZ640" s="51"/>
      <c r="BA640" s="51"/>
      <c r="BB640" s="51"/>
      <c r="BC640" s="51"/>
      <c r="BD640" s="51"/>
      <c r="BE640" s="51"/>
      <c r="BF640" s="51"/>
      <c r="BG640" s="51"/>
      <c r="BH640" s="51"/>
      <c r="BI640" s="51"/>
      <c r="BJ640" s="51"/>
      <c r="BK640" s="51"/>
      <c r="BL640" s="51"/>
      <c r="BM640" s="51"/>
      <c r="BN640" s="51"/>
      <c r="BO640" s="51"/>
      <c r="BP640" s="51"/>
      <c r="BQ640" s="51"/>
      <c r="BR640" s="51"/>
      <c r="BS640" s="51"/>
      <c r="BT640" s="51"/>
      <c r="BU640" s="51"/>
      <c r="BV640" s="51"/>
      <c r="BW640" s="51"/>
      <c r="BX640" s="51"/>
      <c r="BY640" s="51"/>
      <c r="BZ640" s="51"/>
      <c r="CA640" s="51"/>
      <c r="CB640" s="51"/>
      <c r="CC640" s="51"/>
      <c r="CD640" s="51"/>
      <c r="CE640" s="51"/>
      <c r="CF640" s="51"/>
      <c r="CG640" s="51"/>
      <c r="CH640" s="51"/>
      <c r="CI640" s="51"/>
      <c r="CJ640" s="51"/>
      <c r="CK640" s="51"/>
      <c r="CL640" s="51"/>
      <c r="CM640" s="51"/>
      <c r="CN640" s="51"/>
      <c r="CO640" s="51"/>
      <c r="CP640" s="51"/>
      <c r="CQ640" s="51"/>
      <c r="CR640" s="51"/>
      <c r="CS640" s="51"/>
      <c r="CT640" s="51"/>
      <c r="CU640" s="51"/>
      <c r="CV640" s="51"/>
      <c r="CW640" s="51"/>
      <c r="CX640" s="51"/>
      <c r="CY640" s="51"/>
      <c r="CZ640" s="51"/>
      <c r="DA640" s="51"/>
      <c r="DB640" s="51"/>
      <c r="DC640" s="104"/>
    </row>
    <row r="641" spans="2:107" ht="13.5" customHeight="1" x14ac:dyDescent="0.15">
      <c r="B641" s="105">
        <f t="shared" si="1520"/>
        <v>316</v>
      </c>
      <c r="C641" s="107"/>
      <c r="D641" s="109"/>
      <c r="E641" s="109"/>
      <c r="F641" s="111" t="s">
        <v>43</v>
      </c>
      <c r="G641" s="111"/>
      <c r="H641" s="113" t="s">
        <v>117</v>
      </c>
      <c r="I641" s="115"/>
      <c r="J641" s="115"/>
      <c r="K641" s="115">
        <v>42130</v>
      </c>
      <c r="L641" s="115">
        <v>42130</v>
      </c>
      <c r="M641" s="115"/>
      <c r="N641" s="115"/>
      <c r="O641" s="117"/>
      <c r="P641" s="119" t="str">
        <f ca="1">IF(B641="","",IF(AND(K641="",L641="",M641="",N641=""),"",IF(OR(K641="",L641=""),"?",IF(AND(K641&lt;&gt;"",L641&lt;&gt;"",M641&lt;&gt;"",N641&lt;&gt;"",O641=100),"○",IF(AND(K641&lt;=TODAY(),L641&gt;=TODAY(),M641=""),"▲",  IF(L641&lt;TODAY(),"★",IF(M641&lt;&gt;"","△",IF(AND(K641&lt;&gt;""),"◇",""))))))))</f>
        <v>▲</v>
      </c>
      <c r="Q641" s="100" t="str">
        <f t="shared" ref="Q641" si="1525">IF(COUNTA(U641:DB641)=0,"",SUMPRODUCT(--(ISNUMBER(U641:DB641)),U641:DB641)+ (COUNTA(U641:DB641)-COUNT(U641:DB641))*8)</f>
        <v/>
      </c>
      <c r="R641" s="102" t="str">
        <f t="shared" ref="R641" si="1526">IF(Q641="","",ROUND(Q641/8,2))</f>
        <v/>
      </c>
      <c r="S641" s="100" t="str">
        <f t="shared" ref="S641" si="1527">IF(COUNTA(U642:DB642)=0,"",SUMPRODUCT(--(ISNUMBER(U642:DB642)),U642:DB642)+ (COUNTA(U642:DB642)-COUNT(U642:DB642))*8)</f>
        <v/>
      </c>
      <c r="T641" s="102" t="str">
        <f t="shared" ref="T641" si="1528">IF(S641="","",ROUND(S641/8,2))</f>
        <v/>
      </c>
      <c r="U641" s="48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  <c r="CD641" s="49"/>
      <c r="CE641" s="49"/>
      <c r="CF641" s="49"/>
      <c r="CG641" s="49"/>
      <c r="CH641" s="49"/>
      <c r="CI641" s="49"/>
      <c r="CJ641" s="49"/>
      <c r="CK641" s="49"/>
      <c r="CL641" s="49"/>
      <c r="CM641" s="49"/>
      <c r="CN641" s="49"/>
      <c r="CO641" s="49"/>
      <c r="CP641" s="49"/>
      <c r="CQ641" s="49"/>
      <c r="CR641" s="49"/>
      <c r="CS641" s="49"/>
      <c r="CT641" s="49"/>
      <c r="CU641" s="49"/>
      <c r="CV641" s="49"/>
      <c r="CW641" s="49"/>
      <c r="CX641" s="49"/>
      <c r="CY641" s="49"/>
      <c r="CZ641" s="49"/>
      <c r="DA641" s="49"/>
      <c r="DB641" s="49"/>
      <c r="DC641" s="104"/>
    </row>
    <row r="642" spans="2:107" ht="13.5" customHeight="1" x14ac:dyDescent="0.15">
      <c r="B642" s="106"/>
      <c r="C642" s="108"/>
      <c r="D642" s="110"/>
      <c r="E642" s="110"/>
      <c r="F642" s="112"/>
      <c r="G642" s="112"/>
      <c r="H642" s="114"/>
      <c r="I642" s="116"/>
      <c r="J642" s="116"/>
      <c r="K642" s="116"/>
      <c r="L642" s="116"/>
      <c r="M642" s="116"/>
      <c r="N642" s="116"/>
      <c r="O642" s="118"/>
      <c r="P642" s="120"/>
      <c r="Q642" s="101"/>
      <c r="R642" s="103"/>
      <c r="S642" s="101"/>
      <c r="T642" s="103"/>
      <c r="U642" s="50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  <c r="BF642" s="51"/>
      <c r="BG642" s="51"/>
      <c r="BH642" s="51"/>
      <c r="BI642" s="51"/>
      <c r="BJ642" s="51"/>
      <c r="BK642" s="51"/>
      <c r="BL642" s="51"/>
      <c r="BM642" s="51"/>
      <c r="BN642" s="51"/>
      <c r="BO642" s="51"/>
      <c r="BP642" s="51"/>
      <c r="BQ642" s="51"/>
      <c r="BR642" s="51"/>
      <c r="BS642" s="51"/>
      <c r="BT642" s="51"/>
      <c r="BU642" s="51"/>
      <c r="BV642" s="51"/>
      <c r="BW642" s="51"/>
      <c r="BX642" s="51"/>
      <c r="BY642" s="51"/>
      <c r="BZ642" s="51"/>
      <c r="CA642" s="51"/>
      <c r="CB642" s="51"/>
      <c r="CC642" s="51"/>
      <c r="CD642" s="51"/>
      <c r="CE642" s="51"/>
      <c r="CF642" s="51"/>
      <c r="CG642" s="51"/>
      <c r="CH642" s="51"/>
      <c r="CI642" s="51"/>
      <c r="CJ642" s="51"/>
      <c r="CK642" s="51"/>
      <c r="CL642" s="51"/>
      <c r="CM642" s="51"/>
      <c r="CN642" s="51"/>
      <c r="CO642" s="51"/>
      <c r="CP642" s="51"/>
      <c r="CQ642" s="51"/>
      <c r="CR642" s="51"/>
      <c r="CS642" s="51"/>
      <c r="CT642" s="51"/>
      <c r="CU642" s="51"/>
      <c r="CV642" s="51"/>
      <c r="CW642" s="51"/>
      <c r="CX642" s="51"/>
      <c r="CY642" s="51"/>
      <c r="CZ642" s="51"/>
      <c r="DA642" s="51"/>
      <c r="DB642" s="51"/>
      <c r="DC642" s="104"/>
    </row>
    <row r="643" spans="2:107" ht="13.5" customHeight="1" x14ac:dyDescent="0.15">
      <c r="B643" s="105">
        <f t="shared" ref="B643" si="1529">(ROW()-10)/2+0.5</f>
        <v>317</v>
      </c>
      <c r="C643" s="107"/>
      <c r="D643" s="109"/>
      <c r="E643" s="109"/>
      <c r="F643" s="111" t="s">
        <v>44</v>
      </c>
      <c r="G643" s="111"/>
      <c r="H643" s="113" t="s">
        <v>117</v>
      </c>
      <c r="I643" s="115"/>
      <c r="J643" s="115"/>
      <c r="K643" s="115">
        <v>42130</v>
      </c>
      <c r="L643" s="115">
        <v>42131</v>
      </c>
      <c r="M643" s="115"/>
      <c r="N643" s="115"/>
      <c r="O643" s="117"/>
      <c r="P643" s="119" t="str">
        <f ca="1">IF(B643="","",IF(AND(K643="",L643="",M643="",N643=""),"",IF(OR(K643="",L643=""),"?",IF(AND(K643&lt;&gt;"",L643&lt;&gt;"",M643&lt;&gt;"",N643&lt;&gt;"",O643=100),"○",IF(AND(K643&lt;=TODAY(),L643&gt;=TODAY(),M643=""),"▲",  IF(L643&lt;TODAY(),"★",IF(M643&lt;&gt;"","△",IF(AND(K643&lt;&gt;""),"◇",""))))))))</f>
        <v>▲</v>
      </c>
      <c r="Q643" s="100" t="str">
        <f t="shared" ref="Q643" si="1530">IF(COUNTA(U643:DB643)=0,"",SUMPRODUCT(--(ISNUMBER(U643:DB643)),U643:DB643)+ (COUNTA(U643:DB643)-COUNT(U643:DB643))*8)</f>
        <v/>
      </c>
      <c r="R643" s="102" t="str">
        <f t="shared" ref="R643" si="1531">IF(Q643="","",ROUND(Q643/8,2))</f>
        <v/>
      </c>
      <c r="S643" s="100" t="str">
        <f t="shared" ref="S643" si="1532">IF(COUNTA(U644:DB644)=0,"",SUMPRODUCT(--(ISNUMBER(U644:DB644)),U644:DB644)+ (COUNTA(U644:DB644)-COUNT(U644:DB644))*8)</f>
        <v/>
      </c>
      <c r="T643" s="102" t="str">
        <f t="shared" ref="T643" si="1533">IF(S643="","",ROUND(S643/8,2))</f>
        <v/>
      </c>
      <c r="U643" s="48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  <c r="CD643" s="49"/>
      <c r="CE643" s="49"/>
      <c r="CF643" s="49"/>
      <c r="CG643" s="49"/>
      <c r="CH643" s="49"/>
      <c r="CI643" s="49"/>
      <c r="CJ643" s="49"/>
      <c r="CK643" s="49"/>
      <c r="CL643" s="49"/>
      <c r="CM643" s="49"/>
      <c r="CN643" s="49"/>
      <c r="CO643" s="49"/>
      <c r="CP643" s="49"/>
      <c r="CQ643" s="49"/>
      <c r="CR643" s="49"/>
      <c r="CS643" s="49"/>
      <c r="CT643" s="49"/>
      <c r="CU643" s="49"/>
      <c r="CV643" s="49"/>
      <c r="CW643" s="49"/>
      <c r="CX643" s="49"/>
      <c r="CY643" s="49"/>
      <c r="CZ643" s="49"/>
      <c r="DA643" s="49"/>
      <c r="DB643" s="49"/>
      <c r="DC643" s="104"/>
    </row>
    <row r="644" spans="2:107" ht="13.5" customHeight="1" x14ac:dyDescent="0.15">
      <c r="B644" s="106"/>
      <c r="C644" s="108"/>
      <c r="D644" s="110"/>
      <c r="E644" s="110"/>
      <c r="F644" s="112"/>
      <c r="G644" s="112"/>
      <c r="H644" s="114"/>
      <c r="I644" s="116"/>
      <c r="J644" s="116"/>
      <c r="K644" s="116"/>
      <c r="L644" s="116"/>
      <c r="M644" s="116"/>
      <c r="N644" s="116"/>
      <c r="O644" s="118"/>
      <c r="P644" s="120"/>
      <c r="Q644" s="101"/>
      <c r="R644" s="103"/>
      <c r="S644" s="101"/>
      <c r="T644" s="103"/>
      <c r="U644" s="50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  <c r="AV644" s="51"/>
      <c r="AW644" s="51"/>
      <c r="AX644" s="51"/>
      <c r="AY644" s="51"/>
      <c r="AZ644" s="51"/>
      <c r="BA644" s="51"/>
      <c r="BB644" s="51"/>
      <c r="BC644" s="51"/>
      <c r="BD644" s="51"/>
      <c r="BE644" s="51"/>
      <c r="BF644" s="51"/>
      <c r="BG644" s="51"/>
      <c r="BH644" s="51"/>
      <c r="BI644" s="51"/>
      <c r="BJ644" s="51"/>
      <c r="BK644" s="51"/>
      <c r="BL644" s="51"/>
      <c r="BM644" s="51"/>
      <c r="BN644" s="51"/>
      <c r="BO644" s="51"/>
      <c r="BP644" s="51"/>
      <c r="BQ644" s="51"/>
      <c r="BR644" s="51"/>
      <c r="BS644" s="51"/>
      <c r="BT644" s="51"/>
      <c r="BU644" s="51"/>
      <c r="BV644" s="51"/>
      <c r="BW644" s="51"/>
      <c r="BX644" s="51"/>
      <c r="BY644" s="51"/>
      <c r="BZ644" s="51"/>
      <c r="CA644" s="51"/>
      <c r="CB644" s="51"/>
      <c r="CC644" s="51"/>
      <c r="CD644" s="51"/>
      <c r="CE644" s="51"/>
      <c r="CF644" s="51"/>
      <c r="CG644" s="51"/>
      <c r="CH644" s="51"/>
      <c r="CI644" s="51"/>
      <c r="CJ644" s="51"/>
      <c r="CK644" s="51"/>
      <c r="CL644" s="51"/>
      <c r="CM644" s="51"/>
      <c r="CN644" s="51"/>
      <c r="CO644" s="51"/>
      <c r="CP644" s="51"/>
      <c r="CQ644" s="51"/>
      <c r="CR644" s="51"/>
      <c r="CS644" s="51"/>
      <c r="CT644" s="51"/>
      <c r="CU644" s="51"/>
      <c r="CV644" s="51"/>
      <c r="CW644" s="51"/>
      <c r="CX644" s="51"/>
      <c r="CY644" s="51"/>
      <c r="CZ644" s="51"/>
      <c r="DA644" s="51"/>
      <c r="DB644" s="51"/>
      <c r="DC644" s="104"/>
    </row>
    <row r="645" spans="2:107" ht="13.5" customHeight="1" x14ac:dyDescent="0.15">
      <c r="B645" s="105">
        <f t="shared" ref="B645" si="1534">(ROW()-10)/2+0.5</f>
        <v>318</v>
      </c>
      <c r="C645" s="123"/>
      <c r="D645" s="125"/>
      <c r="E645" s="109"/>
      <c r="F645" s="111" t="s">
        <v>45</v>
      </c>
      <c r="G645" s="111"/>
      <c r="H645" s="113" t="s">
        <v>35</v>
      </c>
      <c r="I645" s="127"/>
      <c r="J645" s="127"/>
      <c r="K645" s="115">
        <v>42132</v>
      </c>
      <c r="L645" s="115">
        <v>42132</v>
      </c>
      <c r="M645" s="115"/>
      <c r="N645" s="115"/>
      <c r="O645" s="129"/>
      <c r="P645" s="119" t="str">
        <f ca="1">IF(B645="","",IF(AND(K645="",L645="",M645="",N645=""),"",IF(OR(K645="",L645=""),"?",IF(AND(K645&lt;&gt;"",L645&lt;&gt;"",M645&lt;&gt;"",N645&lt;&gt;"",O645=100),"○",IF(AND(K645&lt;=TODAY(),L645&gt;=TODAY(),M645=""),"▲",  IF(L645&lt;TODAY(),"★",IF(M645&lt;&gt;"","△",IF(AND(K645&lt;&gt;""),"◇",""))))))))</f>
        <v>◇</v>
      </c>
      <c r="Q645" s="100" t="str">
        <f t="shared" ref="Q645" si="1535">IF(COUNTA(U645:DB645)=0,"",SUMPRODUCT(--(ISNUMBER(U645:DB645)),U645:DB645)+ (COUNTA(U645:DB645)-COUNT(U645:DB645))*8)</f>
        <v/>
      </c>
      <c r="R645" s="102" t="str">
        <f t="shared" ref="R645" si="1536">IF(Q645="","",ROUND(Q645/8,2))</f>
        <v/>
      </c>
      <c r="S645" s="100" t="str">
        <f t="shared" ref="S645" si="1537">IF(COUNTA(U646:DB646)=0,"",SUMPRODUCT(--(ISNUMBER(U646:DB646)),U646:DB646)+ (COUNTA(U646:DB646)-COUNT(U646:DB646))*8)</f>
        <v/>
      </c>
      <c r="T645" s="102" t="str">
        <f t="shared" ref="T645" si="1538">IF(S645="","",ROUND(S645/8,2))</f>
        <v/>
      </c>
      <c r="U645" s="48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  <c r="CD645" s="49"/>
      <c r="CE645" s="49"/>
      <c r="CF645" s="49"/>
      <c r="CG645" s="49"/>
      <c r="CH645" s="49"/>
      <c r="CI645" s="49"/>
      <c r="CJ645" s="49"/>
      <c r="CK645" s="49"/>
      <c r="CL645" s="49"/>
      <c r="CM645" s="49"/>
      <c r="CN645" s="49"/>
      <c r="CO645" s="49"/>
      <c r="CP645" s="49"/>
      <c r="CQ645" s="49"/>
      <c r="CR645" s="49"/>
      <c r="CS645" s="49"/>
      <c r="CT645" s="49"/>
      <c r="CU645" s="49"/>
      <c r="CV645" s="49"/>
      <c r="CW645" s="49"/>
      <c r="CX645" s="49"/>
      <c r="CY645" s="49"/>
      <c r="CZ645" s="49"/>
      <c r="DA645" s="49"/>
      <c r="DB645" s="49"/>
      <c r="DC645" s="104"/>
    </row>
    <row r="646" spans="2:107" ht="13.5" customHeight="1" x14ac:dyDescent="0.15">
      <c r="B646" s="106"/>
      <c r="C646" s="124"/>
      <c r="D646" s="126"/>
      <c r="E646" s="110"/>
      <c r="F646" s="112"/>
      <c r="G646" s="112"/>
      <c r="H646" s="114"/>
      <c r="I646" s="128"/>
      <c r="J646" s="128"/>
      <c r="K646" s="116"/>
      <c r="L646" s="116"/>
      <c r="M646" s="116"/>
      <c r="N646" s="116"/>
      <c r="O646" s="130"/>
      <c r="P646" s="120"/>
      <c r="Q646" s="101"/>
      <c r="R646" s="103"/>
      <c r="S646" s="101"/>
      <c r="T646" s="103"/>
      <c r="U646" s="50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  <c r="AV646" s="51"/>
      <c r="AW646" s="51"/>
      <c r="AX646" s="51"/>
      <c r="AY646" s="51"/>
      <c r="AZ646" s="51"/>
      <c r="BA646" s="51"/>
      <c r="BB646" s="51"/>
      <c r="BC646" s="51"/>
      <c r="BD646" s="51"/>
      <c r="BE646" s="51"/>
      <c r="BF646" s="51"/>
      <c r="BG646" s="51"/>
      <c r="BH646" s="51"/>
      <c r="BI646" s="51"/>
      <c r="BJ646" s="51"/>
      <c r="BK646" s="51"/>
      <c r="BL646" s="51"/>
      <c r="BM646" s="51"/>
      <c r="BN646" s="51"/>
      <c r="BO646" s="51"/>
      <c r="BP646" s="51"/>
      <c r="BQ646" s="51"/>
      <c r="BR646" s="51"/>
      <c r="BS646" s="51"/>
      <c r="BT646" s="51"/>
      <c r="BU646" s="51"/>
      <c r="BV646" s="51"/>
      <c r="BW646" s="51"/>
      <c r="BX646" s="51"/>
      <c r="BY646" s="51"/>
      <c r="BZ646" s="51"/>
      <c r="CA646" s="51"/>
      <c r="CB646" s="51"/>
      <c r="CC646" s="51"/>
      <c r="CD646" s="51"/>
      <c r="CE646" s="51"/>
      <c r="CF646" s="51"/>
      <c r="CG646" s="51"/>
      <c r="CH646" s="51"/>
      <c r="CI646" s="51"/>
      <c r="CJ646" s="51"/>
      <c r="CK646" s="51"/>
      <c r="CL646" s="51"/>
      <c r="CM646" s="51"/>
      <c r="CN646" s="51"/>
      <c r="CO646" s="51"/>
      <c r="CP646" s="51"/>
      <c r="CQ646" s="51"/>
      <c r="CR646" s="51"/>
      <c r="CS646" s="51"/>
      <c r="CT646" s="51"/>
      <c r="CU646" s="51"/>
      <c r="CV646" s="51"/>
      <c r="CW646" s="51"/>
      <c r="CX646" s="51"/>
      <c r="CY646" s="51"/>
      <c r="CZ646" s="51"/>
      <c r="DA646" s="51"/>
      <c r="DB646" s="51"/>
      <c r="DC646" s="104"/>
    </row>
    <row r="647" spans="2:107" ht="13.5" customHeight="1" x14ac:dyDescent="0.15">
      <c r="B647" s="105">
        <f t="shared" ref="B647" si="1539">(ROW()-10)/2+0.5</f>
        <v>319</v>
      </c>
      <c r="C647" s="107"/>
      <c r="D647" s="109"/>
      <c r="E647" s="109"/>
      <c r="F647" s="111" t="s">
        <v>46</v>
      </c>
      <c r="G647" s="111"/>
      <c r="H647" s="113" t="s">
        <v>117</v>
      </c>
      <c r="I647" s="115"/>
      <c r="J647" s="115"/>
      <c r="K647" s="115">
        <v>42132</v>
      </c>
      <c r="L647" s="115">
        <v>42132</v>
      </c>
      <c r="M647" s="121"/>
      <c r="N647" s="121"/>
      <c r="O647" s="117"/>
      <c r="P647" s="119" t="str">
        <f ca="1">IF(B647="","",IF(AND(K647="",L647="",M647="",N647=""),"",IF(OR(K647="",L647=""),"?",IF(AND(K647&lt;&gt;"",L647&lt;&gt;"",M647&lt;&gt;"",N647&lt;&gt;"",O647=100),"○",IF(AND(K647&lt;=TODAY(),L647&gt;=TODAY(),M647=""),"▲",  IF(L647&lt;TODAY(),"★",IF(M647&lt;&gt;"","△",IF(AND(K647&lt;&gt;""),"◇",""))))))))</f>
        <v>◇</v>
      </c>
      <c r="Q647" s="100" t="str">
        <f t="shared" ref="Q647" si="1540">IF(COUNTA(U647:DB647)=0,"",SUMPRODUCT(--(ISNUMBER(U647:DB647)),U647:DB647)+ (COUNTA(U647:DB647)-COUNT(U647:DB647))*8)</f>
        <v/>
      </c>
      <c r="R647" s="102" t="str">
        <f t="shared" ref="R647" si="1541">IF(Q647="","",ROUND(Q647/8,2))</f>
        <v/>
      </c>
      <c r="S647" s="100" t="str">
        <f t="shared" ref="S647" si="1542">IF(COUNTA(U648:DB648)=0,"",SUMPRODUCT(--(ISNUMBER(U648:DB648)),U648:DB648)+ (COUNTA(U648:DB648)-COUNT(U648:DB648))*8)</f>
        <v/>
      </c>
      <c r="T647" s="102" t="str">
        <f t="shared" ref="T647" si="1543">IF(S647="","",ROUND(S647/8,2))</f>
        <v/>
      </c>
      <c r="U647" s="48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  <c r="CD647" s="49"/>
      <c r="CE647" s="49"/>
      <c r="CF647" s="49"/>
      <c r="CG647" s="49"/>
      <c r="CH647" s="49"/>
      <c r="CI647" s="49"/>
      <c r="CJ647" s="49"/>
      <c r="CK647" s="49"/>
      <c r="CL647" s="49"/>
      <c r="CM647" s="49"/>
      <c r="CN647" s="49"/>
      <c r="CO647" s="49"/>
      <c r="CP647" s="49"/>
      <c r="CQ647" s="49"/>
      <c r="CR647" s="49"/>
      <c r="CS647" s="49"/>
      <c r="CT647" s="49"/>
      <c r="CU647" s="49"/>
      <c r="CV647" s="49"/>
      <c r="CW647" s="49"/>
      <c r="CX647" s="49"/>
      <c r="CY647" s="49"/>
      <c r="CZ647" s="49"/>
      <c r="DA647" s="49"/>
      <c r="DB647" s="49"/>
      <c r="DC647" s="104"/>
    </row>
    <row r="648" spans="2:107" ht="13.5" customHeight="1" x14ac:dyDescent="0.15">
      <c r="B648" s="106"/>
      <c r="C648" s="108"/>
      <c r="D648" s="110"/>
      <c r="E648" s="110"/>
      <c r="F648" s="112"/>
      <c r="G648" s="112"/>
      <c r="H648" s="114"/>
      <c r="I648" s="116"/>
      <c r="J648" s="116"/>
      <c r="K648" s="116"/>
      <c r="L648" s="116"/>
      <c r="M648" s="122"/>
      <c r="N648" s="122"/>
      <c r="O648" s="118"/>
      <c r="P648" s="120"/>
      <c r="Q648" s="101"/>
      <c r="R648" s="103"/>
      <c r="S648" s="101"/>
      <c r="T648" s="103"/>
      <c r="U648" s="50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  <c r="AV648" s="51"/>
      <c r="AW648" s="51"/>
      <c r="AX648" s="51"/>
      <c r="AY648" s="51"/>
      <c r="AZ648" s="51"/>
      <c r="BA648" s="51"/>
      <c r="BB648" s="51"/>
      <c r="BC648" s="51"/>
      <c r="BD648" s="51"/>
      <c r="BE648" s="51"/>
      <c r="BF648" s="51"/>
      <c r="BG648" s="51"/>
      <c r="BH648" s="51"/>
      <c r="BI648" s="51"/>
      <c r="BJ648" s="51"/>
      <c r="BK648" s="51"/>
      <c r="BL648" s="51"/>
      <c r="BM648" s="51"/>
      <c r="BN648" s="51"/>
      <c r="BO648" s="51"/>
      <c r="BP648" s="51"/>
      <c r="BQ648" s="51"/>
      <c r="BR648" s="51"/>
      <c r="BS648" s="51"/>
      <c r="BT648" s="51"/>
      <c r="BU648" s="51"/>
      <c r="BV648" s="51"/>
      <c r="BW648" s="51"/>
      <c r="BX648" s="51"/>
      <c r="BY648" s="51"/>
      <c r="BZ648" s="51"/>
      <c r="CA648" s="51"/>
      <c r="CB648" s="51"/>
      <c r="CC648" s="51"/>
      <c r="CD648" s="51"/>
      <c r="CE648" s="51"/>
      <c r="CF648" s="51"/>
      <c r="CG648" s="51"/>
      <c r="CH648" s="51"/>
      <c r="CI648" s="51"/>
      <c r="CJ648" s="51"/>
      <c r="CK648" s="51"/>
      <c r="CL648" s="51"/>
      <c r="CM648" s="51"/>
      <c r="CN648" s="51"/>
      <c r="CO648" s="51"/>
      <c r="CP648" s="51"/>
      <c r="CQ648" s="51"/>
      <c r="CR648" s="51"/>
      <c r="CS648" s="51"/>
      <c r="CT648" s="51"/>
      <c r="CU648" s="51"/>
      <c r="CV648" s="51"/>
      <c r="CW648" s="51"/>
      <c r="CX648" s="51"/>
      <c r="CY648" s="51"/>
      <c r="CZ648" s="51"/>
      <c r="DA648" s="51"/>
      <c r="DB648" s="51"/>
      <c r="DC648" s="104"/>
    </row>
    <row r="649" spans="2:107" ht="13.5" customHeight="1" x14ac:dyDescent="0.15">
      <c r="B649" s="105">
        <f t="shared" ref="B649" si="1544">(ROW()-10)/2+0.5</f>
        <v>320</v>
      </c>
      <c r="C649" s="107"/>
      <c r="D649" s="109"/>
      <c r="E649" s="109"/>
      <c r="F649" s="111" t="s">
        <v>70</v>
      </c>
      <c r="G649" s="111"/>
      <c r="H649" s="113"/>
      <c r="I649" s="115"/>
      <c r="J649" s="115"/>
      <c r="K649" s="115">
        <v>42135</v>
      </c>
      <c r="L649" s="115">
        <v>42135</v>
      </c>
      <c r="M649" s="121"/>
      <c r="N649" s="121"/>
      <c r="O649" s="117"/>
      <c r="P649" s="119" t="str">
        <f ca="1">IF(B649="","",IF(AND(K649="",L649="",M649="",N649=""),"",IF(OR(K649="",L649=""),"?",IF(AND(K649&lt;&gt;"",L649&lt;&gt;"",M649&lt;&gt;"",N649&lt;&gt;"",O649=100),"○",IF(AND(K649&lt;=TODAY(),L649&gt;=TODAY(),M649=""),"▲",  IF(L649&lt;TODAY(),"★",IF(M649&lt;&gt;"","△",IF(AND(K649&lt;&gt;""),"◇",""))))))))</f>
        <v>◇</v>
      </c>
      <c r="Q649" s="100" t="str">
        <f t="shared" ref="Q649" si="1545">IF(COUNTA(U649:DB649)=0,"",SUMPRODUCT(--(ISNUMBER(U649:DB649)),U649:DB649)+ (COUNTA(U649:DB649)-COUNT(U649:DB649))*8)</f>
        <v/>
      </c>
      <c r="R649" s="102" t="str">
        <f t="shared" ref="R649" si="1546">IF(Q649="","",ROUND(Q649/8,2))</f>
        <v/>
      </c>
      <c r="S649" s="100" t="str">
        <f t="shared" ref="S649" si="1547">IF(COUNTA(U650:DB650)=0,"",SUMPRODUCT(--(ISNUMBER(U650:DB650)),U650:DB650)+ (COUNTA(U650:DB650)-COUNT(U650:DB650))*8)</f>
        <v/>
      </c>
      <c r="T649" s="102" t="str">
        <f t="shared" ref="T649" si="1548">IF(S649="","",ROUND(S649/8,2))</f>
        <v/>
      </c>
      <c r="U649" s="48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  <c r="CD649" s="49"/>
      <c r="CE649" s="49"/>
      <c r="CF649" s="49"/>
      <c r="CG649" s="49"/>
      <c r="CH649" s="49"/>
      <c r="CI649" s="49"/>
      <c r="CJ649" s="49"/>
      <c r="CK649" s="49"/>
      <c r="CL649" s="49"/>
      <c r="CM649" s="49"/>
      <c r="CN649" s="49"/>
      <c r="CO649" s="49"/>
      <c r="CP649" s="49"/>
      <c r="CQ649" s="49"/>
      <c r="CR649" s="49"/>
      <c r="CS649" s="49"/>
      <c r="CT649" s="49"/>
      <c r="CU649" s="49"/>
      <c r="CV649" s="49"/>
      <c r="CW649" s="49"/>
      <c r="CX649" s="49"/>
      <c r="CY649" s="49"/>
      <c r="CZ649" s="49"/>
      <c r="DA649" s="49"/>
      <c r="DB649" s="49"/>
      <c r="DC649" s="104"/>
    </row>
    <row r="650" spans="2:107" ht="13.5" customHeight="1" x14ac:dyDescent="0.15">
      <c r="B650" s="106"/>
      <c r="C650" s="108"/>
      <c r="D650" s="110"/>
      <c r="E650" s="110"/>
      <c r="F650" s="112"/>
      <c r="G650" s="112"/>
      <c r="H650" s="114"/>
      <c r="I650" s="116"/>
      <c r="J650" s="116"/>
      <c r="K650" s="116"/>
      <c r="L650" s="116"/>
      <c r="M650" s="122"/>
      <c r="N650" s="122"/>
      <c r="O650" s="118"/>
      <c r="P650" s="120"/>
      <c r="Q650" s="101"/>
      <c r="R650" s="103"/>
      <c r="S650" s="101"/>
      <c r="T650" s="103"/>
      <c r="U650" s="50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  <c r="AV650" s="51"/>
      <c r="AW650" s="51"/>
      <c r="AX650" s="51"/>
      <c r="AY650" s="51"/>
      <c r="AZ650" s="51"/>
      <c r="BA650" s="51"/>
      <c r="BB650" s="51"/>
      <c r="BC650" s="51"/>
      <c r="BD650" s="51"/>
      <c r="BE650" s="51"/>
      <c r="BF650" s="51"/>
      <c r="BG650" s="51"/>
      <c r="BH650" s="51"/>
      <c r="BI650" s="51"/>
      <c r="BJ650" s="51"/>
      <c r="BK650" s="51"/>
      <c r="BL650" s="51"/>
      <c r="BM650" s="51"/>
      <c r="BN650" s="51"/>
      <c r="BO650" s="51"/>
      <c r="BP650" s="51"/>
      <c r="BQ650" s="51"/>
      <c r="BR650" s="51"/>
      <c r="BS650" s="51"/>
      <c r="BT650" s="51"/>
      <c r="BU650" s="51"/>
      <c r="BV650" s="51"/>
      <c r="BW650" s="51"/>
      <c r="BX650" s="51"/>
      <c r="BY650" s="51"/>
      <c r="BZ650" s="51"/>
      <c r="CA650" s="51"/>
      <c r="CB650" s="51"/>
      <c r="CC650" s="51"/>
      <c r="CD650" s="51"/>
      <c r="CE650" s="51"/>
      <c r="CF650" s="51"/>
      <c r="CG650" s="51"/>
      <c r="CH650" s="51"/>
      <c r="CI650" s="51"/>
      <c r="CJ650" s="51"/>
      <c r="CK650" s="51"/>
      <c r="CL650" s="51"/>
      <c r="CM650" s="51"/>
      <c r="CN650" s="51"/>
      <c r="CO650" s="51"/>
      <c r="CP650" s="51"/>
      <c r="CQ650" s="51"/>
      <c r="CR650" s="51"/>
      <c r="CS650" s="51"/>
      <c r="CT650" s="51"/>
      <c r="CU650" s="51"/>
      <c r="CV650" s="51"/>
      <c r="CW650" s="51"/>
      <c r="CX650" s="51"/>
      <c r="CY650" s="51"/>
      <c r="CZ650" s="51"/>
      <c r="DA650" s="51"/>
      <c r="DB650" s="51"/>
      <c r="DC650" s="104"/>
    </row>
    <row r="651" spans="2:107" ht="13.5" customHeight="1" x14ac:dyDescent="0.15">
      <c r="B651" s="105">
        <f t="shared" ref="B651:B653" si="1549">(ROW()-10)/2+0.5</f>
        <v>321</v>
      </c>
      <c r="C651" s="107"/>
      <c r="D651" s="109"/>
      <c r="E651" s="109" t="s">
        <v>139</v>
      </c>
      <c r="F651" s="111" t="s">
        <v>42</v>
      </c>
      <c r="G651" s="111"/>
      <c r="H651" s="113" t="s">
        <v>117</v>
      </c>
      <c r="I651" s="115"/>
      <c r="J651" s="115"/>
      <c r="K651" s="115">
        <v>42132</v>
      </c>
      <c r="L651" s="115">
        <v>42132</v>
      </c>
      <c r="M651" s="115"/>
      <c r="N651" s="115"/>
      <c r="O651" s="117"/>
      <c r="P651" s="119" t="str">
        <f ca="1">IF(B651="","",IF(AND(K651="",L651="",M651="",N651=""),"",IF(OR(K651="",L651=""),"?",IF(AND(K651&lt;&gt;"",L651&lt;&gt;"",M651&lt;&gt;"",N651&lt;&gt;"",O651=100),"○",IF(AND(K651&lt;=TODAY(),L651&gt;=TODAY(),M651=""),"▲",  IF(L651&lt;TODAY(),"★",IF(M651&lt;&gt;"","△",IF(AND(K651&lt;&gt;""),"◇",""))))))))</f>
        <v>◇</v>
      </c>
      <c r="Q651" s="100" t="str">
        <f t="shared" ref="Q651" si="1550">IF(COUNTA(U651:DB651)=0,"",SUMPRODUCT(--(ISNUMBER(U651:DB651)),U651:DB651)+ (COUNTA(U651:DB651)-COUNT(U651:DB651))*8)</f>
        <v/>
      </c>
      <c r="R651" s="102" t="str">
        <f t="shared" ref="R651" si="1551">IF(Q651="","",ROUND(Q651/8,2))</f>
        <v/>
      </c>
      <c r="S651" s="100" t="str">
        <f t="shared" ref="S651" si="1552">IF(COUNTA(U652:DB652)=0,"",SUMPRODUCT(--(ISNUMBER(U652:DB652)),U652:DB652)+ (COUNTA(U652:DB652)-COUNT(U652:DB652))*8)</f>
        <v/>
      </c>
      <c r="T651" s="102" t="str">
        <f t="shared" ref="T651" si="1553">IF(S651="","",ROUND(S651/8,2))</f>
        <v/>
      </c>
      <c r="U651" s="48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  <c r="CQ651" s="49"/>
      <c r="CR651" s="49"/>
      <c r="CS651" s="49"/>
      <c r="CT651" s="49"/>
      <c r="CU651" s="49"/>
      <c r="CV651" s="49"/>
      <c r="CW651" s="49"/>
      <c r="CX651" s="49"/>
      <c r="CY651" s="49"/>
      <c r="CZ651" s="49"/>
      <c r="DA651" s="49"/>
      <c r="DB651" s="49"/>
      <c r="DC651" s="104"/>
    </row>
    <row r="652" spans="2:107" ht="13.5" customHeight="1" x14ac:dyDescent="0.15">
      <c r="B652" s="106"/>
      <c r="C652" s="108"/>
      <c r="D652" s="110"/>
      <c r="E652" s="110"/>
      <c r="F652" s="112"/>
      <c r="G652" s="112"/>
      <c r="H652" s="114"/>
      <c r="I652" s="116"/>
      <c r="J652" s="116"/>
      <c r="K652" s="116"/>
      <c r="L652" s="116"/>
      <c r="M652" s="116"/>
      <c r="N652" s="116"/>
      <c r="O652" s="118"/>
      <c r="P652" s="120"/>
      <c r="Q652" s="101"/>
      <c r="R652" s="103"/>
      <c r="S652" s="101"/>
      <c r="T652" s="103"/>
      <c r="U652" s="50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  <c r="AV652" s="51"/>
      <c r="AW652" s="51"/>
      <c r="AX652" s="51"/>
      <c r="AY652" s="51"/>
      <c r="AZ652" s="51"/>
      <c r="BA652" s="51"/>
      <c r="BB652" s="51"/>
      <c r="BC652" s="51"/>
      <c r="BD652" s="51"/>
      <c r="BE652" s="51"/>
      <c r="BF652" s="51"/>
      <c r="BG652" s="51"/>
      <c r="BH652" s="51"/>
      <c r="BI652" s="51"/>
      <c r="BJ652" s="51"/>
      <c r="BK652" s="51"/>
      <c r="BL652" s="51"/>
      <c r="BM652" s="51"/>
      <c r="BN652" s="51"/>
      <c r="BO652" s="51"/>
      <c r="BP652" s="51"/>
      <c r="BQ652" s="51"/>
      <c r="BR652" s="51"/>
      <c r="BS652" s="51"/>
      <c r="BT652" s="51"/>
      <c r="BU652" s="51"/>
      <c r="BV652" s="51"/>
      <c r="BW652" s="51"/>
      <c r="BX652" s="51"/>
      <c r="BY652" s="51"/>
      <c r="BZ652" s="51"/>
      <c r="CA652" s="51"/>
      <c r="CB652" s="51"/>
      <c r="CC652" s="51"/>
      <c r="CD652" s="51"/>
      <c r="CE652" s="51"/>
      <c r="CF652" s="51"/>
      <c r="CG652" s="51"/>
      <c r="CH652" s="51"/>
      <c r="CI652" s="51"/>
      <c r="CJ652" s="51"/>
      <c r="CK652" s="51"/>
      <c r="CL652" s="51"/>
      <c r="CM652" s="51"/>
      <c r="CN652" s="51"/>
      <c r="CO652" s="51"/>
      <c r="CP652" s="51"/>
      <c r="CQ652" s="51"/>
      <c r="CR652" s="51"/>
      <c r="CS652" s="51"/>
      <c r="CT652" s="51"/>
      <c r="CU652" s="51"/>
      <c r="CV652" s="51"/>
      <c r="CW652" s="51"/>
      <c r="CX652" s="51"/>
      <c r="CY652" s="51"/>
      <c r="CZ652" s="51"/>
      <c r="DA652" s="51"/>
      <c r="DB652" s="51"/>
      <c r="DC652" s="104"/>
    </row>
    <row r="653" spans="2:107" ht="13.5" customHeight="1" x14ac:dyDescent="0.15">
      <c r="B653" s="105">
        <f t="shared" si="1549"/>
        <v>322</v>
      </c>
      <c r="C653" s="107"/>
      <c r="D653" s="109"/>
      <c r="E653" s="109"/>
      <c r="F653" s="111" t="s">
        <v>43</v>
      </c>
      <c r="G653" s="111"/>
      <c r="H653" s="113" t="s">
        <v>117</v>
      </c>
      <c r="I653" s="115"/>
      <c r="J653" s="115"/>
      <c r="K653" s="115">
        <v>42132</v>
      </c>
      <c r="L653" s="115">
        <v>42132</v>
      </c>
      <c r="M653" s="115"/>
      <c r="N653" s="115"/>
      <c r="O653" s="117"/>
      <c r="P653" s="119" t="str">
        <f ca="1">IF(B653="","",IF(AND(K653="",L653="",M653="",N653=""),"",IF(OR(K653="",L653=""),"?",IF(AND(K653&lt;&gt;"",L653&lt;&gt;"",M653&lt;&gt;"",N653&lt;&gt;"",O653=100),"○",IF(AND(K653&lt;=TODAY(),L653&gt;=TODAY(),M653=""),"▲",  IF(L653&lt;TODAY(),"★",IF(M653&lt;&gt;"","△",IF(AND(K653&lt;&gt;""),"◇",""))))))))</f>
        <v>◇</v>
      </c>
      <c r="Q653" s="100" t="str">
        <f t="shared" ref="Q653" si="1554">IF(COUNTA(U653:DB653)=0,"",SUMPRODUCT(--(ISNUMBER(U653:DB653)),U653:DB653)+ (COUNTA(U653:DB653)-COUNT(U653:DB653))*8)</f>
        <v/>
      </c>
      <c r="R653" s="102" t="str">
        <f t="shared" ref="R653" si="1555">IF(Q653="","",ROUND(Q653/8,2))</f>
        <v/>
      </c>
      <c r="S653" s="100" t="str">
        <f t="shared" ref="S653" si="1556">IF(COUNTA(U654:DB654)=0,"",SUMPRODUCT(--(ISNUMBER(U654:DB654)),U654:DB654)+ (COUNTA(U654:DB654)-COUNT(U654:DB654))*8)</f>
        <v/>
      </c>
      <c r="T653" s="102" t="str">
        <f t="shared" ref="T653" si="1557">IF(S653="","",ROUND(S653/8,2))</f>
        <v/>
      </c>
      <c r="U653" s="48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  <c r="CD653" s="49"/>
      <c r="CE653" s="49"/>
      <c r="CF653" s="49"/>
      <c r="CG653" s="49"/>
      <c r="CH653" s="49"/>
      <c r="CI653" s="49"/>
      <c r="CJ653" s="49"/>
      <c r="CK653" s="49"/>
      <c r="CL653" s="49"/>
      <c r="CM653" s="49"/>
      <c r="CN653" s="49"/>
      <c r="CO653" s="49"/>
      <c r="CP653" s="49"/>
      <c r="CQ653" s="49"/>
      <c r="CR653" s="49"/>
      <c r="CS653" s="49"/>
      <c r="CT653" s="49"/>
      <c r="CU653" s="49"/>
      <c r="CV653" s="49"/>
      <c r="CW653" s="49"/>
      <c r="CX653" s="49"/>
      <c r="CY653" s="49"/>
      <c r="CZ653" s="49"/>
      <c r="DA653" s="49"/>
      <c r="DB653" s="49"/>
      <c r="DC653" s="104"/>
    </row>
    <row r="654" spans="2:107" ht="13.5" customHeight="1" x14ac:dyDescent="0.15">
      <c r="B654" s="106"/>
      <c r="C654" s="108"/>
      <c r="D654" s="110"/>
      <c r="E654" s="110"/>
      <c r="F654" s="112"/>
      <c r="G654" s="112"/>
      <c r="H654" s="114"/>
      <c r="I654" s="116"/>
      <c r="J654" s="116"/>
      <c r="K654" s="116"/>
      <c r="L654" s="116"/>
      <c r="M654" s="116"/>
      <c r="N654" s="116"/>
      <c r="O654" s="118"/>
      <c r="P654" s="120"/>
      <c r="Q654" s="101"/>
      <c r="R654" s="103"/>
      <c r="S654" s="101"/>
      <c r="T654" s="103"/>
      <c r="U654" s="50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  <c r="AV654" s="51"/>
      <c r="AW654" s="51"/>
      <c r="AX654" s="51"/>
      <c r="AY654" s="51"/>
      <c r="AZ654" s="51"/>
      <c r="BA654" s="51"/>
      <c r="BB654" s="51"/>
      <c r="BC654" s="51"/>
      <c r="BD654" s="51"/>
      <c r="BE654" s="51"/>
      <c r="BF654" s="51"/>
      <c r="BG654" s="51"/>
      <c r="BH654" s="51"/>
      <c r="BI654" s="51"/>
      <c r="BJ654" s="51"/>
      <c r="BK654" s="51"/>
      <c r="BL654" s="51"/>
      <c r="BM654" s="51"/>
      <c r="BN654" s="51"/>
      <c r="BO654" s="51"/>
      <c r="BP654" s="51"/>
      <c r="BQ654" s="51"/>
      <c r="BR654" s="51"/>
      <c r="BS654" s="51"/>
      <c r="BT654" s="51"/>
      <c r="BU654" s="51"/>
      <c r="BV654" s="51"/>
      <c r="BW654" s="51"/>
      <c r="BX654" s="51"/>
      <c r="BY654" s="51"/>
      <c r="BZ654" s="51"/>
      <c r="CA654" s="51"/>
      <c r="CB654" s="51"/>
      <c r="CC654" s="51"/>
      <c r="CD654" s="51"/>
      <c r="CE654" s="51"/>
      <c r="CF654" s="51"/>
      <c r="CG654" s="51"/>
      <c r="CH654" s="51"/>
      <c r="CI654" s="51"/>
      <c r="CJ654" s="51"/>
      <c r="CK654" s="51"/>
      <c r="CL654" s="51"/>
      <c r="CM654" s="51"/>
      <c r="CN654" s="51"/>
      <c r="CO654" s="51"/>
      <c r="CP654" s="51"/>
      <c r="CQ654" s="51"/>
      <c r="CR654" s="51"/>
      <c r="CS654" s="51"/>
      <c r="CT654" s="51"/>
      <c r="CU654" s="51"/>
      <c r="CV654" s="51"/>
      <c r="CW654" s="51"/>
      <c r="CX654" s="51"/>
      <c r="CY654" s="51"/>
      <c r="CZ654" s="51"/>
      <c r="DA654" s="51"/>
      <c r="DB654" s="51"/>
      <c r="DC654" s="104"/>
    </row>
    <row r="655" spans="2:107" ht="13.5" customHeight="1" x14ac:dyDescent="0.15">
      <c r="B655" s="105">
        <f t="shared" ref="B655" si="1558">(ROW()-10)/2+0.5</f>
        <v>323</v>
      </c>
      <c r="C655" s="107"/>
      <c r="D655" s="109"/>
      <c r="E655" s="109"/>
      <c r="F655" s="111" t="s">
        <v>44</v>
      </c>
      <c r="G655" s="111"/>
      <c r="H655" s="113" t="s">
        <v>117</v>
      </c>
      <c r="I655" s="115"/>
      <c r="J655" s="115"/>
      <c r="K655" s="115">
        <v>42132</v>
      </c>
      <c r="L655" s="115">
        <v>42133</v>
      </c>
      <c r="M655" s="115"/>
      <c r="N655" s="115"/>
      <c r="O655" s="117"/>
      <c r="P655" s="119" t="str">
        <f ca="1">IF(B655="","",IF(AND(K655="",L655="",M655="",N655=""),"",IF(OR(K655="",L655=""),"?",IF(AND(K655&lt;&gt;"",L655&lt;&gt;"",M655&lt;&gt;"",N655&lt;&gt;"",O655=100),"○",IF(AND(K655&lt;=TODAY(),L655&gt;=TODAY(),M655=""),"▲",  IF(L655&lt;TODAY(),"★",IF(M655&lt;&gt;"","△",IF(AND(K655&lt;&gt;""),"◇",""))))))))</f>
        <v>◇</v>
      </c>
      <c r="Q655" s="100" t="str">
        <f t="shared" ref="Q655" si="1559">IF(COUNTA(U655:DB655)=0,"",SUMPRODUCT(--(ISNUMBER(U655:DB655)),U655:DB655)+ (COUNTA(U655:DB655)-COUNT(U655:DB655))*8)</f>
        <v/>
      </c>
      <c r="R655" s="102" t="str">
        <f t="shared" ref="R655" si="1560">IF(Q655="","",ROUND(Q655/8,2))</f>
        <v/>
      </c>
      <c r="S655" s="100" t="str">
        <f t="shared" ref="S655" si="1561">IF(COUNTA(U656:DB656)=0,"",SUMPRODUCT(--(ISNUMBER(U656:DB656)),U656:DB656)+ (COUNTA(U656:DB656)-COUNT(U656:DB656))*8)</f>
        <v/>
      </c>
      <c r="T655" s="102" t="str">
        <f t="shared" ref="T655" si="1562">IF(S655="","",ROUND(S655/8,2))</f>
        <v/>
      </c>
      <c r="U655" s="48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  <c r="CD655" s="49"/>
      <c r="CE655" s="49"/>
      <c r="CF655" s="49"/>
      <c r="CG655" s="49"/>
      <c r="CH655" s="49"/>
      <c r="CI655" s="49"/>
      <c r="CJ655" s="49"/>
      <c r="CK655" s="49"/>
      <c r="CL655" s="49"/>
      <c r="CM655" s="49"/>
      <c r="CN655" s="49"/>
      <c r="CO655" s="49"/>
      <c r="CP655" s="49"/>
      <c r="CQ655" s="49"/>
      <c r="CR655" s="49"/>
      <c r="CS655" s="49"/>
      <c r="CT655" s="49"/>
      <c r="CU655" s="49"/>
      <c r="CV655" s="49"/>
      <c r="CW655" s="49"/>
      <c r="CX655" s="49"/>
      <c r="CY655" s="49"/>
      <c r="CZ655" s="49"/>
      <c r="DA655" s="49"/>
      <c r="DB655" s="49"/>
      <c r="DC655" s="104"/>
    </row>
    <row r="656" spans="2:107" ht="13.5" customHeight="1" x14ac:dyDescent="0.15">
      <c r="B656" s="106"/>
      <c r="C656" s="108"/>
      <c r="D656" s="110"/>
      <c r="E656" s="110"/>
      <c r="F656" s="112"/>
      <c r="G656" s="112"/>
      <c r="H656" s="114"/>
      <c r="I656" s="116"/>
      <c r="J656" s="116"/>
      <c r="K656" s="116"/>
      <c r="L656" s="116"/>
      <c r="M656" s="116"/>
      <c r="N656" s="116"/>
      <c r="O656" s="118"/>
      <c r="P656" s="120"/>
      <c r="Q656" s="101"/>
      <c r="R656" s="103"/>
      <c r="S656" s="101"/>
      <c r="T656" s="103"/>
      <c r="U656" s="50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  <c r="BD656" s="51"/>
      <c r="BE656" s="51"/>
      <c r="BF656" s="51"/>
      <c r="BG656" s="51"/>
      <c r="BH656" s="51"/>
      <c r="BI656" s="51"/>
      <c r="BJ656" s="51"/>
      <c r="BK656" s="51"/>
      <c r="BL656" s="51"/>
      <c r="BM656" s="51"/>
      <c r="BN656" s="51"/>
      <c r="BO656" s="51"/>
      <c r="BP656" s="51"/>
      <c r="BQ656" s="51"/>
      <c r="BR656" s="51"/>
      <c r="BS656" s="51"/>
      <c r="BT656" s="51"/>
      <c r="BU656" s="51"/>
      <c r="BV656" s="51"/>
      <c r="BW656" s="51"/>
      <c r="BX656" s="51"/>
      <c r="BY656" s="51"/>
      <c r="BZ656" s="51"/>
      <c r="CA656" s="51"/>
      <c r="CB656" s="51"/>
      <c r="CC656" s="51"/>
      <c r="CD656" s="51"/>
      <c r="CE656" s="51"/>
      <c r="CF656" s="51"/>
      <c r="CG656" s="51"/>
      <c r="CH656" s="51"/>
      <c r="CI656" s="51"/>
      <c r="CJ656" s="51"/>
      <c r="CK656" s="51"/>
      <c r="CL656" s="51"/>
      <c r="CM656" s="51"/>
      <c r="CN656" s="51"/>
      <c r="CO656" s="51"/>
      <c r="CP656" s="51"/>
      <c r="CQ656" s="51"/>
      <c r="CR656" s="51"/>
      <c r="CS656" s="51"/>
      <c r="CT656" s="51"/>
      <c r="CU656" s="51"/>
      <c r="CV656" s="51"/>
      <c r="CW656" s="51"/>
      <c r="CX656" s="51"/>
      <c r="CY656" s="51"/>
      <c r="CZ656" s="51"/>
      <c r="DA656" s="51"/>
      <c r="DB656" s="51"/>
      <c r="DC656" s="104"/>
    </row>
    <row r="657" spans="2:107" ht="13.5" customHeight="1" x14ac:dyDescent="0.15">
      <c r="B657" s="105">
        <f t="shared" ref="B657" si="1563">(ROW()-10)/2+0.5</f>
        <v>324</v>
      </c>
      <c r="C657" s="123"/>
      <c r="D657" s="125"/>
      <c r="E657" s="109"/>
      <c r="F657" s="111" t="s">
        <v>45</v>
      </c>
      <c r="G657" s="111"/>
      <c r="H657" s="113" t="s">
        <v>35</v>
      </c>
      <c r="I657" s="127"/>
      <c r="J657" s="127"/>
      <c r="K657" s="115">
        <v>42135</v>
      </c>
      <c r="L657" s="115">
        <v>42135</v>
      </c>
      <c r="M657" s="115"/>
      <c r="N657" s="115"/>
      <c r="O657" s="129"/>
      <c r="P657" s="119" t="str">
        <f ca="1">IF(B657="","",IF(AND(K657="",L657="",M657="",N657=""),"",IF(OR(K657="",L657=""),"?",IF(AND(K657&lt;&gt;"",L657&lt;&gt;"",M657&lt;&gt;"",N657&lt;&gt;"",O657=100),"○",IF(AND(K657&lt;=TODAY(),L657&gt;=TODAY(),M657=""),"▲",  IF(L657&lt;TODAY(),"★",IF(M657&lt;&gt;"","△",IF(AND(K657&lt;&gt;""),"◇",""))))))))</f>
        <v>◇</v>
      </c>
      <c r="Q657" s="100" t="str">
        <f t="shared" ref="Q657" si="1564">IF(COUNTA(U657:DB657)=0,"",SUMPRODUCT(--(ISNUMBER(U657:DB657)),U657:DB657)+ (COUNTA(U657:DB657)-COUNT(U657:DB657))*8)</f>
        <v/>
      </c>
      <c r="R657" s="102" t="str">
        <f t="shared" ref="R657" si="1565">IF(Q657="","",ROUND(Q657/8,2))</f>
        <v/>
      </c>
      <c r="S657" s="100" t="str">
        <f t="shared" ref="S657" si="1566">IF(COUNTA(U658:DB658)=0,"",SUMPRODUCT(--(ISNUMBER(U658:DB658)),U658:DB658)+ (COUNTA(U658:DB658)-COUNT(U658:DB658))*8)</f>
        <v/>
      </c>
      <c r="T657" s="102" t="str">
        <f t="shared" ref="T657" si="1567">IF(S657="","",ROUND(S657/8,2))</f>
        <v/>
      </c>
      <c r="U657" s="48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  <c r="CD657" s="49"/>
      <c r="CE657" s="49"/>
      <c r="CF657" s="49"/>
      <c r="CG657" s="49"/>
      <c r="CH657" s="49"/>
      <c r="CI657" s="49"/>
      <c r="CJ657" s="49"/>
      <c r="CK657" s="49"/>
      <c r="CL657" s="49"/>
      <c r="CM657" s="49"/>
      <c r="CN657" s="49"/>
      <c r="CO657" s="49"/>
      <c r="CP657" s="49"/>
      <c r="CQ657" s="49"/>
      <c r="CR657" s="49"/>
      <c r="CS657" s="49"/>
      <c r="CT657" s="49"/>
      <c r="CU657" s="49"/>
      <c r="CV657" s="49"/>
      <c r="CW657" s="49"/>
      <c r="CX657" s="49"/>
      <c r="CY657" s="49"/>
      <c r="CZ657" s="49"/>
      <c r="DA657" s="49"/>
      <c r="DB657" s="49"/>
      <c r="DC657" s="104"/>
    </row>
    <row r="658" spans="2:107" ht="13.5" customHeight="1" x14ac:dyDescent="0.15">
      <c r="B658" s="106"/>
      <c r="C658" s="124"/>
      <c r="D658" s="126"/>
      <c r="E658" s="110"/>
      <c r="F658" s="112"/>
      <c r="G658" s="112"/>
      <c r="H658" s="114"/>
      <c r="I658" s="128"/>
      <c r="J658" s="128"/>
      <c r="K658" s="116"/>
      <c r="L658" s="116"/>
      <c r="M658" s="116"/>
      <c r="N658" s="116"/>
      <c r="O658" s="130"/>
      <c r="P658" s="120"/>
      <c r="Q658" s="101"/>
      <c r="R658" s="103"/>
      <c r="S658" s="101"/>
      <c r="T658" s="103"/>
      <c r="U658" s="50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  <c r="AV658" s="51"/>
      <c r="AW658" s="51"/>
      <c r="AX658" s="51"/>
      <c r="AY658" s="51"/>
      <c r="AZ658" s="51"/>
      <c r="BA658" s="51"/>
      <c r="BB658" s="51"/>
      <c r="BC658" s="51"/>
      <c r="BD658" s="51"/>
      <c r="BE658" s="51"/>
      <c r="BF658" s="51"/>
      <c r="BG658" s="51"/>
      <c r="BH658" s="51"/>
      <c r="BI658" s="51"/>
      <c r="BJ658" s="51"/>
      <c r="BK658" s="51"/>
      <c r="BL658" s="51"/>
      <c r="BM658" s="51"/>
      <c r="BN658" s="51"/>
      <c r="BO658" s="51"/>
      <c r="BP658" s="51"/>
      <c r="BQ658" s="51"/>
      <c r="BR658" s="51"/>
      <c r="BS658" s="51"/>
      <c r="BT658" s="51"/>
      <c r="BU658" s="51"/>
      <c r="BV658" s="51"/>
      <c r="BW658" s="51"/>
      <c r="BX658" s="51"/>
      <c r="BY658" s="51"/>
      <c r="BZ658" s="51"/>
      <c r="CA658" s="51"/>
      <c r="CB658" s="51"/>
      <c r="CC658" s="51"/>
      <c r="CD658" s="51"/>
      <c r="CE658" s="51"/>
      <c r="CF658" s="51"/>
      <c r="CG658" s="51"/>
      <c r="CH658" s="51"/>
      <c r="CI658" s="51"/>
      <c r="CJ658" s="51"/>
      <c r="CK658" s="51"/>
      <c r="CL658" s="51"/>
      <c r="CM658" s="51"/>
      <c r="CN658" s="51"/>
      <c r="CO658" s="51"/>
      <c r="CP658" s="51"/>
      <c r="CQ658" s="51"/>
      <c r="CR658" s="51"/>
      <c r="CS658" s="51"/>
      <c r="CT658" s="51"/>
      <c r="CU658" s="51"/>
      <c r="CV658" s="51"/>
      <c r="CW658" s="51"/>
      <c r="CX658" s="51"/>
      <c r="CY658" s="51"/>
      <c r="CZ658" s="51"/>
      <c r="DA658" s="51"/>
      <c r="DB658" s="51"/>
      <c r="DC658" s="104"/>
    </row>
    <row r="659" spans="2:107" ht="13.5" customHeight="1" x14ac:dyDescent="0.15">
      <c r="B659" s="105">
        <f t="shared" ref="B659" si="1568">(ROW()-10)/2+0.5</f>
        <v>325</v>
      </c>
      <c r="C659" s="107"/>
      <c r="D659" s="109"/>
      <c r="E659" s="109"/>
      <c r="F659" s="111" t="s">
        <v>46</v>
      </c>
      <c r="G659" s="111"/>
      <c r="H659" s="113" t="s">
        <v>117</v>
      </c>
      <c r="I659" s="115"/>
      <c r="J659" s="115"/>
      <c r="K659" s="115">
        <v>42135</v>
      </c>
      <c r="L659" s="115">
        <v>42135</v>
      </c>
      <c r="M659" s="121"/>
      <c r="N659" s="121"/>
      <c r="O659" s="117"/>
      <c r="P659" s="119" t="str">
        <f ca="1">IF(B659="","",IF(AND(K659="",L659="",M659="",N659=""),"",IF(OR(K659="",L659=""),"?",IF(AND(K659&lt;&gt;"",L659&lt;&gt;"",M659&lt;&gt;"",N659&lt;&gt;"",O659=100),"○",IF(AND(K659&lt;=TODAY(),L659&gt;=TODAY(),M659=""),"▲",  IF(L659&lt;TODAY(),"★",IF(M659&lt;&gt;"","△",IF(AND(K659&lt;&gt;""),"◇",""))))))))</f>
        <v>◇</v>
      </c>
      <c r="Q659" s="100" t="str">
        <f t="shared" ref="Q659" si="1569">IF(COUNTA(U659:DB659)=0,"",SUMPRODUCT(--(ISNUMBER(U659:DB659)),U659:DB659)+ (COUNTA(U659:DB659)-COUNT(U659:DB659))*8)</f>
        <v/>
      </c>
      <c r="R659" s="102" t="str">
        <f t="shared" ref="R659" si="1570">IF(Q659="","",ROUND(Q659/8,2))</f>
        <v/>
      </c>
      <c r="S659" s="100" t="str">
        <f t="shared" ref="S659" si="1571">IF(COUNTA(U660:DB660)=0,"",SUMPRODUCT(--(ISNUMBER(U660:DB660)),U660:DB660)+ (COUNTA(U660:DB660)-COUNT(U660:DB660))*8)</f>
        <v/>
      </c>
      <c r="T659" s="102" t="str">
        <f t="shared" ref="T659" si="1572">IF(S659="","",ROUND(S659/8,2))</f>
        <v/>
      </c>
      <c r="U659" s="48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  <c r="CD659" s="49"/>
      <c r="CE659" s="49"/>
      <c r="CF659" s="49"/>
      <c r="CG659" s="49"/>
      <c r="CH659" s="49"/>
      <c r="CI659" s="49"/>
      <c r="CJ659" s="49"/>
      <c r="CK659" s="49"/>
      <c r="CL659" s="49"/>
      <c r="CM659" s="49"/>
      <c r="CN659" s="49"/>
      <c r="CO659" s="49"/>
      <c r="CP659" s="49"/>
      <c r="CQ659" s="49"/>
      <c r="CR659" s="49"/>
      <c r="CS659" s="49"/>
      <c r="CT659" s="49"/>
      <c r="CU659" s="49"/>
      <c r="CV659" s="49"/>
      <c r="CW659" s="49"/>
      <c r="CX659" s="49"/>
      <c r="CY659" s="49"/>
      <c r="CZ659" s="49"/>
      <c r="DA659" s="49"/>
      <c r="DB659" s="49"/>
      <c r="DC659" s="104"/>
    </row>
    <row r="660" spans="2:107" ht="13.5" customHeight="1" x14ac:dyDescent="0.15">
      <c r="B660" s="106"/>
      <c r="C660" s="108"/>
      <c r="D660" s="110"/>
      <c r="E660" s="110"/>
      <c r="F660" s="112"/>
      <c r="G660" s="112"/>
      <c r="H660" s="114"/>
      <c r="I660" s="116"/>
      <c r="J660" s="116"/>
      <c r="K660" s="116"/>
      <c r="L660" s="116"/>
      <c r="M660" s="122"/>
      <c r="N660" s="122"/>
      <c r="O660" s="118"/>
      <c r="P660" s="120"/>
      <c r="Q660" s="101"/>
      <c r="R660" s="103"/>
      <c r="S660" s="101"/>
      <c r="T660" s="103"/>
      <c r="U660" s="50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  <c r="AV660" s="51"/>
      <c r="AW660" s="51"/>
      <c r="AX660" s="51"/>
      <c r="AY660" s="51"/>
      <c r="AZ660" s="51"/>
      <c r="BA660" s="51"/>
      <c r="BB660" s="51"/>
      <c r="BC660" s="51"/>
      <c r="BD660" s="51"/>
      <c r="BE660" s="51"/>
      <c r="BF660" s="51"/>
      <c r="BG660" s="51"/>
      <c r="BH660" s="51"/>
      <c r="BI660" s="51"/>
      <c r="BJ660" s="51"/>
      <c r="BK660" s="51"/>
      <c r="BL660" s="51"/>
      <c r="BM660" s="51"/>
      <c r="BN660" s="51"/>
      <c r="BO660" s="51"/>
      <c r="BP660" s="51"/>
      <c r="BQ660" s="51"/>
      <c r="BR660" s="51"/>
      <c r="BS660" s="51"/>
      <c r="BT660" s="51"/>
      <c r="BU660" s="51"/>
      <c r="BV660" s="51"/>
      <c r="BW660" s="51"/>
      <c r="BX660" s="51"/>
      <c r="BY660" s="51"/>
      <c r="BZ660" s="51"/>
      <c r="CA660" s="51"/>
      <c r="CB660" s="51"/>
      <c r="CC660" s="51"/>
      <c r="CD660" s="51"/>
      <c r="CE660" s="51"/>
      <c r="CF660" s="51"/>
      <c r="CG660" s="51"/>
      <c r="CH660" s="51"/>
      <c r="CI660" s="51"/>
      <c r="CJ660" s="51"/>
      <c r="CK660" s="51"/>
      <c r="CL660" s="51"/>
      <c r="CM660" s="51"/>
      <c r="CN660" s="51"/>
      <c r="CO660" s="51"/>
      <c r="CP660" s="51"/>
      <c r="CQ660" s="51"/>
      <c r="CR660" s="51"/>
      <c r="CS660" s="51"/>
      <c r="CT660" s="51"/>
      <c r="CU660" s="51"/>
      <c r="CV660" s="51"/>
      <c r="CW660" s="51"/>
      <c r="CX660" s="51"/>
      <c r="CY660" s="51"/>
      <c r="CZ660" s="51"/>
      <c r="DA660" s="51"/>
      <c r="DB660" s="51"/>
      <c r="DC660" s="104"/>
    </row>
    <row r="661" spans="2:107" ht="13.5" customHeight="1" x14ac:dyDescent="0.15">
      <c r="B661" s="105">
        <f t="shared" ref="B661" si="1573">(ROW()-10)/2+0.5</f>
        <v>326</v>
      </c>
      <c r="C661" s="107"/>
      <c r="D661" s="109"/>
      <c r="E661" s="109"/>
      <c r="F661" s="111" t="s">
        <v>70</v>
      </c>
      <c r="G661" s="111"/>
      <c r="H661" s="113"/>
      <c r="I661" s="115"/>
      <c r="J661" s="115"/>
      <c r="K661" s="115">
        <v>42137</v>
      </c>
      <c r="L661" s="115">
        <v>42137</v>
      </c>
      <c r="M661" s="121"/>
      <c r="N661" s="121"/>
      <c r="O661" s="117"/>
      <c r="P661" s="119" t="str">
        <f ca="1">IF(B661="","",IF(AND(K661="",L661="",M661="",N661=""),"",IF(OR(K661="",L661=""),"?",IF(AND(K661&lt;&gt;"",L661&lt;&gt;"",M661&lt;&gt;"",N661&lt;&gt;"",O661=100),"○",IF(AND(K661&lt;=TODAY(),L661&gt;=TODAY(),M661=""),"▲",  IF(L661&lt;TODAY(),"★",IF(M661&lt;&gt;"","△",IF(AND(K661&lt;&gt;""),"◇",""))))))))</f>
        <v>◇</v>
      </c>
      <c r="Q661" s="100" t="str">
        <f t="shared" ref="Q661" si="1574">IF(COUNTA(U661:DB661)=0,"",SUMPRODUCT(--(ISNUMBER(U661:DB661)),U661:DB661)+ (COUNTA(U661:DB661)-COUNT(U661:DB661))*8)</f>
        <v/>
      </c>
      <c r="R661" s="102" t="str">
        <f t="shared" ref="R661" si="1575">IF(Q661="","",ROUND(Q661/8,2))</f>
        <v/>
      </c>
      <c r="S661" s="100" t="str">
        <f t="shared" ref="S661" si="1576">IF(COUNTA(U662:DB662)=0,"",SUMPRODUCT(--(ISNUMBER(U662:DB662)),U662:DB662)+ (COUNTA(U662:DB662)-COUNT(U662:DB662))*8)</f>
        <v/>
      </c>
      <c r="T661" s="102" t="str">
        <f t="shared" ref="T661" si="1577">IF(S661="","",ROUND(S661/8,2))</f>
        <v/>
      </c>
      <c r="U661" s="48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  <c r="CD661" s="49"/>
      <c r="CE661" s="49"/>
      <c r="CF661" s="49"/>
      <c r="CG661" s="49"/>
      <c r="CH661" s="49"/>
      <c r="CI661" s="49"/>
      <c r="CJ661" s="49"/>
      <c r="CK661" s="49"/>
      <c r="CL661" s="49"/>
      <c r="CM661" s="49"/>
      <c r="CN661" s="49"/>
      <c r="CO661" s="49"/>
      <c r="CP661" s="49"/>
      <c r="CQ661" s="49"/>
      <c r="CR661" s="49"/>
      <c r="CS661" s="49"/>
      <c r="CT661" s="49"/>
      <c r="CU661" s="49"/>
      <c r="CV661" s="49"/>
      <c r="CW661" s="49"/>
      <c r="CX661" s="49"/>
      <c r="CY661" s="49"/>
      <c r="CZ661" s="49"/>
      <c r="DA661" s="49"/>
      <c r="DB661" s="49"/>
      <c r="DC661" s="104"/>
    </row>
    <row r="662" spans="2:107" ht="13.5" customHeight="1" x14ac:dyDescent="0.15">
      <c r="B662" s="106"/>
      <c r="C662" s="108"/>
      <c r="D662" s="110"/>
      <c r="E662" s="110"/>
      <c r="F662" s="112"/>
      <c r="G662" s="112"/>
      <c r="H662" s="114"/>
      <c r="I662" s="116"/>
      <c r="J662" s="116"/>
      <c r="K662" s="116"/>
      <c r="L662" s="116"/>
      <c r="M662" s="122"/>
      <c r="N662" s="122"/>
      <c r="O662" s="118"/>
      <c r="P662" s="120"/>
      <c r="Q662" s="101"/>
      <c r="R662" s="103"/>
      <c r="S662" s="101"/>
      <c r="T662" s="103"/>
      <c r="U662" s="50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  <c r="AV662" s="51"/>
      <c r="AW662" s="51"/>
      <c r="AX662" s="51"/>
      <c r="AY662" s="51"/>
      <c r="AZ662" s="51"/>
      <c r="BA662" s="51"/>
      <c r="BB662" s="51"/>
      <c r="BC662" s="51"/>
      <c r="BD662" s="51"/>
      <c r="BE662" s="51"/>
      <c r="BF662" s="51"/>
      <c r="BG662" s="51"/>
      <c r="BH662" s="51"/>
      <c r="BI662" s="51"/>
      <c r="BJ662" s="51"/>
      <c r="BK662" s="51"/>
      <c r="BL662" s="51"/>
      <c r="BM662" s="51"/>
      <c r="BN662" s="51"/>
      <c r="BO662" s="51"/>
      <c r="BP662" s="51"/>
      <c r="BQ662" s="51"/>
      <c r="BR662" s="51"/>
      <c r="BS662" s="51"/>
      <c r="BT662" s="51"/>
      <c r="BU662" s="51"/>
      <c r="BV662" s="51"/>
      <c r="BW662" s="51"/>
      <c r="BX662" s="51"/>
      <c r="BY662" s="51"/>
      <c r="BZ662" s="51"/>
      <c r="CA662" s="51"/>
      <c r="CB662" s="51"/>
      <c r="CC662" s="51"/>
      <c r="CD662" s="51"/>
      <c r="CE662" s="51"/>
      <c r="CF662" s="51"/>
      <c r="CG662" s="51"/>
      <c r="CH662" s="51"/>
      <c r="CI662" s="51"/>
      <c r="CJ662" s="51"/>
      <c r="CK662" s="51"/>
      <c r="CL662" s="51"/>
      <c r="CM662" s="51"/>
      <c r="CN662" s="51"/>
      <c r="CO662" s="51"/>
      <c r="CP662" s="51"/>
      <c r="CQ662" s="51"/>
      <c r="CR662" s="51"/>
      <c r="CS662" s="51"/>
      <c r="CT662" s="51"/>
      <c r="CU662" s="51"/>
      <c r="CV662" s="51"/>
      <c r="CW662" s="51"/>
      <c r="CX662" s="51"/>
      <c r="CY662" s="51"/>
      <c r="CZ662" s="51"/>
      <c r="DA662" s="51"/>
      <c r="DB662" s="51"/>
      <c r="DC662" s="104"/>
    </row>
    <row r="663" spans="2:107" ht="13.5" customHeight="1" x14ac:dyDescent="0.15">
      <c r="B663" s="105">
        <f t="shared" ref="B663:B665" si="1578">(ROW()-10)/2+0.5</f>
        <v>327</v>
      </c>
      <c r="C663" s="107"/>
      <c r="D663" s="109"/>
      <c r="E663" s="109" t="s">
        <v>140</v>
      </c>
      <c r="F663" s="111" t="s">
        <v>42</v>
      </c>
      <c r="G663" s="111"/>
      <c r="H663" s="113" t="s">
        <v>117</v>
      </c>
      <c r="I663" s="115"/>
      <c r="J663" s="115"/>
      <c r="K663" s="115">
        <v>42135</v>
      </c>
      <c r="L663" s="115">
        <v>42135</v>
      </c>
      <c r="M663" s="115"/>
      <c r="N663" s="115"/>
      <c r="O663" s="117"/>
      <c r="P663" s="119" t="str">
        <f ca="1">IF(B663="","",IF(AND(K663="",L663="",M663="",N663=""),"",IF(OR(K663="",L663=""),"?",IF(AND(K663&lt;&gt;"",L663&lt;&gt;"",M663&lt;&gt;"",N663&lt;&gt;"",O663=100),"○",IF(AND(K663&lt;=TODAY(),L663&gt;=TODAY(),M663=""),"▲",  IF(L663&lt;TODAY(),"★",IF(M663&lt;&gt;"","△",IF(AND(K663&lt;&gt;""),"◇",""))))))))</f>
        <v>◇</v>
      </c>
      <c r="Q663" s="100" t="str">
        <f t="shared" ref="Q663" si="1579">IF(COUNTA(U663:DB663)=0,"",SUMPRODUCT(--(ISNUMBER(U663:DB663)),U663:DB663)+ (COUNTA(U663:DB663)-COUNT(U663:DB663))*8)</f>
        <v/>
      </c>
      <c r="R663" s="102" t="str">
        <f t="shared" ref="R663" si="1580">IF(Q663="","",ROUND(Q663/8,2))</f>
        <v/>
      </c>
      <c r="S663" s="100" t="str">
        <f t="shared" ref="S663" si="1581">IF(COUNTA(U664:DB664)=0,"",SUMPRODUCT(--(ISNUMBER(U664:DB664)),U664:DB664)+ (COUNTA(U664:DB664)-COUNT(U664:DB664))*8)</f>
        <v/>
      </c>
      <c r="T663" s="102" t="str">
        <f t="shared" ref="T663" si="1582">IF(S663="","",ROUND(S663/8,2))</f>
        <v/>
      </c>
      <c r="U663" s="48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  <c r="CD663" s="49"/>
      <c r="CE663" s="49"/>
      <c r="CF663" s="49"/>
      <c r="CG663" s="49"/>
      <c r="CH663" s="49"/>
      <c r="CI663" s="49"/>
      <c r="CJ663" s="49"/>
      <c r="CK663" s="49"/>
      <c r="CL663" s="49"/>
      <c r="CM663" s="49"/>
      <c r="CN663" s="49"/>
      <c r="CO663" s="49"/>
      <c r="CP663" s="49"/>
      <c r="CQ663" s="49"/>
      <c r="CR663" s="49"/>
      <c r="CS663" s="49"/>
      <c r="CT663" s="49"/>
      <c r="CU663" s="49"/>
      <c r="CV663" s="49"/>
      <c r="CW663" s="49"/>
      <c r="CX663" s="49"/>
      <c r="CY663" s="49"/>
      <c r="CZ663" s="49"/>
      <c r="DA663" s="49"/>
      <c r="DB663" s="49"/>
      <c r="DC663" s="104"/>
    </row>
    <row r="664" spans="2:107" ht="13.5" customHeight="1" x14ac:dyDescent="0.15">
      <c r="B664" s="106"/>
      <c r="C664" s="108"/>
      <c r="D664" s="110"/>
      <c r="E664" s="110"/>
      <c r="F664" s="112"/>
      <c r="G664" s="112"/>
      <c r="H664" s="114"/>
      <c r="I664" s="116"/>
      <c r="J664" s="116"/>
      <c r="K664" s="116"/>
      <c r="L664" s="116"/>
      <c r="M664" s="116"/>
      <c r="N664" s="116"/>
      <c r="O664" s="118"/>
      <c r="P664" s="120"/>
      <c r="Q664" s="101"/>
      <c r="R664" s="103"/>
      <c r="S664" s="101"/>
      <c r="T664" s="103"/>
      <c r="U664" s="50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  <c r="BF664" s="51"/>
      <c r="BG664" s="51"/>
      <c r="BH664" s="51"/>
      <c r="BI664" s="51"/>
      <c r="BJ664" s="51"/>
      <c r="BK664" s="51"/>
      <c r="BL664" s="51"/>
      <c r="BM664" s="51"/>
      <c r="BN664" s="51"/>
      <c r="BO664" s="51"/>
      <c r="BP664" s="51"/>
      <c r="BQ664" s="51"/>
      <c r="BR664" s="51"/>
      <c r="BS664" s="51"/>
      <c r="BT664" s="51"/>
      <c r="BU664" s="51"/>
      <c r="BV664" s="51"/>
      <c r="BW664" s="51"/>
      <c r="BX664" s="51"/>
      <c r="BY664" s="51"/>
      <c r="BZ664" s="51"/>
      <c r="CA664" s="51"/>
      <c r="CB664" s="51"/>
      <c r="CC664" s="51"/>
      <c r="CD664" s="51"/>
      <c r="CE664" s="51"/>
      <c r="CF664" s="51"/>
      <c r="CG664" s="51"/>
      <c r="CH664" s="51"/>
      <c r="CI664" s="51"/>
      <c r="CJ664" s="51"/>
      <c r="CK664" s="51"/>
      <c r="CL664" s="51"/>
      <c r="CM664" s="51"/>
      <c r="CN664" s="51"/>
      <c r="CO664" s="51"/>
      <c r="CP664" s="51"/>
      <c r="CQ664" s="51"/>
      <c r="CR664" s="51"/>
      <c r="CS664" s="51"/>
      <c r="CT664" s="51"/>
      <c r="CU664" s="51"/>
      <c r="CV664" s="51"/>
      <c r="CW664" s="51"/>
      <c r="CX664" s="51"/>
      <c r="CY664" s="51"/>
      <c r="CZ664" s="51"/>
      <c r="DA664" s="51"/>
      <c r="DB664" s="51"/>
      <c r="DC664" s="104"/>
    </row>
    <row r="665" spans="2:107" ht="13.5" customHeight="1" x14ac:dyDescent="0.15">
      <c r="B665" s="105">
        <f t="shared" si="1578"/>
        <v>328</v>
      </c>
      <c r="C665" s="107"/>
      <c r="D665" s="109"/>
      <c r="E665" s="109"/>
      <c r="F665" s="111" t="s">
        <v>43</v>
      </c>
      <c r="G665" s="111"/>
      <c r="H665" s="113" t="s">
        <v>117</v>
      </c>
      <c r="I665" s="115"/>
      <c r="J665" s="115"/>
      <c r="K665" s="115">
        <v>42135</v>
      </c>
      <c r="L665" s="115">
        <v>42135</v>
      </c>
      <c r="M665" s="115"/>
      <c r="N665" s="115"/>
      <c r="O665" s="117"/>
      <c r="P665" s="119" t="str">
        <f ca="1">IF(B665="","",IF(AND(K665="",L665="",M665="",N665=""),"",IF(OR(K665="",L665=""),"?",IF(AND(K665&lt;&gt;"",L665&lt;&gt;"",M665&lt;&gt;"",N665&lt;&gt;"",O665=100),"○",IF(AND(K665&lt;=TODAY(),L665&gt;=TODAY(),M665=""),"▲",  IF(L665&lt;TODAY(),"★",IF(M665&lt;&gt;"","△",IF(AND(K665&lt;&gt;""),"◇",""))))))))</f>
        <v>◇</v>
      </c>
      <c r="Q665" s="100" t="str">
        <f t="shared" ref="Q665" si="1583">IF(COUNTA(U665:DB665)=0,"",SUMPRODUCT(--(ISNUMBER(U665:DB665)),U665:DB665)+ (COUNTA(U665:DB665)-COUNT(U665:DB665))*8)</f>
        <v/>
      </c>
      <c r="R665" s="102" t="str">
        <f t="shared" ref="R665" si="1584">IF(Q665="","",ROUND(Q665/8,2))</f>
        <v/>
      </c>
      <c r="S665" s="100" t="str">
        <f t="shared" ref="S665" si="1585">IF(COUNTA(U666:DB666)=0,"",SUMPRODUCT(--(ISNUMBER(U666:DB666)),U666:DB666)+ (COUNTA(U666:DB666)-COUNT(U666:DB666))*8)</f>
        <v/>
      </c>
      <c r="T665" s="102" t="str">
        <f t="shared" ref="T665" si="1586">IF(S665="","",ROUND(S665/8,2))</f>
        <v/>
      </c>
      <c r="U665" s="48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  <c r="CD665" s="49"/>
      <c r="CE665" s="49"/>
      <c r="CF665" s="49"/>
      <c r="CG665" s="49"/>
      <c r="CH665" s="49"/>
      <c r="CI665" s="49"/>
      <c r="CJ665" s="49"/>
      <c r="CK665" s="49"/>
      <c r="CL665" s="49"/>
      <c r="CM665" s="49"/>
      <c r="CN665" s="49"/>
      <c r="CO665" s="49"/>
      <c r="CP665" s="49"/>
      <c r="CQ665" s="49"/>
      <c r="CR665" s="49"/>
      <c r="CS665" s="49"/>
      <c r="CT665" s="49"/>
      <c r="CU665" s="49"/>
      <c r="CV665" s="49"/>
      <c r="CW665" s="49"/>
      <c r="CX665" s="49"/>
      <c r="CY665" s="49"/>
      <c r="CZ665" s="49"/>
      <c r="DA665" s="49"/>
      <c r="DB665" s="49"/>
      <c r="DC665" s="104"/>
    </row>
    <row r="666" spans="2:107" ht="13.5" customHeight="1" x14ac:dyDescent="0.15">
      <c r="B666" s="106"/>
      <c r="C666" s="108"/>
      <c r="D666" s="110"/>
      <c r="E666" s="110"/>
      <c r="F666" s="112"/>
      <c r="G666" s="112"/>
      <c r="H666" s="114"/>
      <c r="I666" s="116"/>
      <c r="J666" s="116"/>
      <c r="K666" s="116"/>
      <c r="L666" s="116"/>
      <c r="M666" s="116"/>
      <c r="N666" s="116"/>
      <c r="O666" s="118"/>
      <c r="P666" s="120"/>
      <c r="Q666" s="101"/>
      <c r="R666" s="103"/>
      <c r="S666" s="101"/>
      <c r="T666" s="103"/>
      <c r="U666" s="50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  <c r="AV666" s="51"/>
      <c r="AW666" s="51"/>
      <c r="AX666" s="51"/>
      <c r="AY666" s="51"/>
      <c r="AZ666" s="51"/>
      <c r="BA666" s="51"/>
      <c r="BB666" s="51"/>
      <c r="BC666" s="51"/>
      <c r="BD666" s="51"/>
      <c r="BE666" s="51"/>
      <c r="BF666" s="51"/>
      <c r="BG666" s="51"/>
      <c r="BH666" s="51"/>
      <c r="BI666" s="51"/>
      <c r="BJ666" s="51"/>
      <c r="BK666" s="51"/>
      <c r="BL666" s="51"/>
      <c r="BM666" s="51"/>
      <c r="BN666" s="51"/>
      <c r="BO666" s="51"/>
      <c r="BP666" s="51"/>
      <c r="BQ666" s="51"/>
      <c r="BR666" s="51"/>
      <c r="BS666" s="51"/>
      <c r="BT666" s="51"/>
      <c r="BU666" s="51"/>
      <c r="BV666" s="51"/>
      <c r="BW666" s="51"/>
      <c r="BX666" s="51"/>
      <c r="BY666" s="51"/>
      <c r="BZ666" s="51"/>
      <c r="CA666" s="51"/>
      <c r="CB666" s="51"/>
      <c r="CC666" s="51"/>
      <c r="CD666" s="51"/>
      <c r="CE666" s="51"/>
      <c r="CF666" s="51"/>
      <c r="CG666" s="51"/>
      <c r="CH666" s="51"/>
      <c r="CI666" s="51"/>
      <c r="CJ666" s="51"/>
      <c r="CK666" s="51"/>
      <c r="CL666" s="51"/>
      <c r="CM666" s="51"/>
      <c r="CN666" s="51"/>
      <c r="CO666" s="51"/>
      <c r="CP666" s="51"/>
      <c r="CQ666" s="51"/>
      <c r="CR666" s="51"/>
      <c r="CS666" s="51"/>
      <c r="CT666" s="51"/>
      <c r="CU666" s="51"/>
      <c r="CV666" s="51"/>
      <c r="CW666" s="51"/>
      <c r="CX666" s="51"/>
      <c r="CY666" s="51"/>
      <c r="CZ666" s="51"/>
      <c r="DA666" s="51"/>
      <c r="DB666" s="51"/>
      <c r="DC666" s="104"/>
    </row>
    <row r="667" spans="2:107" ht="13.5" customHeight="1" x14ac:dyDescent="0.15">
      <c r="B667" s="105">
        <f t="shared" ref="B667" si="1587">(ROW()-10)/2+0.5</f>
        <v>329</v>
      </c>
      <c r="C667" s="107"/>
      <c r="D667" s="109"/>
      <c r="E667" s="109"/>
      <c r="F667" s="111" t="s">
        <v>44</v>
      </c>
      <c r="G667" s="111"/>
      <c r="H667" s="113" t="s">
        <v>117</v>
      </c>
      <c r="I667" s="115"/>
      <c r="J667" s="115"/>
      <c r="K667" s="115">
        <v>42135</v>
      </c>
      <c r="L667" s="115">
        <v>42135</v>
      </c>
      <c r="M667" s="115"/>
      <c r="N667" s="115"/>
      <c r="O667" s="117"/>
      <c r="P667" s="119" t="str">
        <f ca="1">IF(B667="","",IF(AND(K667="",L667="",M667="",N667=""),"",IF(OR(K667="",L667=""),"?",IF(AND(K667&lt;&gt;"",L667&lt;&gt;"",M667&lt;&gt;"",N667&lt;&gt;"",O667=100),"○",IF(AND(K667&lt;=TODAY(),L667&gt;=TODAY(),M667=""),"▲",  IF(L667&lt;TODAY(),"★",IF(M667&lt;&gt;"","△",IF(AND(K667&lt;&gt;""),"◇",""))))))))</f>
        <v>◇</v>
      </c>
      <c r="Q667" s="100" t="str">
        <f t="shared" ref="Q667" si="1588">IF(COUNTA(U667:DB667)=0,"",SUMPRODUCT(--(ISNUMBER(U667:DB667)),U667:DB667)+ (COUNTA(U667:DB667)-COUNT(U667:DB667))*8)</f>
        <v/>
      </c>
      <c r="R667" s="102" t="str">
        <f t="shared" ref="R667" si="1589">IF(Q667="","",ROUND(Q667/8,2))</f>
        <v/>
      </c>
      <c r="S667" s="100" t="str">
        <f t="shared" ref="S667" si="1590">IF(COUNTA(U668:DB668)=0,"",SUMPRODUCT(--(ISNUMBER(U668:DB668)),U668:DB668)+ (COUNTA(U668:DB668)-COUNT(U668:DB668))*8)</f>
        <v/>
      </c>
      <c r="T667" s="102" t="str">
        <f t="shared" ref="T667" si="1591">IF(S667="","",ROUND(S667/8,2))</f>
        <v/>
      </c>
      <c r="U667" s="48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  <c r="CD667" s="49"/>
      <c r="CE667" s="49"/>
      <c r="CF667" s="49"/>
      <c r="CG667" s="49"/>
      <c r="CH667" s="49"/>
      <c r="CI667" s="49"/>
      <c r="CJ667" s="49"/>
      <c r="CK667" s="49"/>
      <c r="CL667" s="49"/>
      <c r="CM667" s="49"/>
      <c r="CN667" s="49"/>
      <c r="CO667" s="49"/>
      <c r="CP667" s="49"/>
      <c r="CQ667" s="49"/>
      <c r="CR667" s="49"/>
      <c r="CS667" s="49"/>
      <c r="CT667" s="49"/>
      <c r="CU667" s="49"/>
      <c r="CV667" s="49"/>
      <c r="CW667" s="49"/>
      <c r="CX667" s="49"/>
      <c r="CY667" s="49"/>
      <c r="CZ667" s="49"/>
      <c r="DA667" s="49"/>
      <c r="DB667" s="49"/>
      <c r="DC667" s="104"/>
    </row>
    <row r="668" spans="2:107" ht="13.5" customHeight="1" x14ac:dyDescent="0.15">
      <c r="B668" s="106"/>
      <c r="C668" s="108"/>
      <c r="D668" s="110"/>
      <c r="E668" s="110"/>
      <c r="F668" s="112"/>
      <c r="G668" s="112"/>
      <c r="H668" s="114"/>
      <c r="I668" s="116"/>
      <c r="J668" s="116"/>
      <c r="K668" s="116"/>
      <c r="L668" s="116"/>
      <c r="M668" s="116"/>
      <c r="N668" s="116"/>
      <c r="O668" s="118"/>
      <c r="P668" s="120"/>
      <c r="Q668" s="101"/>
      <c r="R668" s="103"/>
      <c r="S668" s="101"/>
      <c r="T668" s="103"/>
      <c r="U668" s="50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  <c r="AV668" s="51"/>
      <c r="AW668" s="51"/>
      <c r="AX668" s="51"/>
      <c r="AY668" s="51"/>
      <c r="AZ668" s="51"/>
      <c r="BA668" s="51"/>
      <c r="BB668" s="51"/>
      <c r="BC668" s="51"/>
      <c r="BD668" s="51"/>
      <c r="BE668" s="51"/>
      <c r="BF668" s="51"/>
      <c r="BG668" s="51"/>
      <c r="BH668" s="51"/>
      <c r="BI668" s="51"/>
      <c r="BJ668" s="51"/>
      <c r="BK668" s="51"/>
      <c r="BL668" s="51"/>
      <c r="BM668" s="51"/>
      <c r="BN668" s="51"/>
      <c r="BO668" s="51"/>
      <c r="BP668" s="51"/>
      <c r="BQ668" s="51"/>
      <c r="BR668" s="51"/>
      <c r="BS668" s="51"/>
      <c r="BT668" s="51"/>
      <c r="BU668" s="51"/>
      <c r="BV668" s="51"/>
      <c r="BW668" s="51"/>
      <c r="BX668" s="51"/>
      <c r="BY668" s="51"/>
      <c r="BZ668" s="51"/>
      <c r="CA668" s="51"/>
      <c r="CB668" s="51"/>
      <c r="CC668" s="51"/>
      <c r="CD668" s="51"/>
      <c r="CE668" s="51"/>
      <c r="CF668" s="51"/>
      <c r="CG668" s="51"/>
      <c r="CH668" s="51"/>
      <c r="CI668" s="51"/>
      <c r="CJ668" s="51"/>
      <c r="CK668" s="51"/>
      <c r="CL668" s="51"/>
      <c r="CM668" s="51"/>
      <c r="CN668" s="51"/>
      <c r="CO668" s="51"/>
      <c r="CP668" s="51"/>
      <c r="CQ668" s="51"/>
      <c r="CR668" s="51"/>
      <c r="CS668" s="51"/>
      <c r="CT668" s="51"/>
      <c r="CU668" s="51"/>
      <c r="CV668" s="51"/>
      <c r="CW668" s="51"/>
      <c r="CX668" s="51"/>
      <c r="CY668" s="51"/>
      <c r="CZ668" s="51"/>
      <c r="DA668" s="51"/>
      <c r="DB668" s="51"/>
      <c r="DC668" s="104"/>
    </row>
    <row r="669" spans="2:107" ht="13.5" customHeight="1" x14ac:dyDescent="0.15">
      <c r="B669" s="105">
        <f t="shared" ref="B669" si="1592">(ROW()-10)/2+0.5</f>
        <v>330</v>
      </c>
      <c r="C669" s="123"/>
      <c r="D669" s="125"/>
      <c r="E669" s="109"/>
      <c r="F669" s="111" t="s">
        <v>45</v>
      </c>
      <c r="G669" s="111"/>
      <c r="H669" s="113" t="s">
        <v>35</v>
      </c>
      <c r="I669" s="127"/>
      <c r="J669" s="127"/>
      <c r="K669" s="115">
        <v>42136</v>
      </c>
      <c r="L669" s="115">
        <v>42136</v>
      </c>
      <c r="M669" s="115"/>
      <c r="N669" s="115"/>
      <c r="O669" s="129"/>
      <c r="P669" s="119" t="str">
        <f ca="1">IF(B669="","",IF(AND(K669="",L669="",M669="",N669=""),"",IF(OR(K669="",L669=""),"?",IF(AND(K669&lt;&gt;"",L669&lt;&gt;"",M669&lt;&gt;"",N669&lt;&gt;"",O669=100),"○",IF(AND(K669&lt;=TODAY(),L669&gt;=TODAY(),M669=""),"▲",  IF(L669&lt;TODAY(),"★",IF(M669&lt;&gt;"","△",IF(AND(K669&lt;&gt;""),"◇",""))))))))</f>
        <v>◇</v>
      </c>
      <c r="Q669" s="100" t="str">
        <f t="shared" ref="Q669" si="1593">IF(COUNTA(U669:DB669)=0,"",SUMPRODUCT(--(ISNUMBER(U669:DB669)),U669:DB669)+ (COUNTA(U669:DB669)-COUNT(U669:DB669))*8)</f>
        <v/>
      </c>
      <c r="R669" s="102" t="str">
        <f t="shared" ref="R669" si="1594">IF(Q669="","",ROUND(Q669/8,2))</f>
        <v/>
      </c>
      <c r="S669" s="100" t="str">
        <f t="shared" ref="S669" si="1595">IF(COUNTA(U670:DB670)=0,"",SUMPRODUCT(--(ISNUMBER(U670:DB670)),U670:DB670)+ (COUNTA(U670:DB670)-COUNT(U670:DB670))*8)</f>
        <v/>
      </c>
      <c r="T669" s="102" t="str">
        <f t="shared" ref="T669" si="1596">IF(S669="","",ROUND(S669/8,2))</f>
        <v/>
      </c>
      <c r="U669" s="48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  <c r="CD669" s="49"/>
      <c r="CE669" s="49"/>
      <c r="CF669" s="49"/>
      <c r="CG669" s="49"/>
      <c r="CH669" s="49"/>
      <c r="CI669" s="49"/>
      <c r="CJ669" s="49"/>
      <c r="CK669" s="49"/>
      <c r="CL669" s="49"/>
      <c r="CM669" s="49"/>
      <c r="CN669" s="49"/>
      <c r="CO669" s="49"/>
      <c r="CP669" s="49"/>
      <c r="CQ669" s="49"/>
      <c r="CR669" s="49"/>
      <c r="CS669" s="49"/>
      <c r="CT669" s="49"/>
      <c r="CU669" s="49"/>
      <c r="CV669" s="49"/>
      <c r="CW669" s="49"/>
      <c r="CX669" s="49"/>
      <c r="CY669" s="49"/>
      <c r="CZ669" s="49"/>
      <c r="DA669" s="49"/>
      <c r="DB669" s="49"/>
      <c r="DC669" s="104"/>
    </row>
    <row r="670" spans="2:107" ht="13.5" customHeight="1" x14ac:dyDescent="0.15">
      <c r="B670" s="106"/>
      <c r="C670" s="124"/>
      <c r="D670" s="126"/>
      <c r="E670" s="110"/>
      <c r="F670" s="112"/>
      <c r="G670" s="112"/>
      <c r="H670" s="114"/>
      <c r="I670" s="128"/>
      <c r="J670" s="128"/>
      <c r="K670" s="116"/>
      <c r="L670" s="116"/>
      <c r="M670" s="116"/>
      <c r="N670" s="116"/>
      <c r="O670" s="130"/>
      <c r="P670" s="120"/>
      <c r="Q670" s="101"/>
      <c r="R670" s="103"/>
      <c r="S670" s="101"/>
      <c r="T670" s="103"/>
      <c r="U670" s="50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  <c r="AV670" s="51"/>
      <c r="AW670" s="51"/>
      <c r="AX670" s="51"/>
      <c r="AY670" s="51"/>
      <c r="AZ670" s="51"/>
      <c r="BA670" s="51"/>
      <c r="BB670" s="51"/>
      <c r="BC670" s="51"/>
      <c r="BD670" s="51"/>
      <c r="BE670" s="51"/>
      <c r="BF670" s="51"/>
      <c r="BG670" s="51"/>
      <c r="BH670" s="51"/>
      <c r="BI670" s="51"/>
      <c r="BJ670" s="51"/>
      <c r="BK670" s="51"/>
      <c r="BL670" s="51"/>
      <c r="BM670" s="51"/>
      <c r="BN670" s="51"/>
      <c r="BO670" s="51"/>
      <c r="BP670" s="51"/>
      <c r="BQ670" s="51"/>
      <c r="BR670" s="51"/>
      <c r="BS670" s="51"/>
      <c r="BT670" s="51"/>
      <c r="BU670" s="51"/>
      <c r="BV670" s="51"/>
      <c r="BW670" s="51"/>
      <c r="BX670" s="51"/>
      <c r="BY670" s="51"/>
      <c r="BZ670" s="51"/>
      <c r="CA670" s="51"/>
      <c r="CB670" s="51"/>
      <c r="CC670" s="51"/>
      <c r="CD670" s="51"/>
      <c r="CE670" s="51"/>
      <c r="CF670" s="51"/>
      <c r="CG670" s="51"/>
      <c r="CH670" s="51"/>
      <c r="CI670" s="51"/>
      <c r="CJ670" s="51"/>
      <c r="CK670" s="51"/>
      <c r="CL670" s="51"/>
      <c r="CM670" s="51"/>
      <c r="CN670" s="51"/>
      <c r="CO670" s="51"/>
      <c r="CP670" s="51"/>
      <c r="CQ670" s="51"/>
      <c r="CR670" s="51"/>
      <c r="CS670" s="51"/>
      <c r="CT670" s="51"/>
      <c r="CU670" s="51"/>
      <c r="CV670" s="51"/>
      <c r="CW670" s="51"/>
      <c r="CX670" s="51"/>
      <c r="CY670" s="51"/>
      <c r="CZ670" s="51"/>
      <c r="DA670" s="51"/>
      <c r="DB670" s="51"/>
      <c r="DC670" s="104"/>
    </row>
    <row r="671" spans="2:107" ht="13.5" customHeight="1" x14ac:dyDescent="0.15">
      <c r="B671" s="105">
        <f t="shared" ref="B671" si="1597">(ROW()-10)/2+0.5</f>
        <v>331</v>
      </c>
      <c r="C671" s="107"/>
      <c r="D671" s="109"/>
      <c r="E671" s="109"/>
      <c r="F671" s="111" t="s">
        <v>46</v>
      </c>
      <c r="G671" s="111"/>
      <c r="H671" s="113" t="s">
        <v>117</v>
      </c>
      <c r="I671" s="115"/>
      <c r="J671" s="115"/>
      <c r="K671" s="115">
        <v>42136</v>
      </c>
      <c r="L671" s="115">
        <v>42136</v>
      </c>
      <c r="M671" s="121"/>
      <c r="N671" s="121"/>
      <c r="O671" s="117"/>
      <c r="P671" s="119" t="str">
        <f ca="1">IF(B671="","",IF(AND(K671="",L671="",M671="",N671=""),"",IF(OR(K671="",L671=""),"?",IF(AND(K671&lt;&gt;"",L671&lt;&gt;"",M671&lt;&gt;"",N671&lt;&gt;"",O671=100),"○",IF(AND(K671&lt;=TODAY(),L671&gt;=TODAY(),M671=""),"▲",  IF(L671&lt;TODAY(),"★",IF(M671&lt;&gt;"","△",IF(AND(K671&lt;&gt;""),"◇",""))))))))</f>
        <v>◇</v>
      </c>
      <c r="Q671" s="100" t="str">
        <f t="shared" ref="Q671" si="1598">IF(COUNTA(U671:DB671)=0,"",SUMPRODUCT(--(ISNUMBER(U671:DB671)),U671:DB671)+ (COUNTA(U671:DB671)-COUNT(U671:DB671))*8)</f>
        <v/>
      </c>
      <c r="R671" s="102" t="str">
        <f t="shared" ref="R671" si="1599">IF(Q671="","",ROUND(Q671/8,2))</f>
        <v/>
      </c>
      <c r="S671" s="100" t="str">
        <f t="shared" ref="S671" si="1600">IF(COUNTA(U672:DB672)=0,"",SUMPRODUCT(--(ISNUMBER(U672:DB672)),U672:DB672)+ (COUNTA(U672:DB672)-COUNT(U672:DB672))*8)</f>
        <v/>
      </c>
      <c r="T671" s="102" t="str">
        <f t="shared" ref="T671" si="1601">IF(S671="","",ROUND(S671/8,2))</f>
        <v/>
      </c>
      <c r="U671" s="48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  <c r="CD671" s="49"/>
      <c r="CE671" s="49"/>
      <c r="CF671" s="49"/>
      <c r="CG671" s="49"/>
      <c r="CH671" s="49"/>
      <c r="CI671" s="49"/>
      <c r="CJ671" s="49"/>
      <c r="CK671" s="49"/>
      <c r="CL671" s="49"/>
      <c r="CM671" s="49"/>
      <c r="CN671" s="49"/>
      <c r="CO671" s="49"/>
      <c r="CP671" s="49"/>
      <c r="CQ671" s="49"/>
      <c r="CR671" s="49"/>
      <c r="CS671" s="49"/>
      <c r="CT671" s="49"/>
      <c r="CU671" s="49"/>
      <c r="CV671" s="49"/>
      <c r="CW671" s="49"/>
      <c r="CX671" s="49"/>
      <c r="CY671" s="49"/>
      <c r="CZ671" s="49"/>
      <c r="DA671" s="49"/>
      <c r="DB671" s="49"/>
      <c r="DC671" s="104"/>
    </row>
    <row r="672" spans="2:107" ht="13.5" customHeight="1" x14ac:dyDescent="0.15">
      <c r="B672" s="106"/>
      <c r="C672" s="108"/>
      <c r="D672" s="110"/>
      <c r="E672" s="110"/>
      <c r="F672" s="112"/>
      <c r="G672" s="112"/>
      <c r="H672" s="114"/>
      <c r="I672" s="116"/>
      <c r="J672" s="116"/>
      <c r="K672" s="116"/>
      <c r="L672" s="116"/>
      <c r="M672" s="122"/>
      <c r="N672" s="122"/>
      <c r="O672" s="118"/>
      <c r="P672" s="120"/>
      <c r="Q672" s="101"/>
      <c r="R672" s="103"/>
      <c r="S672" s="101"/>
      <c r="T672" s="103"/>
      <c r="U672" s="50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  <c r="AV672" s="51"/>
      <c r="AW672" s="51"/>
      <c r="AX672" s="51"/>
      <c r="AY672" s="51"/>
      <c r="AZ672" s="51"/>
      <c r="BA672" s="51"/>
      <c r="BB672" s="51"/>
      <c r="BC672" s="51"/>
      <c r="BD672" s="51"/>
      <c r="BE672" s="51"/>
      <c r="BF672" s="51"/>
      <c r="BG672" s="51"/>
      <c r="BH672" s="51"/>
      <c r="BI672" s="51"/>
      <c r="BJ672" s="51"/>
      <c r="BK672" s="51"/>
      <c r="BL672" s="51"/>
      <c r="BM672" s="51"/>
      <c r="BN672" s="51"/>
      <c r="BO672" s="51"/>
      <c r="BP672" s="51"/>
      <c r="BQ672" s="51"/>
      <c r="BR672" s="51"/>
      <c r="BS672" s="51"/>
      <c r="BT672" s="51"/>
      <c r="BU672" s="51"/>
      <c r="BV672" s="51"/>
      <c r="BW672" s="51"/>
      <c r="BX672" s="51"/>
      <c r="BY672" s="51"/>
      <c r="BZ672" s="51"/>
      <c r="CA672" s="51"/>
      <c r="CB672" s="51"/>
      <c r="CC672" s="51"/>
      <c r="CD672" s="51"/>
      <c r="CE672" s="51"/>
      <c r="CF672" s="51"/>
      <c r="CG672" s="51"/>
      <c r="CH672" s="51"/>
      <c r="CI672" s="51"/>
      <c r="CJ672" s="51"/>
      <c r="CK672" s="51"/>
      <c r="CL672" s="51"/>
      <c r="CM672" s="51"/>
      <c r="CN672" s="51"/>
      <c r="CO672" s="51"/>
      <c r="CP672" s="51"/>
      <c r="CQ672" s="51"/>
      <c r="CR672" s="51"/>
      <c r="CS672" s="51"/>
      <c r="CT672" s="51"/>
      <c r="CU672" s="51"/>
      <c r="CV672" s="51"/>
      <c r="CW672" s="51"/>
      <c r="CX672" s="51"/>
      <c r="CY672" s="51"/>
      <c r="CZ672" s="51"/>
      <c r="DA672" s="51"/>
      <c r="DB672" s="51"/>
      <c r="DC672" s="104"/>
    </row>
    <row r="673" spans="2:107" ht="13.5" customHeight="1" x14ac:dyDescent="0.15">
      <c r="B673" s="105">
        <f t="shared" ref="B673" si="1602">(ROW()-10)/2+0.5</f>
        <v>332</v>
      </c>
      <c r="C673" s="107"/>
      <c r="D673" s="109"/>
      <c r="E673" s="109"/>
      <c r="F673" s="111" t="s">
        <v>70</v>
      </c>
      <c r="G673" s="111"/>
      <c r="H673" s="113"/>
      <c r="I673" s="115"/>
      <c r="J673" s="115"/>
      <c r="K673" s="115">
        <v>42139</v>
      </c>
      <c r="L673" s="115">
        <v>42139</v>
      </c>
      <c r="M673" s="121"/>
      <c r="N673" s="121"/>
      <c r="O673" s="117"/>
      <c r="P673" s="119" t="str">
        <f ca="1">IF(B673="","",IF(AND(K673="",L673="",M673="",N673=""),"",IF(OR(K673="",L673=""),"?",IF(AND(K673&lt;&gt;"",L673&lt;&gt;"",M673&lt;&gt;"",N673&lt;&gt;"",O673=100),"○",IF(AND(K673&lt;=TODAY(),L673&gt;=TODAY(),M673=""),"▲",  IF(L673&lt;TODAY(),"★",IF(M673&lt;&gt;"","△",IF(AND(K673&lt;&gt;""),"◇",""))))))))</f>
        <v>◇</v>
      </c>
      <c r="Q673" s="100" t="str">
        <f t="shared" ref="Q673" si="1603">IF(COUNTA(U673:DB673)=0,"",SUMPRODUCT(--(ISNUMBER(U673:DB673)),U673:DB673)+ (COUNTA(U673:DB673)-COUNT(U673:DB673))*8)</f>
        <v/>
      </c>
      <c r="R673" s="102" t="str">
        <f t="shared" ref="R673" si="1604">IF(Q673="","",ROUND(Q673/8,2))</f>
        <v/>
      </c>
      <c r="S673" s="100" t="str">
        <f t="shared" ref="S673" si="1605">IF(COUNTA(U674:DB674)=0,"",SUMPRODUCT(--(ISNUMBER(U674:DB674)),U674:DB674)+ (COUNTA(U674:DB674)-COUNT(U674:DB674))*8)</f>
        <v/>
      </c>
      <c r="T673" s="102" t="str">
        <f t="shared" ref="T673" si="1606">IF(S673="","",ROUND(S673/8,2))</f>
        <v/>
      </c>
      <c r="U673" s="48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104"/>
    </row>
    <row r="674" spans="2:107" ht="13.5" customHeight="1" x14ac:dyDescent="0.15">
      <c r="B674" s="106"/>
      <c r="C674" s="108"/>
      <c r="D674" s="110"/>
      <c r="E674" s="110"/>
      <c r="F674" s="112"/>
      <c r="G674" s="112"/>
      <c r="H674" s="114"/>
      <c r="I674" s="116"/>
      <c r="J674" s="116"/>
      <c r="K674" s="116"/>
      <c r="L674" s="116"/>
      <c r="M674" s="122"/>
      <c r="N674" s="122"/>
      <c r="O674" s="118"/>
      <c r="P674" s="120"/>
      <c r="Q674" s="101"/>
      <c r="R674" s="103"/>
      <c r="S674" s="101"/>
      <c r="T674" s="103"/>
      <c r="U674" s="50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  <c r="AV674" s="51"/>
      <c r="AW674" s="51"/>
      <c r="AX674" s="51"/>
      <c r="AY674" s="51"/>
      <c r="AZ674" s="51"/>
      <c r="BA674" s="51"/>
      <c r="BB674" s="51"/>
      <c r="BC674" s="51"/>
      <c r="BD674" s="51"/>
      <c r="BE674" s="51"/>
      <c r="BF674" s="51"/>
      <c r="BG674" s="51"/>
      <c r="BH674" s="51"/>
      <c r="BI674" s="51"/>
      <c r="BJ674" s="51"/>
      <c r="BK674" s="51"/>
      <c r="BL674" s="51"/>
      <c r="BM674" s="51"/>
      <c r="BN674" s="51"/>
      <c r="BO674" s="51"/>
      <c r="BP674" s="51"/>
      <c r="BQ674" s="51"/>
      <c r="BR674" s="51"/>
      <c r="BS674" s="51"/>
      <c r="BT674" s="51"/>
      <c r="BU674" s="51"/>
      <c r="BV674" s="51"/>
      <c r="BW674" s="51"/>
      <c r="BX674" s="51"/>
      <c r="BY674" s="51"/>
      <c r="BZ674" s="51"/>
      <c r="CA674" s="51"/>
      <c r="CB674" s="51"/>
      <c r="CC674" s="51"/>
      <c r="CD674" s="51"/>
      <c r="CE674" s="51"/>
      <c r="CF674" s="51"/>
      <c r="CG674" s="51"/>
      <c r="CH674" s="51"/>
      <c r="CI674" s="51"/>
      <c r="CJ674" s="51"/>
      <c r="CK674" s="51"/>
      <c r="CL674" s="51"/>
      <c r="CM674" s="51"/>
      <c r="CN674" s="51"/>
      <c r="CO674" s="51"/>
      <c r="CP674" s="51"/>
      <c r="CQ674" s="51"/>
      <c r="CR674" s="51"/>
      <c r="CS674" s="51"/>
      <c r="CT674" s="51"/>
      <c r="CU674" s="51"/>
      <c r="CV674" s="51"/>
      <c r="CW674" s="51"/>
      <c r="CX674" s="51"/>
      <c r="CY674" s="51"/>
      <c r="CZ674" s="51"/>
      <c r="DA674" s="51"/>
      <c r="DB674" s="51"/>
      <c r="DC674" s="104"/>
    </row>
    <row r="675" spans="2:107" ht="13.5" customHeight="1" x14ac:dyDescent="0.15">
      <c r="B675" s="105">
        <f t="shared" ref="B675:B677" si="1607">(ROW()-10)/2+0.5</f>
        <v>333</v>
      </c>
      <c r="C675" s="107"/>
      <c r="D675" s="109"/>
      <c r="E675" s="109" t="s">
        <v>121</v>
      </c>
      <c r="F675" s="111" t="s">
        <v>42</v>
      </c>
      <c r="G675" s="111"/>
      <c r="H675" s="113" t="s">
        <v>78</v>
      </c>
      <c r="I675" s="115">
        <v>42121</v>
      </c>
      <c r="J675" s="115">
        <v>42121</v>
      </c>
      <c r="K675" s="115">
        <v>42115</v>
      </c>
      <c r="L675" s="115">
        <v>42115</v>
      </c>
      <c r="M675" s="115">
        <v>42115</v>
      </c>
      <c r="N675" s="115">
        <v>42115</v>
      </c>
      <c r="O675" s="117">
        <v>100</v>
      </c>
      <c r="P675" s="119" t="str">
        <f ca="1">IF(B675="","",IF(AND(K675="",L675="",M675="",N675=""),"",IF(OR(K675="",L675=""),"?",IF(AND(K675&lt;&gt;"",L675&lt;&gt;"",M675&lt;&gt;"",N675&lt;&gt;"",O675=100),"○",IF(AND(K675&lt;=TODAY(),L675&gt;=TODAY(),M675=""),"▲",  IF(L675&lt;TODAY(),"★",IF(M675&lt;&gt;"","△",IF(AND(K675&lt;&gt;""),"◇",""))))))))</f>
        <v>○</v>
      </c>
      <c r="Q675" s="100" t="str">
        <f t="shared" ref="Q675" si="1608">IF(COUNTA(U675:DB675)=0,"",SUMPRODUCT(--(ISNUMBER(U675:DB675)),U675:DB675)+ (COUNTA(U675:DB675)-COUNT(U675:DB675))*8)</f>
        <v/>
      </c>
      <c r="R675" s="102" t="str">
        <f t="shared" ref="R675" si="1609">IF(Q675="","",ROUND(Q675/8,2))</f>
        <v/>
      </c>
      <c r="S675" s="100" t="str">
        <f t="shared" ref="S675" si="1610">IF(COUNTA(U676:DB676)=0,"",SUMPRODUCT(--(ISNUMBER(U676:DB676)),U676:DB676)+ (COUNTA(U676:DB676)-COUNT(U676:DB676))*8)</f>
        <v/>
      </c>
      <c r="T675" s="102" t="str">
        <f t="shared" ref="T675" si="1611">IF(S675="","",ROUND(S675/8,2))</f>
        <v/>
      </c>
      <c r="U675" s="48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  <c r="CD675" s="49"/>
      <c r="CE675" s="49"/>
      <c r="CF675" s="49"/>
      <c r="CG675" s="49"/>
      <c r="CH675" s="49"/>
      <c r="CI675" s="49"/>
      <c r="CJ675" s="49"/>
      <c r="CK675" s="49"/>
      <c r="CL675" s="49"/>
      <c r="CM675" s="49"/>
      <c r="CN675" s="49"/>
      <c r="CO675" s="49"/>
      <c r="CP675" s="49"/>
      <c r="CQ675" s="49"/>
      <c r="CR675" s="49"/>
      <c r="CS675" s="49"/>
      <c r="CT675" s="49"/>
      <c r="CU675" s="49"/>
      <c r="CV675" s="49"/>
      <c r="CW675" s="49"/>
      <c r="CX675" s="49"/>
      <c r="CY675" s="49"/>
      <c r="CZ675" s="49"/>
      <c r="DA675" s="49"/>
      <c r="DB675" s="49"/>
      <c r="DC675" s="104"/>
    </row>
    <row r="676" spans="2:107" ht="13.5" customHeight="1" x14ac:dyDescent="0.15">
      <c r="B676" s="106"/>
      <c r="C676" s="108"/>
      <c r="D676" s="110"/>
      <c r="E676" s="110"/>
      <c r="F676" s="112"/>
      <c r="G676" s="112"/>
      <c r="H676" s="114"/>
      <c r="I676" s="116"/>
      <c r="J676" s="116"/>
      <c r="K676" s="116"/>
      <c r="L676" s="116"/>
      <c r="M676" s="116"/>
      <c r="N676" s="116"/>
      <c r="O676" s="118"/>
      <c r="P676" s="120"/>
      <c r="Q676" s="101"/>
      <c r="R676" s="103"/>
      <c r="S676" s="101"/>
      <c r="T676" s="103"/>
      <c r="U676" s="50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  <c r="AV676" s="51"/>
      <c r="AW676" s="51"/>
      <c r="AX676" s="51"/>
      <c r="AY676" s="51"/>
      <c r="AZ676" s="51"/>
      <c r="BA676" s="51"/>
      <c r="BB676" s="51"/>
      <c r="BC676" s="51"/>
      <c r="BD676" s="51"/>
      <c r="BE676" s="51"/>
      <c r="BF676" s="51"/>
      <c r="BG676" s="51"/>
      <c r="BH676" s="51"/>
      <c r="BI676" s="51"/>
      <c r="BJ676" s="51"/>
      <c r="BK676" s="51"/>
      <c r="BL676" s="51"/>
      <c r="BM676" s="51"/>
      <c r="BN676" s="51"/>
      <c r="BO676" s="51"/>
      <c r="BP676" s="51"/>
      <c r="BQ676" s="51"/>
      <c r="BR676" s="51"/>
      <c r="BS676" s="51"/>
      <c r="BT676" s="51"/>
      <c r="BU676" s="51"/>
      <c r="BV676" s="51"/>
      <c r="BW676" s="51"/>
      <c r="BX676" s="51"/>
      <c r="BY676" s="51"/>
      <c r="BZ676" s="51"/>
      <c r="CA676" s="51"/>
      <c r="CB676" s="51"/>
      <c r="CC676" s="51"/>
      <c r="CD676" s="51"/>
      <c r="CE676" s="51"/>
      <c r="CF676" s="51"/>
      <c r="CG676" s="51"/>
      <c r="CH676" s="51"/>
      <c r="CI676" s="51"/>
      <c r="CJ676" s="51"/>
      <c r="CK676" s="51"/>
      <c r="CL676" s="51"/>
      <c r="CM676" s="51"/>
      <c r="CN676" s="51"/>
      <c r="CO676" s="51"/>
      <c r="CP676" s="51"/>
      <c r="CQ676" s="51"/>
      <c r="CR676" s="51"/>
      <c r="CS676" s="51"/>
      <c r="CT676" s="51"/>
      <c r="CU676" s="51"/>
      <c r="CV676" s="51"/>
      <c r="CW676" s="51"/>
      <c r="CX676" s="51"/>
      <c r="CY676" s="51"/>
      <c r="CZ676" s="51"/>
      <c r="DA676" s="51"/>
      <c r="DB676" s="51"/>
      <c r="DC676" s="104"/>
    </row>
    <row r="677" spans="2:107" ht="13.5" customHeight="1" x14ac:dyDescent="0.15">
      <c r="B677" s="105">
        <f t="shared" si="1607"/>
        <v>334</v>
      </c>
      <c r="C677" s="107"/>
      <c r="D677" s="109"/>
      <c r="E677" s="109"/>
      <c r="F677" s="111" t="s">
        <v>43</v>
      </c>
      <c r="G677" s="111"/>
      <c r="H677" s="113" t="s">
        <v>78</v>
      </c>
      <c r="I677" s="115">
        <v>42121</v>
      </c>
      <c r="J677" s="115">
        <v>42121</v>
      </c>
      <c r="K677" s="115">
        <v>42115</v>
      </c>
      <c r="L677" s="115">
        <v>42115</v>
      </c>
      <c r="M677" s="115">
        <v>42115</v>
      </c>
      <c r="N677" s="115">
        <v>42115</v>
      </c>
      <c r="O677" s="117">
        <v>100</v>
      </c>
      <c r="P677" s="119" t="str">
        <f ca="1">IF(B677="","",IF(AND(K677="",L677="",M677="",N677=""),"",IF(OR(K677="",L677=""),"?",IF(AND(K677&lt;&gt;"",L677&lt;&gt;"",M677&lt;&gt;"",N677&lt;&gt;"",O677=100),"○",IF(AND(K677&lt;=TODAY(),L677&gt;=TODAY(),M677=""),"▲",  IF(L677&lt;TODAY(),"★",IF(M677&lt;&gt;"","△",IF(AND(K677&lt;&gt;""),"◇",""))))))))</f>
        <v>○</v>
      </c>
      <c r="Q677" s="100" t="str">
        <f t="shared" ref="Q677" si="1612">IF(COUNTA(U677:DB677)=0,"",SUMPRODUCT(--(ISNUMBER(U677:DB677)),U677:DB677)+ (COUNTA(U677:DB677)-COUNT(U677:DB677))*8)</f>
        <v/>
      </c>
      <c r="R677" s="102" t="str">
        <f t="shared" ref="R677" si="1613">IF(Q677="","",ROUND(Q677/8,2))</f>
        <v/>
      </c>
      <c r="S677" s="100" t="str">
        <f t="shared" ref="S677" si="1614">IF(COUNTA(U678:DB678)=0,"",SUMPRODUCT(--(ISNUMBER(U678:DB678)),U678:DB678)+ (COUNTA(U678:DB678)-COUNT(U678:DB678))*8)</f>
        <v/>
      </c>
      <c r="T677" s="102" t="str">
        <f t="shared" ref="T677" si="1615">IF(S677="","",ROUND(S677/8,2))</f>
        <v/>
      </c>
      <c r="U677" s="48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  <c r="CD677" s="49"/>
      <c r="CE677" s="49"/>
      <c r="CF677" s="49"/>
      <c r="CG677" s="49"/>
      <c r="CH677" s="49"/>
      <c r="CI677" s="49"/>
      <c r="CJ677" s="49"/>
      <c r="CK677" s="49"/>
      <c r="CL677" s="49"/>
      <c r="CM677" s="49"/>
      <c r="CN677" s="49"/>
      <c r="CO677" s="49"/>
      <c r="CP677" s="49"/>
      <c r="CQ677" s="49"/>
      <c r="CR677" s="49"/>
      <c r="CS677" s="49"/>
      <c r="CT677" s="49"/>
      <c r="CU677" s="49"/>
      <c r="CV677" s="49"/>
      <c r="CW677" s="49"/>
      <c r="CX677" s="49"/>
      <c r="CY677" s="49"/>
      <c r="CZ677" s="49"/>
      <c r="DA677" s="49"/>
      <c r="DB677" s="49"/>
      <c r="DC677" s="104"/>
    </row>
    <row r="678" spans="2:107" ht="13.5" customHeight="1" x14ac:dyDescent="0.15">
      <c r="B678" s="106"/>
      <c r="C678" s="108"/>
      <c r="D678" s="110"/>
      <c r="E678" s="110"/>
      <c r="F678" s="112"/>
      <c r="G678" s="112"/>
      <c r="H678" s="114"/>
      <c r="I678" s="116"/>
      <c r="J678" s="116"/>
      <c r="K678" s="116"/>
      <c r="L678" s="116"/>
      <c r="M678" s="116"/>
      <c r="N678" s="116"/>
      <c r="O678" s="118"/>
      <c r="P678" s="120"/>
      <c r="Q678" s="101"/>
      <c r="R678" s="103"/>
      <c r="S678" s="101"/>
      <c r="T678" s="103"/>
      <c r="U678" s="50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  <c r="AV678" s="51"/>
      <c r="AW678" s="51"/>
      <c r="AX678" s="51"/>
      <c r="AY678" s="51"/>
      <c r="AZ678" s="51"/>
      <c r="BA678" s="51"/>
      <c r="BB678" s="51"/>
      <c r="BC678" s="51"/>
      <c r="BD678" s="51"/>
      <c r="BE678" s="51"/>
      <c r="BF678" s="51"/>
      <c r="BG678" s="51"/>
      <c r="BH678" s="51"/>
      <c r="BI678" s="51"/>
      <c r="BJ678" s="51"/>
      <c r="BK678" s="51"/>
      <c r="BL678" s="51"/>
      <c r="BM678" s="51"/>
      <c r="BN678" s="51"/>
      <c r="BO678" s="51"/>
      <c r="BP678" s="51"/>
      <c r="BQ678" s="51"/>
      <c r="BR678" s="51"/>
      <c r="BS678" s="51"/>
      <c r="BT678" s="51"/>
      <c r="BU678" s="51"/>
      <c r="BV678" s="51"/>
      <c r="BW678" s="51"/>
      <c r="BX678" s="51"/>
      <c r="BY678" s="51"/>
      <c r="BZ678" s="51"/>
      <c r="CA678" s="51"/>
      <c r="CB678" s="51"/>
      <c r="CC678" s="51"/>
      <c r="CD678" s="51"/>
      <c r="CE678" s="51"/>
      <c r="CF678" s="51"/>
      <c r="CG678" s="51"/>
      <c r="CH678" s="51"/>
      <c r="CI678" s="51"/>
      <c r="CJ678" s="51"/>
      <c r="CK678" s="51"/>
      <c r="CL678" s="51"/>
      <c r="CM678" s="51"/>
      <c r="CN678" s="51"/>
      <c r="CO678" s="51"/>
      <c r="CP678" s="51"/>
      <c r="CQ678" s="51"/>
      <c r="CR678" s="51"/>
      <c r="CS678" s="51"/>
      <c r="CT678" s="51"/>
      <c r="CU678" s="51"/>
      <c r="CV678" s="51"/>
      <c r="CW678" s="51"/>
      <c r="CX678" s="51"/>
      <c r="CY678" s="51"/>
      <c r="CZ678" s="51"/>
      <c r="DA678" s="51"/>
      <c r="DB678" s="51"/>
      <c r="DC678" s="104"/>
    </row>
    <row r="679" spans="2:107" ht="13.5" customHeight="1" x14ac:dyDescent="0.15">
      <c r="B679" s="105">
        <f t="shared" ref="B679" si="1616">(ROW()-10)/2+0.5</f>
        <v>335</v>
      </c>
      <c r="C679" s="107"/>
      <c r="D679" s="109"/>
      <c r="E679" s="109"/>
      <c r="F679" s="111" t="s">
        <v>44</v>
      </c>
      <c r="G679" s="111"/>
      <c r="H679" s="113" t="s">
        <v>78</v>
      </c>
      <c r="I679" s="115">
        <v>42121</v>
      </c>
      <c r="J679" s="115">
        <v>42130</v>
      </c>
      <c r="K679" s="115">
        <v>42115</v>
      </c>
      <c r="L679" s="115">
        <v>42116</v>
      </c>
      <c r="M679" s="115">
        <v>42115</v>
      </c>
      <c r="N679" s="115">
        <v>42115</v>
      </c>
      <c r="O679" s="117">
        <v>100</v>
      </c>
      <c r="P679" s="119" t="str">
        <f ca="1">IF(B679="","",IF(AND(K679="",L679="",M679="",N679=""),"",IF(OR(K679="",L679=""),"?",IF(AND(K679&lt;&gt;"",L679&lt;&gt;"",M679&lt;&gt;"",N679&lt;&gt;"",O679=100),"○",IF(AND(K679&lt;=TODAY(),L679&gt;=TODAY(),M679=""),"▲",  IF(L679&lt;TODAY(),"★",IF(M679&lt;&gt;"","△",IF(AND(K679&lt;&gt;""),"◇",""))))))))</f>
        <v>○</v>
      </c>
      <c r="Q679" s="100" t="str">
        <f t="shared" ref="Q679" si="1617">IF(COUNTA(U679:DB679)=0,"",SUMPRODUCT(--(ISNUMBER(U679:DB679)),U679:DB679)+ (COUNTA(U679:DB679)-COUNT(U679:DB679))*8)</f>
        <v/>
      </c>
      <c r="R679" s="102" t="str">
        <f t="shared" ref="R679" si="1618">IF(Q679="","",ROUND(Q679/8,2))</f>
        <v/>
      </c>
      <c r="S679" s="100" t="str">
        <f t="shared" ref="S679" si="1619">IF(COUNTA(U680:DB680)=0,"",SUMPRODUCT(--(ISNUMBER(U680:DB680)),U680:DB680)+ (COUNTA(U680:DB680)-COUNT(U680:DB680))*8)</f>
        <v/>
      </c>
      <c r="T679" s="102" t="str">
        <f t="shared" ref="T679" si="1620">IF(S679="","",ROUND(S679/8,2))</f>
        <v/>
      </c>
      <c r="U679" s="48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  <c r="CD679" s="49"/>
      <c r="CE679" s="49"/>
      <c r="CF679" s="49"/>
      <c r="CG679" s="49"/>
      <c r="CH679" s="49"/>
      <c r="CI679" s="49"/>
      <c r="CJ679" s="49"/>
      <c r="CK679" s="49"/>
      <c r="CL679" s="49"/>
      <c r="CM679" s="49"/>
      <c r="CN679" s="49"/>
      <c r="CO679" s="49"/>
      <c r="CP679" s="49"/>
      <c r="CQ679" s="49"/>
      <c r="CR679" s="49"/>
      <c r="CS679" s="49"/>
      <c r="CT679" s="49"/>
      <c r="CU679" s="49"/>
      <c r="CV679" s="49"/>
      <c r="CW679" s="49"/>
      <c r="CX679" s="49"/>
      <c r="CY679" s="49"/>
      <c r="CZ679" s="49"/>
      <c r="DA679" s="49"/>
      <c r="DB679" s="49"/>
      <c r="DC679" s="104"/>
    </row>
    <row r="680" spans="2:107" ht="13.5" customHeight="1" x14ac:dyDescent="0.15">
      <c r="B680" s="106"/>
      <c r="C680" s="108"/>
      <c r="D680" s="110"/>
      <c r="E680" s="110"/>
      <c r="F680" s="112"/>
      <c r="G680" s="112"/>
      <c r="H680" s="114"/>
      <c r="I680" s="116"/>
      <c r="J680" s="116"/>
      <c r="K680" s="116"/>
      <c r="L680" s="116"/>
      <c r="M680" s="116"/>
      <c r="N680" s="116"/>
      <c r="O680" s="118"/>
      <c r="P680" s="120"/>
      <c r="Q680" s="101"/>
      <c r="R680" s="103"/>
      <c r="S680" s="101"/>
      <c r="T680" s="103"/>
      <c r="U680" s="50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  <c r="AV680" s="51"/>
      <c r="AW680" s="51"/>
      <c r="AX680" s="51"/>
      <c r="AY680" s="51"/>
      <c r="AZ680" s="51"/>
      <c r="BA680" s="51"/>
      <c r="BB680" s="51"/>
      <c r="BC680" s="51"/>
      <c r="BD680" s="51"/>
      <c r="BE680" s="51"/>
      <c r="BF680" s="51"/>
      <c r="BG680" s="51"/>
      <c r="BH680" s="51"/>
      <c r="BI680" s="51"/>
      <c r="BJ680" s="51"/>
      <c r="BK680" s="51"/>
      <c r="BL680" s="51"/>
      <c r="BM680" s="51"/>
      <c r="BN680" s="51"/>
      <c r="BO680" s="51"/>
      <c r="BP680" s="51"/>
      <c r="BQ680" s="51"/>
      <c r="BR680" s="51"/>
      <c r="BS680" s="51"/>
      <c r="BT680" s="51"/>
      <c r="BU680" s="51"/>
      <c r="BV680" s="51"/>
      <c r="BW680" s="51"/>
      <c r="BX680" s="51"/>
      <c r="BY680" s="51"/>
      <c r="BZ680" s="51"/>
      <c r="CA680" s="51"/>
      <c r="CB680" s="51"/>
      <c r="CC680" s="51"/>
      <c r="CD680" s="51"/>
      <c r="CE680" s="51"/>
      <c r="CF680" s="51"/>
      <c r="CG680" s="51"/>
      <c r="CH680" s="51"/>
      <c r="CI680" s="51"/>
      <c r="CJ680" s="51"/>
      <c r="CK680" s="51"/>
      <c r="CL680" s="51"/>
      <c r="CM680" s="51"/>
      <c r="CN680" s="51"/>
      <c r="CO680" s="51"/>
      <c r="CP680" s="51"/>
      <c r="CQ680" s="51"/>
      <c r="CR680" s="51"/>
      <c r="CS680" s="51"/>
      <c r="CT680" s="51"/>
      <c r="CU680" s="51"/>
      <c r="CV680" s="51"/>
      <c r="CW680" s="51"/>
      <c r="CX680" s="51"/>
      <c r="CY680" s="51"/>
      <c r="CZ680" s="51"/>
      <c r="DA680" s="51"/>
      <c r="DB680" s="51"/>
      <c r="DC680" s="104"/>
    </row>
    <row r="681" spans="2:107" ht="13.5" customHeight="1" x14ac:dyDescent="0.15">
      <c r="B681" s="105">
        <f t="shared" ref="B681" si="1621">(ROW()-10)/2+0.5</f>
        <v>336</v>
      </c>
      <c r="C681" s="123"/>
      <c r="D681" s="125"/>
      <c r="E681" s="109"/>
      <c r="F681" s="111" t="s">
        <v>45</v>
      </c>
      <c r="G681" s="111"/>
      <c r="H681" s="113" t="s">
        <v>66</v>
      </c>
      <c r="I681" s="115">
        <v>42131</v>
      </c>
      <c r="J681" s="115">
        <v>42131</v>
      </c>
      <c r="K681" s="115">
        <v>42117</v>
      </c>
      <c r="L681" s="115">
        <v>42117</v>
      </c>
      <c r="M681" s="115">
        <v>42121</v>
      </c>
      <c r="N681" s="115">
        <v>42121</v>
      </c>
      <c r="O681" s="129">
        <v>100</v>
      </c>
      <c r="P681" s="119" t="str">
        <f ca="1">IF(B681="","",IF(AND(K681="",L681="",M681="",N681=""),"",IF(OR(K681="",L681=""),"?",IF(AND(K681&lt;&gt;"",L681&lt;&gt;"",M681&lt;&gt;"",N681&lt;&gt;"",O681=100),"○",IF(AND(K681&lt;=TODAY(),L681&gt;=TODAY(),M681=""),"▲",  IF(L681&lt;TODAY(),"★",IF(M681&lt;&gt;"","△",IF(AND(K681&lt;&gt;""),"◇",""))))))))</f>
        <v>○</v>
      </c>
      <c r="Q681" s="100" t="str">
        <f t="shared" ref="Q681" si="1622">IF(COUNTA(U681:DB681)=0,"",SUMPRODUCT(--(ISNUMBER(U681:DB681)),U681:DB681)+ (COUNTA(U681:DB681)-COUNT(U681:DB681))*8)</f>
        <v/>
      </c>
      <c r="R681" s="102" t="str">
        <f t="shared" ref="R681" si="1623">IF(Q681="","",ROUND(Q681/8,2))</f>
        <v/>
      </c>
      <c r="S681" s="100" t="str">
        <f t="shared" ref="S681" si="1624">IF(COUNTA(U682:DB682)=0,"",SUMPRODUCT(--(ISNUMBER(U682:DB682)),U682:DB682)+ (COUNTA(U682:DB682)-COUNT(U682:DB682))*8)</f>
        <v/>
      </c>
      <c r="T681" s="102" t="str">
        <f t="shared" ref="T681" si="1625">IF(S681="","",ROUND(S681/8,2))</f>
        <v/>
      </c>
      <c r="U681" s="48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  <c r="CD681" s="49"/>
      <c r="CE681" s="49"/>
      <c r="CF681" s="49"/>
      <c r="CG681" s="49"/>
      <c r="CH681" s="49"/>
      <c r="CI681" s="49"/>
      <c r="CJ681" s="49"/>
      <c r="CK681" s="49"/>
      <c r="CL681" s="49"/>
      <c r="CM681" s="49"/>
      <c r="CN681" s="49"/>
      <c r="CO681" s="49"/>
      <c r="CP681" s="49"/>
      <c r="CQ681" s="49"/>
      <c r="CR681" s="49"/>
      <c r="CS681" s="49"/>
      <c r="CT681" s="49"/>
      <c r="CU681" s="49"/>
      <c r="CV681" s="49"/>
      <c r="CW681" s="49"/>
      <c r="CX681" s="49"/>
      <c r="CY681" s="49"/>
      <c r="CZ681" s="49"/>
      <c r="DA681" s="49"/>
      <c r="DB681" s="49"/>
      <c r="DC681" s="104"/>
    </row>
    <row r="682" spans="2:107" ht="13.5" customHeight="1" x14ac:dyDescent="0.15">
      <c r="B682" s="106"/>
      <c r="C682" s="124"/>
      <c r="D682" s="126"/>
      <c r="E682" s="110"/>
      <c r="F682" s="112"/>
      <c r="G682" s="112"/>
      <c r="H682" s="114"/>
      <c r="I682" s="116"/>
      <c r="J682" s="116"/>
      <c r="K682" s="116"/>
      <c r="L682" s="116"/>
      <c r="M682" s="116"/>
      <c r="N682" s="116"/>
      <c r="O682" s="130"/>
      <c r="P682" s="120"/>
      <c r="Q682" s="101"/>
      <c r="R682" s="103"/>
      <c r="S682" s="101"/>
      <c r="T682" s="103"/>
      <c r="U682" s="50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  <c r="AV682" s="51"/>
      <c r="AW682" s="51"/>
      <c r="AX682" s="51"/>
      <c r="AY682" s="51"/>
      <c r="AZ682" s="51"/>
      <c r="BA682" s="51"/>
      <c r="BB682" s="51"/>
      <c r="BC682" s="51"/>
      <c r="BD682" s="51"/>
      <c r="BE682" s="51"/>
      <c r="BF682" s="51"/>
      <c r="BG682" s="51"/>
      <c r="BH682" s="51"/>
      <c r="BI682" s="51"/>
      <c r="BJ682" s="51"/>
      <c r="BK682" s="51"/>
      <c r="BL682" s="51"/>
      <c r="BM682" s="51"/>
      <c r="BN682" s="51"/>
      <c r="BO682" s="51"/>
      <c r="BP682" s="51"/>
      <c r="BQ682" s="51"/>
      <c r="BR682" s="51"/>
      <c r="BS682" s="51"/>
      <c r="BT682" s="51"/>
      <c r="BU682" s="51"/>
      <c r="BV682" s="51"/>
      <c r="BW682" s="51"/>
      <c r="BX682" s="51"/>
      <c r="BY682" s="51"/>
      <c r="BZ682" s="51"/>
      <c r="CA682" s="51"/>
      <c r="CB682" s="51"/>
      <c r="CC682" s="51"/>
      <c r="CD682" s="51"/>
      <c r="CE682" s="51"/>
      <c r="CF682" s="51"/>
      <c r="CG682" s="51"/>
      <c r="CH682" s="51"/>
      <c r="CI682" s="51"/>
      <c r="CJ682" s="51"/>
      <c r="CK682" s="51"/>
      <c r="CL682" s="51"/>
      <c r="CM682" s="51"/>
      <c r="CN682" s="51"/>
      <c r="CO682" s="51"/>
      <c r="CP682" s="51"/>
      <c r="CQ682" s="51"/>
      <c r="CR682" s="51"/>
      <c r="CS682" s="51"/>
      <c r="CT682" s="51"/>
      <c r="CU682" s="51"/>
      <c r="CV682" s="51"/>
      <c r="CW682" s="51"/>
      <c r="CX682" s="51"/>
      <c r="CY682" s="51"/>
      <c r="CZ682" s="51"/>
      <c r="DA682" s="51"/>
      <c r="DB682" s="51"/>
      <c r="DC682" s="104"/>
    </row>
    <row r="683" spans="2:107" ht="13.5" customHeight="1" x14ac:dyDescent="0.15">
      <c r="B683" s="105">
        <f t="shared" ref="B683" si="1626">(ROW()-10)/2+0.5</f>
        <v>337</v>
      </c>
      <c r="C683" s="107"/>
      <c r="D683" s="109"/>
      <c r="E683" s="109"/>
      <c r="F683" s="111" t="s">
        <v>46</v>
      </c>
      <c r="G683" s="111"/>
      <c r="H683" s="113" t="s">
        <v>78</v>
      </c>
      <c r="I683" s="115">
        <v>42131</v>
      </c>
      <c r="J683" s="115">
        <v>42131</v>
      </c>
      <c r="K683" s="115">
        <v>42117</v>
      </c>
      <c r="L683" s="115">
        <v>42117</v>
      </c>
      <c r="M683" s="121">
        <v>42121</v>
      </c>
      <c r="N683" s="121">
        <v>42121</v>
      </c>
      <c r="O683" s="117">
        <v>100</v>
      </c>
      <c r="P683" s="119" t="str">
        <f ca="1">IF(B683="","",IF(AND(K683="",L683="",M683="",N683=""),"",IF(OR(K683="",L683=""),"?",IF(AND(K683&lt;&gt;"",L683&lt;&gt;"",M683&lt;&gt;"",N683&lt;&gt;"",O683=100),"○",IF(AND(K683&lt;=TODAY(),L683&gt;=TODAY(),M683=""),"▲",  IF(L683&lt;TODAY(),"★",IF(M683&lt;&gt;"","△",IF(AND(K683&lt;&gt;""),"◇",""))))))))</f>
        <v>○</v>
      </c>
      <c r="Q683" s="100" t="str">
        <f t="shared" ref="Q683" si="1627">IF(COUNTA(U683:DB683)=0,"",SUMPRODUCT(--(ISNUMBER(U683:DB683)),U683:DB683)+ (COUNTA(U683:DB683)-COUNT(U683:DB683))*8)</f>
        <v/>
      </c>
      <c r="R683" s="102" t="str">
        <f t="shared" ref="R683" si="1628">IF(Q683="","",ROUND(Q683/8,2))</f>
        <v/>
      </c>
      <c r="S683" s="100" t="str">
        <f t="shared" ref="S683" si="1629">IF(COUNTA(U684:DB684)=0,"",SUMPRODUCT(--(ISNUMBER(U684:DB684)),U684:DB684)+ (COUNTA(U684:DB684)-COUNT(U684:DB684))*8)</f>
        <v/>
      </c>
      <c r="T683" s="102" t="str">
        <f t="shared" ref="T683" si="1630">IF(S683="","",ROUND(S683/8,2))</f>
        <v/>
      </c>
      <c r="U683" s="48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  <c r="CD683" s="49"/>
      <c r="CE683" s="49"/>
      <c r="CF683" s="49"/>
      <c r="CG683" s="49"/>
      <c r="CH683" s="49"/>
      <c r="CI683" s="49"/>
      <c r="CJ683" s="49"/>
      <c r="CK683" s="49"/>
      <c r="CL683" s="49"/>
      <c r="CM683" s="49"/>
      <c r="CN683" s="49"/>
      <c r="CO683" s="49"/>
      <c r="CP683" s="49"/>
      <c r="CQ683" s="49"/>
      <c r="CR683" s="49"/>
      <c r="CS683" s="49"/>
      <c r="CT683" s="49"/>
      <c r="CU683" s="49"/>
      <c r="CV683" s="49"/>
      <c r="CW683" s="49"/>
      <c r="CX683" s="49"/>
      <c r="CY683" s="49"/>
      <c r="CZ683" s="49"/>
      <c r="DA683" s="49"/>
      <c r="DB683" s="49"/>
      <c r="DC683" s="104"/>
    </row>
    <row r="684" spans="2:107" ht="13.5" customHeight="1" x14ac:dyDescent="0.15">
      <c r="B684" s="106"/>
      <c r="C684" s="108"/>
      <c r="D684" s="110"/>
      <c r="E684" s="110"/>
      <c r="F684" s="112"/>
      <c r="G684" s="112"/>
      <c r="H684" s="114"/>
      <c r="I684" s="116"/>
      <c r="J684" s="116"/>
      <c r="K684" s="116"/>
      <c r="L684" s="116"/>
      <c r="M684" s="122"/>
      <c r="N684" s="122"/>
      <c r="O684" s="118"/>
      <c r="P684" s="120"/>
      <c r="Q684" s="101"/>
      <c r="R684" s="103"/>
      <c r="S684" s="101"/>
      <c r="T684" s="103"/>
      <c r="U684" s="50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  <c r="AV684" s="51"/>
      <c r="AW684" s="51"/>
      <c r="AX684" s="51"/>
      <c r="AY684" s="51"/>
      <c r="AZ684" s="51"/>
      <c r="BA684" s="51"/>
      <c r="BB684" s="51"/>
      <c r="BC684" s="51"/>
      <c r="BD684" s="51"/>
      <c r="BE684" s="51"/>
      <c r="BF684" s="51"/>
      <c r="BG684" s="51"/>
      <c r="BH684" s="51"/>
      <c r="BI684" s="51"/>
      <c r="BJ684" s="51"/>
      <c r="BK684" s="51"/>
      <c r="BL684" s="51"/>
      <c r="BM684" s="51"/>
      <c r="BN684" s="51"/>
      <c r="BO684" s="51"/>
      <c r="BP684" s="51"/>
      <c r="BQ684" s="51"/>
      <c r="BR684" s="51"/>
      <c r="BS684" s="51"/>
      <c r="BT684" s="51"/>
      <c r="BU684" s="51"/>
      <c r="BV684" s="51"/>
      <c r="BW684" s="51"/>
      <c r="BX684" s="51"/>
      <c r="BY684" s="51"/>
      <c r="BZ684" s="51"/>
      <c r="CA684" s="51"/>
      <c r="CB684" s="51"/>
      <c r="CC684" s="51"/>
      <c r="CD684" s="51"/>
      <c r="CE684" s="51"/>
      <c r="CF684" s="51"/>
      <c r="CG684" s="51"/>
      <c r="CH684" s="51"/>
      <c r="CI684" s="51"/>
      <c r="CJ684" s="51"/>
      <c r="CK684" s="51"/>
      <c r="CL684" s="51"/>
      <c r="CM684" s="51"/>
      <c r="CN684" s="51"/>
      <c r="CO684" s="51"/>
      <c r="CP684" s="51"/>
      <c r="CQ684" s="51"/>
      <c r="CR684" s="51"/>
      <c r="CS684" s="51"/>
      <c r="CT684" s="51"/>
      <c r="CU684" s="51"/>
      <c r="CV684" s="51"/>
      <c r="CW684" s="51"/>
      <c r="CX684" s="51"/>
      <c r="CY684" s="51"/>
      <c r="CZ684" s="51"/>
      <c r="DA684" s="51"/>
      <c r="DB684" s="51"/>
      <c r="DC684" s="104"/>
    </row>
    <row r="685" spans="2:107" ht="13.5" customHeight="1" x14ac:dyDescent="0.15">
      <c r="B685" s="105">
        <f t="shared" ref="B685" si="1631">(ROW()-10)/2+0.5</f>
        <v>338</v>
      </c>
      <c r="C685" s="107"/>
      <c r="D685" s="109"/>
      <c r="E685" s="109"/>
      <c r="F685" s="111" t="s">
        <v>70</v>
      </c>
      <c r="G685" s="111"/>
      <c r="H685" s="113"/>
      <c r="I685" s="115">
        <v>42135</v>
      </c>
      <c r="J685" s="115">
        <v>42135</v>
      </c>
      <c r="K685" s="115">
        <v>42121</v>
      </c>
      <c r="L685" s="115">
        <v>42121</v>
      </c>
      <c r="M685" s="121"/>
      <c r="N685" s="121"/>
      <c r="O685" s="117"/>
      <c r="P685" s="119" t="str">
        <f ca="1">IF(B685="","",IF(AND(K685="",L685="",M685="",N685=""),"",IF(OR(K685="",L685=""),"?",IF(AND(K685&lt;&gt;"",L685&lt;&gt;"",M685&lt;&gt;"",N685&lt;&gt;"",O685=100),"○",IF(AND(K685&lt;=TODAY(),L685&gt;=TODAY(),M685=""),"▲",  IF(L685&lt;TODAY(),"★",IF(M685&lt;&gt;"","△",IF(AND(K685&lt;&gt;""),"◇",""))))))))</f>
        <v>★</v>
      </c>
      <c r="Q685" s="100" t="str">
        <f t="shared" ref="Q685" si="1632">IF(COUNTA(U685:DB685)=0,"",SUMPRODUCT(--(ISNUMBER(U685:DB685)),U685:DB685)+ (COUNTA(U685:DB685)-COUNT(U685:DB685))*8)</f>
        <v/>
      </c>
      <c r="R685" s="102" t="str">
        <f t="shared" ref="R685" si="1633">IF(Q685="","",ROUND(Q685/8,2))</f>
        <v/>
      </c>
      <c r="S685" s="100" t="str">
        <f t="shared" ref="S685" si="1634">IF(COUNTA(U686:DB686)=0,"",SUMPRODUCT(--(ISNUMBER(U686:DB686)),U686:DB686)+ (COUNTA(U686:DB686)-COUNT(U686:DB686))*8)</f>
        <v/>
      </c>
      <c r="T685" s="102" t="str">
        <f t="shared" ref="T685" si="1635">IF(S685="","",ROUND(S685/8,2))</f>
        <v/>
      </c>
      <c r="U685" s="48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  <c r="CD685" s="49"/>
      <c r="CE685" s="49"/>
      <c r="CF685" s="49"/>
      <c r="CG685" s="49"/>
      <c r="CH685" s="49"/>
      <c r="CI685" s="49"/>
      <c r="CJ685" s="49"/>
      <c r="CK685" s="49"/>
      <c r="CL685" s="49"/>
      <c r="CM685" s="49"/>
      <c r="CN685" s="49"/>
      <c r="CO685" s="49"/>
      <c r="CP685" s="49"/>
      <c r="CQ685" s="49"/>
      <c r="CR685" s="49"/>
      <c r="CS685" s="49"/>
      <c r="CT685" s="49"/>
      <c r="CU685" s="49"/>
      <c r="CV685" s="49"/>
      <c r="CW685" s="49"/>
      <c r="CX685" s="49"/>
      <c r="CY685" s="49"/>
      <c r="CZ685" s="49"/>
      <c r="DA685" s="49"/>
      <c r="DB685" s="49"/>
      <c r="DC685" s="104"/>
    </row>
    <row r="686" spans="2:107" ht="13.5" customHeight="1" x14ac:dyDescent="0.15">
      <c r="B686" s="106"/>
      <c r="C686" s="108"/>
      <c r="D686" s="110"/>
      <c r="E686" s="110"/>
      <c r="F686" s="112"/>
      <c r="G686" s="112"/>
      <c r="H686" s="114"/>
      <c r="I686" s="116"/>
      <c r="J686" s="116"/>
      <c r="K686" s="116"/>
      <c r="L686" s="116"/>
      <c r="M686" s="122"/>
      <c r="N686" s="122"/>
      <c r="O686" s="118"/>
      <c r="P686" s="120"/>
      <c r="Q686" s="101"/>
      <c r="R686" s="103"/>
      <c r="S686" s="101"/>
      <c r="T686" s="103"/>
      <c r="U686" s="50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  <c r="AV686" s="51"/>
      <c r="AW686" s="51"/>
      <c r="AX686" s="51"/>
      <c r="AY686" s="51"/>
      <c r="AZ686" s="51"/>
      <c r="BA686" s="51"/>
      <c r="BB686" s="51"/>
      <c r="BC686" s="51"/>
      <c r="BD686" s="51"/>
      <c r="BE686" s="51"/>
      <c r="BF686" s="51"/>
      <c r="BG686" s="51"/>
      <c r="BH686" s="51"/>
      <c r="BI686" s="51"/>
      <c r="BJ686" s="51"/>
      <c r="BK686" s="51"/>
      <c r="BL686" s="51"/>
      <c r="BM686" s="51"/>
      <c r="BN686" s="51"/>
      <c r="BO686" s="51"/>
      <c r="BP686" s="51"/>
      <c r="BQ686" s="51"/>
      <c r="BR686" s="51"/>
      <c r="BS686" s="51"/>
      <c r="BT686" s="51"/>
      <c r="BU686" s="51"/>
      <c r="BV686" s="51"/>
      <c r="BW686" s="51"/>
      <c r="BX686" s="51"/>
      <c r="BY686" s="51"/>
      <c r="BZ686" s="51"/>
      <c r="CA686" s="51"/>
      <c r="CB686" s="51"/>
      <c r="CC686" s="51"/>
      <c r="CD686" s="51"/>
      <c r="CE686" s="51"/>
      <c r="CF686" s="51"/>
      <c r="CG686" s="51"/>
      <c r="CH686" s="51"/>
      <c r="CI686" s="51"/>
      <c r="CJ686" s="51"/>
      <c r="CK686" s="51"/>
      <c r="CL686" s="51"/>
      <c r="CM686" s="51"/>
      <c r="CN686" s="51"/>
      <c r="CO686" s="51"/>
      <c r="CP686" s="51"/>
      <c r="CQ686" s="51"/>
      <c r="CR686" s="51"/>
      <c r="CS686" s="51"/>
      <c r="CT686" s="51"/>
      <c r="CU686" s="51"/>
      <c r="CV686" s="51"/>
      <c r="CW686" s="51"/>
      <c r="CX686" s="51"/>
      <c r="CY686" s="51"/>
      <c r="CZ686" s="51"/>
      <c r="DA686" s="51"/>
      <c r="DB686" s="51"/>
      <c r="DC686" s="104"/>
    </row>
    <row r="687" spans="2:107" ht="13.5" customHeight="1" x14ac:dyDescent="0.15">
      <c r="B687" s="105">
        <f t="shared" ref="B687:B689" si="1636">(ROW()-10)/2+0.5</f>
        <v>339</v>
      </c>
      <c r="C687" s="107"/>
      <c r="D687" s="109"/>
      <c r="E687" s="109" t="s">
        <v>158</v>
      </c>
      <c r="F687" s="111" t="s">
        <v>42</v>
      </c>
      <c r="G687" s="111"/>
      <c r="H687" s="113" t="s">
        <v>78</v>
      </c>
      <c r="I687" s="115"/>
      <c r="J687" s="115"/>
      <c r="K687" s="115">
        <v>42118</v>
      </c>
      <c r="L687" s="115">
        <v>42118</v>
      </c>
      <c r="M687" s="115">
        <v>42118</v>
      </c>
      <c r="N687" s="115">
        <v>42118</v>
      </c>
      <c r="O687" s="117">
        <v>100</v>
      </c>
      <c r="P687" s="119" t="str">
        <f ca="1">IF(B687="","",IF(AND(K687="",L687="",M687="",N687=""),"",IF(OR(K687="",L687=""),"?",IF(AND(K687&lt;&gt;"",L687&lt;&gt;"",M687&lt;&gt;"",N687&lt;&gt;"",O687=100),"○",IF(AND(K687&lt;=TODAY(),L687&gt;=TODAY(),M687=""),"▲",  IF(L687&lt;TODAY(),"★",IF(M687&lt;&gt;"","△",IF(AND(K687&lt;&gt;""),"◇",""))))))))</f>
        <v>○</v>
      </c>
      <c r="Q687" s="100" t="str">
        <f t="shared" ref="Q687" si="1637">IF(COUNTA(U687:DB687)=0,"",SUMPRODUCT(--(ISNUMBER(U687:DB687)),U687:DB687)+ (COUNTA(U687:DB687)-COUNT(U687:DB687))*8)</f>
        <v/>
      </c>
      <c r="R687" s="102" t="str">
        <f t="shared" ref="R687" si="1638">IF(Q687="","",ROUND(Q687/8,2))</f>
        <v/>
      </c>
      <c r="S687" s="100" t="str">
        <f t="shared" ref="S687" si="1639">IF(COUNTA(U688:DB688)=0,"",SUMPRODUCT(--(ISNUMBER(U688:DB688)),U688:DB688)+ (COUNTA(U688:DB688)-COUNT(U688:DB688))*8)</f>
        <v/>
      </c>
      <c r="T687" s="102" t="str">
        <f t="shared" ref="T687" si="1640">IF(S687="","",ROUND(S687/8,2))</f>
        <v/>
      </c>
      <c r="U687" s="48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104"/>
    </row>
    <row r="688" spans="2:107" ht="13.5" customHeight="1" x14ac:dyDescent="0.15">
      <c r="B688" s="106"/>
      <c r="C688" s="108"/>
      <c r="D688" s="110"/>
      <c r="E688" s="110"/>
      <c r="F688" s="112"/>
      <c r="G688" s="112"/>
      <c r="H688" s="114"/>
      <c r="I688" s="116"/>
      <c r="J688" s="116"/>
      <c r="K688" s="116"/>
      <c r="L688" s="116"/>
      <c r="M688" s="116"/>
      <c r="N688" s="116"/>
      <c r="O688" s="118"/>
      <c r="P688" s="120"/>
      <c r="Q688" s="101"/>
      <c r="R688" s="103"/>
      <c r="S688" s="101"/>
      <c r="T688" s="103"/>
      <c r="U688" s="50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  <c r="AV688" s="51"/>
      <c r="AW688" s="51"/>
      <c r="AX688" s="51"/>
      <c r="AY688" s="51"/>
      <c r="AZ688" s="51"/>
      <c r="BA688" s="51"/>
      <c r="BB688" s="51"/>
      <c r="BC688" s="51"/>
      <c r="BD688" s="51"/>
      <c r="BE688" s="51"/>
      <c r="BF688" s="51"/>
      <c r="BG688" s="51"/>
      <c r="BH688" s="51"/>
      <c r="BI688" s="51"/>
      <c r="BJ688" s="51"/>
      <c r="BK688" s="51"/>
      <c r="BL688" s="51"/>
      <c r="BM688" s="51"/>
      <c r="BN688" s="51"/>
      <c r="BO688" s="51"/>
      <c r="BP688" s="51"/>
      <c r="BQ688" s="51"/>
      <c r="BR688" s="51"/>
      <c r="BS688" s="51"/>
      <c r="BT688" s="51"/>
      <c r="BU688" s="51"/>
      <c r="BV688" s="51"/>
      <c r="BW688" s="51"/>
      <c r="BX688" s="51"/>
      <c r="BY688" s="51"/>
      <c r="BZ688" s="51"/>
      <c r="CA688" s="51"/>
      <c r="CB688" s="51"/>
      <c r="CC688" s="51"/>
      <c r="CD688" s="51"/>
      <c r="CE688" s="51"/>
      <c r="CF688" s="51"/>
      <c r="CG688" s="51"/>
      <c r="CH688" s="51"/>
      <c r="CI688" s="51"/>
      <c r="CJ688" s="51"/>
      <c r="CK688" s="51"/>
      <c r="CL688" s="51"/>
      <c r="CM688" s="51"/>
      <c r="CN688" s="51"/>
      <c r="CO688" s="51"/>
      <c r="CP688" s="51"/>
      <c r="CQ688" s="51"/>
      <c r="CR688" s="51"/>
      <c r="CS688" s="51"/>
      <c r="CT688" s="51"/>
      <c r="CU688" s="51"/>
      <c r="CV688" s="51"/>
      <c r="CW688" s="51"/>
      <c r="CX688" s="51"/>
      <c r="CY688" s="51"/>
      <c r="CZ688" s="51"/>
      <c r="DA688" s="51"/>
      <c r="DB688" s="51"/>
      <c r="DC688" s="104"/>
    </row>
    <row r="689" spans="2:107" ht="13.5" customHeight="1" x14ac:dyDescent="0.15">
      <c r="B689" s="105">
        <f t="shared" si="1636"/>
        <v>340</v>
      </c>
      <c r="C689" s="107"/>
      <c r="D689" s="109"/>
      <c r="E689" s="109"/>
      <c r="F689" s="111" t="s">
        <v>43</v>
      </c>
      <c r="G689" s="111"/>
      <c r="H689" s="113" t="s">
        <v>78</v>
      </c>
      <c r="I689" s="115"/>
      <c r="J689" s="115"/>
      <c r="K689" s="115">
        <v>42118</v>
      </c>
      <c r="L689" s="115">
        <v>42118</v>
      </c>
      <c r="M689" s="115">
        <v>42118</v>
      </c>
      <c r="N689" s="115">
        <v>42118</v>
      </c>
      <c r="O689" s="117">
        <v>100</v>
      </c>
      <c r="P689" s="119" t="str">
        <f ca="1">IF(B689="","",IF(AND(K689="",L689="",M689="",N689=""),"",IF(OR(K689="",L689=""),"?",IF(AND(K689&lt;&gt;"",L689&lt;&gt;"",M689&lt;&gt;"",N689&lt;&gt;"",O689=100),"○",IF(AND(K689&lt;=TODAY(),L689&gt;=TODAY(),M689=""),"▲",  IF(L689&lt;TODAY(),"★",IF(M689&lt;&gt;"","△",IF(AND(K689&lt;&gt;""),"◇",""))))))))</f>
        <v>○</v>
      </c>
      <c r="Q689" s="100" t="str">
        <f t="shared" ref="Q689" si="1641">IF(COUNTA(U689:DB689)=0,"",SUMPRODUCT(--(ISNUMBER(U689:DB689)),U689:DB689)+ (COUNTA(U689:DB689)-COUNT(U689:DB689))*8)</f>
        <v/>
      </c>
      <c r="R689" s="102" t="str">
        <f t="shared" ref="R689" si="1642">IF(Q689="","",ROUND(Q689/8,2))</f>
        <v/>
      </c>
      <c r="S689" s="100" t="str">
        <f t="shared" ref="S689" si="1643">IF(COUNTA(U690:DB690)=0,"",SUMPRODUCT(--(ISNUMBER(U690:DB690)),U690:DB690)+ (COUNTA(U690:DB690)-COUNT(U690:DB690))*8)</f>
        <v/>
      </c>
      <c r="T689" s="102" t="str">
        <f t="shared" ref="T689" si="1644">IF(S689="","",ROUND(S689/8,2))</f>
        <v/>
      </c>
      <c r="U689" s="48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  <c r="CD689" s="49"/>
      <c r="CE689" s="49"/>
      <c r="CF689" s="49"/>
      <c r="CG689" s="49"/>
      <c r="CH689" s="49"/>
      <c r="CI689" s="49"/>
      <c r="CJ689" s="49"/>
      <c r="CK689" s="49"/>
      <c r="CL689" s="49"/>
      <c r="CM689" s="49"/>
      <c r="CN689" s="49"/>
      <c r="CO689" s="49"/>
      <c r="CP689" s="49"/>
      <c r="CQ689" s="49"/>
      <c r="CR689" s="49"/>
      <c r="CS689" s="49"/>
      <c r="CT689" s="49"/>
      <c r="CU689" s="49"/>
      <c r="CV689" s="49"/>
      <c r="CW689" s="49"/>
      <c r="CX689" s="49"/>
      <c r="CY689" s="49"/>
      <c r="CZ689" s="49"/>
      <c r="DA689" s="49"/>
      <c r="DB689" s="49"/>
      <c r="DC689" s="104"/>
    </row>
    <row r="690" spans="2:107" ht="13.5" customHeight="1" x14ac:dyDescent="0.15">
      <c r="B690" s="106"/>
      <c r="C690" s="108"/>
      <c r="D690" s="110"/>
      <c r="E690" s="110"/>
      <c r="F690" s="112"/>
      <c r="G690" s="112"/>
      <c r="H690" s="114"/>
      <c r="I690" s="116"/>
      <c r="J690" s="116"/>
      <c r="K690" s="116"/>
      <c r="L690" s="116"/>
      <c r="M690" s="116"/>
      <c r="N690" s="116"/>
      <c r="O690" s="118"/>
      <c r="P690" s="120"/>
      <c r="Q690" s="101"/>
      <c r="R690" s="103"/>
      <c r="S690" s="101"/>
      <c r="T690" s="103"/>
      <c r="U690" s="50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  <c r="AV690" s="51"/>
      <c r="AW690" s="51"/>
      <c r="AX690" s="51"/>
      <c r="AY690" s="51"/>
      <c r="AZ690" s="51"/>
      <c r="BA690" s="51"/>
      <c r="BB690" s="51"/>
      <c r="BC690" s="51"/>
      <c r="BD690" s="51"/>
      <c r="BE690" s="51"/>
      <c r="BF690" s="51"/>
      <c r="BG690" s="51"/>
      <c r="BH690" s="51"/>
      <c r="BI690" s="51"/>
      <c r="BJ690" s="51"/>
      <c r="BK690" s="51"/>
      <c r="BL690" s="51"/>
      <c r="BM690" s="51"/>
      <c r="BN690" s="51"/>
      <c r="BO690" s="51"/>
      <c r="BP690" s="51"/>
      <c r="BQ690" s="51"/>
      <c r="BR690" s="51"/>
      <c r="BS690" s="51"/>
      <c r="BT690" s="51"/>
      <c r="BU690" s="51"/>
      <c r="BV690" s="51"/>
      <c r="BW690" s="51"/>
      <c r="BX690" s="51"/>
      <c r="BY690" s="51"/>
      <c r="BZ690" s="51"/>
      <c r="CA690" s="51"/>
      <c r="CB690" s="51"/>
      <c r="CC690" s="51"/>
      <c r="CD690" s="51"/>
      <c r="CE690" s="51"/>
      <c r="CF690" s="51"/>
      <c r="CG690" s="51"/>
      <c r="CH690" s="51"/>
      <c r="CI690" s="51"/>
      <c r="CJ690" s="51"/>
      <c r="CK690" s="51"/>
      <c r="CL690" s="51"/>
      <c r="CM690" s="51"/>
      <c r="CN690" s="51"/>
      <c r="CO690" s="51"/>
      <c r="CP690" s="51"/>
      <c r="CQ690" s="51"/>
      <c r="CR690" s="51"/>
      <c r="CS690" s="51"/>
      <c r="CT690" s="51"/>
      <c r="CU690" s="51"/>
      <c r="CV690" s="51"/>
      <c r="CW690" s="51"/>
      <c r="CX690" s="51"/>
      <c r="CY690" s="51"/>
      <c r="CZ690" s="51"/>
      <c r="DA690" s="51"/>
      <c r="DB690" s="51"/>
      <c r="DC690" s="104"/>
    </row>
    <row r="691" spans="2:107" ht="13.5" customHeight="1" x14ac:dyDescent="0.15">
      <c r="B691" s="105">
        <f t="shared" ref="B691" si="1645">(ROW()-10)/2+0.5</f>
        <v>341</v>
      </c>
      <c r="C691" s="107"/>
      <c r="D691" s="109"/>
      <c r="E691" s="109"/>
      <c r="F691" s="111" t="s">
        <v>44</v>
      </c>
      <c r="G691" s="111"/>
      <c r="H691" s="113" t="s">
        <v>78</v>
      </c>
      <c r="I691" s="115"/>
      <c r="J691" s="115"/>
      <c r="K691" s="115">
        <v>42118</v>
      </c>
      <c r="L691" s="115">
        <v>42121</v>
      </c>
      <c r="M691" s="115">
        <v>42118</v>
      </c>
      <c r="N691" s="115">
        <v>42118</v>
      </c>
      <c r="O691" s="117">
        <v>100</v>
      </c>
      <c r="P691" s="119" t="str">
        <f ca="1">IF(B691="","",IF(AND(K691="",L691="",M691="",N691=""),"",IF(OR(K691="",L691=""),"?",IF(AND(K691&lt;&gt;"",L691&lt;&gt;"",M691&lt;&gt;"",N691&lt;&gt;"",O691=100),"○",IF(AND(K691&lt;=TODAY(),L691&gt;=TODAY(),M691=""),"▲",  IF(L691&lt;TODAY(),"★",IF(M691&lt;&gt;"","△",IF(AND(K691&lt;&gt;""),"◇",""))))))))</f>
        <v>○</v>
      </c>
      <c r="Q691" s="100" t="str">
        <f t="shared" ref="Q691" si="1646">IF(COUNTA(U691:DB691)=0,"",SUMPRODUCT(--(ISNUMBER(U691:DB691)),U691:DB691)+ (COUNTA(U691:DB691)-COUNT(U691:DB691))*8)</f>
        <v/>
      </c>
      <c r="R691" s="102" t="str">
        <f t="shared" ref="R691" si="1647">IF(Q691="","",ROUND(Q691/8,2))</f>
        <v/>
      </c>
      <c r="S691" s="100" t="str">
        <f t="shared" ref="S691" si="1648">IF(COUNTA(U692:DB692)=0,"",SUMPRODUCT(--(ISNUMBER(U692:DB692)),U692:DB692)+ (COUNTA(U692:DB692)-COUNT(U692:DB692))*8)</f>
        <v/>
      </c>
      <c r="T691" s="102" t="str">
        <f t="shared" ref="T691" si="1649">IF(S691="","",ROUND(S691/8,2))</f>
        <v/>
      </c>
      <c r="U691" s="48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  <c r="CD691" s="49"/>
      <c r="CE691" s="49"/>
      <c r="CF691" s="49"/>
      <c r="CG691" s="49"/>
      <c r="CH691" s="49"/>
      <c r="CI691" s="49"/>
      <c r="CJ691" s="49"/>
      <c r="CK691" s="49"/>
      <c r="CL691" s="49"/>
      <c r="CM691" s="49"/>
      <c r="CN691" s="49"/>
      <c r="CO691" s="49"/>
      <c r="CP691" s="49"/>
      <c r="CQ691" s="49"/>
      <c r="CR691" s="49"/>
      <c r="CS691" s="49"/>
      <c r="CT691" s="49"/>
      <c r="CU691" s="49"/>
      <c r="CV691" s="49"/>
      <c r="CW691" s="49"/>
      <c r="CX691" s="49"/>
      <c r="CY691" s="49"/>
      <c r="CZ691" s="49"/>
      <c r="DA691" s="49"/>
      <c r="DB691" s="49"/>
      <c r="DC691" s="104"/>
    </row>
    <row r="692" spans="2:107" ht="13.5" customHeight="1" x14ac:dyDescent="0.15">
      <c r="B692" s="106"/>
      <c r="C692" s="108"/>
      <c r="D692" s="110"/>
      <c r="E692" s="110"/>
      <c r="F692" s="112"/>
      <c r="G692" s="112"/>
      <c r="H692" s="114"/>
      <c r="I692" s="116"/>
      <c r="J692" s="116"/>
      <c r="K692" s="116"/>
      <c r="L692" s="116"/>
      <c r="M692" s="116"/>
      <c r="N692" s="116"/>
      <c r="O692" s="118"/>
      <c r="P692" s="120"/>
      <c r="Q692" s="101"/>
      <c r="R692" s="103"/>
      <c r="S692" s="101"/>
      <c r="T692" s="103"/>
      <c r="U692" s="50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  <c r="AV692" s="51"/>
      <c r="AW692" s="51"/>
      <c r="AX692" s="51"/>
      <c r="AY692" s="51"/>
      <c r="AZ692" s="51"/>
      <c r="BA692" s="51"/>
      <c r="BB692" s="51"/>
      <c r="BC692" s="51"/>
      <c r="BD692" s="51"/>
      <c r="BE692" s="51"/>
      <c r="BF692" s="51"/>
      <c r="BG692" s="51"/>
      <c r="BH692" s="51"/>
      <c r="BI692" s="51"/>
      <c r="BJ692" s="51"/>
      <c r="BK692" s="51"/>
      <c r="BL692" s="51"/>
      <c r="BM692" s="51"/>
      <c r="BN692" s="51"/>
      <c r="BO692" s="51"/>
      <c r="BP692" s="51"/>
      <c r="BQ692" s="51"/>
      <c r="BR692" s="51"/>
      <c r="BS692" s="51"/>
      <c r="BT692" s="51"/>
      <c r="BU692" s="51"/>
      <c r="BV692" s="51"/>
      <c r="BW692" s="51"/>
      <c r="BX692" s="51"/>
      <c r="BY692" s="51"/>
      <c r="BZ692" s="51"/>
      <c r="CA692" s="51"/>
      <c r="CB692" s="51"/>
      <c r="CC692" s="51"/>
      <c r="CD692" s="51"/>
      <c r="CE692" s="51"/>
      <c r="CF692" s="51"/>
      <c r="CG692" s="51"/>
      <c r="CH692" s="51"/>
      <c r="CI692" s="51"/>
      <c r="CJ692" s="51"/>
      <c r="CK692" s="51"/>
      <c r="CL692" s="51"/>
      <c r="CM692" s="51"/>
      <c r="CN692" s="51"/>
      <c r="CO692" s="51"/>
      <c r="CP692" s="51"/>
      <c r="CQ692" s="51"/>
      <c r="CR692" s="51"/>
      <c r="CS692" s="51"/>
      <c r="CT692" s="51"/>
      <c r="CU692" s="51"/>
      <c r="CV692" s="51"/>
      <c r="CW692" s="51"/>
      <c r="CX692" s="51"/>
      <c r="CY692" s="51"/>
      <c r="CZ692" s="51"/>
      <c r="DA692" s="51"/>
      <c r="DB692" s="51"/>
      <c r="DC692" s="104"/>
    </row>
    <row r="693" spans="2:107" ht="13.5" customHeight="1" x14ac:dyDescent="0.15">
      <c r="B693" s="105">
        <f t="shared" ref="B693" si="1650">(ROW()-10)/2+0.5</f>
        <v>342</v>
      </c>
      <c r="C693" s="123"/>
      <c r="D693" s="125"/>
      <c r="E693" s="109"/>
      <c r="F693" s="111" t="s">
        <v>45</v>
      </c>
      <c r="G693" s="111"/>
      <c r="H693" s="113" t="s">
        <v>66</v>
      </c>
      <c r="I693" s="115"/>
      <c r="J693" s="115"/>
      <c r="K693" s="115">
        <v>42131</v>
      </c>
      <c r="L693" s="115">
        <v>42131</v>
      </c>
      <c r="M693" s="115"/>
      <c r="N693" s="115"/>
      <c r="O693" s="129"/>
      <c r="P693" s="119" t="str">
        <f ca="1">IF(B693="","",IF(AND(K693="",L693="",M693="",N693=""),"",IF(OR(K693="",L693=""),"?",IF(AND(K693&lt;&gt;"",L693&lt;&gt;"",M693&lt;&gt;"",N693&lt;&gt;"",O693=100),"○",IF(AND(K693&lt;=TODAY(),L693&gt;=TODAY(),M693=""),"▲",  IF(L693&lt;TODAY(),"★",IF(M693&lt;&gt;"","△",IF(AND(K693&lt;&gt;""),"◇",""))))))))</f>
        <v>◇</v>
      </c>
      <c r="Q693" s="100" t="str">
        <f t="shared" ref="Q693" si="1651">IF(COUNTA(U693:DB693)=0,"",SUMPRODUCT(--(ISNUMBER(U693:DB693)),U693:DB693)+ (COUNTA(U693:DB693)-COUNT(U693:DB693))*8)</f>
        <v/>
      </c>
      <c r="R693" s="102" t="str">
        <f t="shared" ref="R693" si="1652">IF(Q693="","",ROUND(Q693/8,2))</f>
        <v/>
      </c>
      <c r="S693" s="100" t="str">
        <f t="shared" ref="S693" si="1653">IF(COUNTA(U694:DB694)=0,"",SUMPRODUCT(--(ISNUMBER(U694:DB694)),U694:DB694)+ (COUNTA(U694:DB694)-COUNT(U694:DB694))*8)</f>
        <v/>
      </c>
      <c r="T693" s="102" t="str">
        <f t="shared" ref="T693" si="1654">IF(S693="","",ROUND(S693/8,2))</f>
        <v/>
      </c>
      <c r="U693" s="48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104"/>
    </row>
    <row r="694" spans="2:107" ht="13.5" customHeight="1" x14ac:dyDescent="0.15">
      <c r="B694" s="106"/>
      <c r="C694" s="124"/>
      <c r="D694" s="126"/>
      <c r="E694" s="110"/>
      <c r="F694" s="112"/>
      <c r="G694" s="112"/>
      <c r="H694" s="114"/>
      <c r="I694" s="116"/>
      <c r="J694" s="116"/>
      <c r="K694" s="116"/>
      <c r="L694" s="116"/>
      <c r="M694" s="116"/>
      <c r="N694" s="116"/>
      <c r="O694" s="130"/>
      <c r="P694" s="120"/>
      <c r="Q694" s="101"/>
      <c r="R694" s="103"/>
      <c r="S694" s="101"/>
      <c r="T694" s="103"/>
      <c r="U694" s="50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  <c r="AV694" s="51"/>
      <c r="AW694" s="51"/>
      <c r="AX694" s="51"/>
      <c r="AY694" s="51"/>
      <c r="AZ694" s="51"/>
      <c r="BA694" s="51"/>
      <c r="BB694" s="51"/>
      <c r="BC694" s="51"/>
      <c r="BD694" s="51"/>
      <c r="BE694" s="51"/>
      <c r="BF694" s="51"/>
      <c r="BG694" s="51"/>
      <c r="BH694" s="51"/>
      <c r="BI694" s="51"/>
      <c r="BJ694" s="51"/>
      <c r="BK694" s="51"/>
      <c r="BL694" s="51"/>
      <c r="BM694" s="51"/>
      <c r="BN694" s="51"/>
      <c r="BO694" s="51"/>
      <c r="BP694" s="51"/>
      <c r="BQ694" s="51"/>
      <c r="BR694" s="51"/>
      <c r="BS694" s="51"/>
      <c r="BT694" s="51"/>
      <c r="BU694" s="51"/>
      <c r="BV694" s="51"/>
      <c r="BW694" s="51"/>
      <c r="BX694" s="51"/>
      <c r="BY694" s="51"/>
      <c r="BZ694" s="51"/>
      <c r="CA694" s="51"/>
      <c r="CB694" s="51"/>
      <c r="CC694" s="51"/>
      <c r="CD694" s="51"/>
      <c r="CE694" s="51"/>
      <c r="CF694" s="51"/>
      <c r="CG694" s="51"/>
      <c r="CH694" s="51"/>
      <c r="CI694" s="51"/>
      <c r="CJ694" s="51"/>
      <c r="CK694" s="51"/>
      <c r="CL694" s="51"/>
      <c r="CM694" s="51"/>
      <c r="CN694" s="51"/>
      <c r="CO694" s="51"/>
      <c r="CP694" s="51"/>
      <c r="CQ694" s="51"/>
      <c r="CR694" s="51"/>
      <c r="CS694" s="51"/>
      <c r="CT694" s="51"/>
      <c r="CU694" s="51"/>
      <c r="CV694" s="51"/>
      <c r="CW694" s="51"/>
      <c r="CX694" s="51"/>
      <c r="CY694" s="51"/>
      <c r="CZ694" s="51"/>
      <c r="DA694" s="51"/>
      <c r="DB694" s="51"/>
      <c r="DC694" s="104"/>
    </row>
    <row r="695" spans="2:107" ht="13.5" customHeight="1" x14ac:dyDescent="0.15">
      <c r="B695" s="105">
        <f t="shared" ref="B695" si="1655">(ROW()-10)/2+0.5</f>
        <v>343</v>
      </c>
      <c r="C695" s="107"/>
      <c r="D695" s="109"/>
      <c r="E695" s="109"/>
      <c r="F695" s="111" t="s">
        <v>46</v>
      </c>
      <c r="G695" s="111"/>
      <c r="H695" s="113" t="s">
        <v>78</v>
      </c>
      <c r="I695" s="115"/>
      <c r="J695" s="115"/>
      <c r="K695" s="115">
        <v>42131</v>
      </c>
      <c r="L695" s="115">
        <v>42131</v>
      </c>
      <c r="M695" s="121"/>
      <c r="N695" s="121"/>
      <c r="O695" s="117"/>
      <c r="P695" s="119" t="str">
        <f ca="1">IF(B695="","",IF(AND(K695="",L695="",M695="",N695=""),"",IF(OR(K695="",L695=""),"?",IF(AND(K695&lt;&gt;"",L695&lt;&gt;"",M695&lt;&gt;"",N695&lt;&gt;"",O695=100),"○",IF(AND(K695&lt;=TODAY(),L695&gt;=TODAY(),M695=""),"▲",  IF(L695&lt;TODAY(),"★",IF(M695&lt;&gt;"","△",IF(AND(K695&lt;&gt;""),"◇",""))))))))</f>
        <v>◇</v>
      </c>
      <c r="Q695" s="100" t="str">
        <f t="shared" ref="Q695" si="1656">IF(COUNTA(U695:DB695)=0,"",SUMPRODUCT(--(ISNUMBER(U695:DB695)),U695:DB695)+ (COUNTA(U695:DB695)-COUNT(U695:DB695))*8)</f>
        <v/>
      </c>
      <c r="R695" s="102" t="str">
        <f t="shared" ref="R695" si="1657">IF(Q695="","",ROUND(Q695/8,2))</f>
        <v/>
      </c>
      <c r="S695" s="100" t="str">
        <f t="shared" ref="S695" si="1658">IF(COUNTA(U696:DB696)=0,"",SUMPRODUCT(--(ISNUMBER(U696:DB696)),U696:DB696)+ (COUNTA(U696:DB696)-COUNT(U696:DB696))*8)</f>
        <v/>
      </c>
      <c r="T695" s="102" t="str">
        <f t="shared" ref="T695" si="1659">IF(S695="","",ROUND(S695/8,2))</f>
        <v/>
      </c>
      <c r="U695" s="48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  <c r="CD695" s="49"/>
      <c r="CE695" s="49"/>
      <c r="CF695" s="49"/>
      <c r="CG695" s="49"/>
      <c r="CH695" s="49"/>
      <c r="CI695" s="49"/>
      <c r="CJ695" s="49"/>
      <c r="CK695" s="49"/>
      <c r="CL695" s="49"/>
      <c r="CM695" s="49"/>
      <c r="CN695" s="49"/>
      <c r="CO695" s="49"/>
      <c r="CP695" s="49"/>
      <c r="CQ695" s="49"/>
      <c r="CR695" s="49"/>
      <c r="CS695" s="49"/>
      <c r="CT695" s="49"/>
      <c r="CU695" s="49"/>
      <c r="CV695" s="49"/>
      <c r="CW695" s="49"/>
      <c r="CX695" s="49"/>
      <c r="CY695" s="49"/>
      <c r="CZ695" s="49"/>
      <c r="DA695" s="49"/>
      <c r="DB695" s="49"/>
      <c r="DC695" s="104"/>
    </row>
    <row r="696" spans="2:107" ht="13.5" customHeight="1" x14ac:dyDescent="0.15">
      <c r="B696" s="106"/>
      <c r="C696" s="108"/>
      <c r="D696" s="110"/>
      <c r="E696" s="110"/>
      <c r="F696" s="112"/>
      <c r="G696" s="112"/>
      <c r="H696" s="114"/>
      <c r="I696" s="116"/>
      <c r="J696" s="116"/>
      <c r="K696" s="116"/>
      <c r="L696" s="116"/>
      <c r="M696" s="122"/>
      <c r="N696" s="122"/>
      <c r="O696" s="118"/>
      <c r="P696" s="120"/>
      <c r="Q696" s="101"/>
      <c r="R696" s="103"/>
      <c r="S696" s="101"/>
      <c r="T696" s="103"/>
      <c r="U696" s="50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  <c r="AV696" s="51"/>
      <c r="AW696" s="51"/>
      <c r="AX696" s="51"/>
      <c r="AY696" s="51"/>
      <c r="AZ696" s="51"/>
      <c r="BA696" s="51"/>
      <c r="BB696" s="51"/>
      <c r="BC696" s="51"/>
      <c r="BD696" s="51"/>
      <c r="BE696" s="51"/>
      <c r="BF696" s="51"/>
      <c r="BG696" s="51"/>
      <c r="BH696" s="51"/>
      <c r="BI696" s="51"/>
      <c r="BJ696" s="51"/>
      <c r="BK696" s="51"/>
      <c r="BL696" s="51"/>
      <c r="BM696" s="51"/>
      <c r="BN696" s="51"/>
      <c r="BO696" s="51"/>
      <c r="BP696" s="51"/>
      <c r="BQ696" s="51"/>
      <c r="BR696" s="51"/>
      <c r="BS696" s="51"/>
      <c r="BT696" s="51"/>
      <c r="BU696" s="51"/>
      <c r="BV696" s="51"/>
      <c r="BW696" s="51"/>
      <c r="BX696" s="51"/>
      <c r="BY696" s="51"/>
      <c r="BZ696" s="51"/>
      <c r="CA696" s="51"/>
      <c r="CB696" s="51"/>
      <c r="CC696" s="51"/>
      <c r="CD696" s="51"/>
      <c r="CE696" s="51"/>
      <c r="CF696" s="51"/>
      <c r="CG696" s="51"/>
      <c r="CH696" s="51"/>
      <c r="CI696" s="51"/>
      <c r="CJ696" s="51"/>
      <c r="CK696" s="51"/>
      <c r="CL696" s="51"/>
      <c r="CM696" s="51"/>
      <c r="CN696" s="51"/>
      <c r="CO696" s="51"/>
      <c r="CP696" s="51"/>
      <c r="CQ696" s="51"/>
      <c r="CR696" s="51"/>
      <c r="CS696" s="51"/>
      <c r="CT696" s="51"/>
      <c r="CU696" s="51"/>
      <c r="CV696" s="51"/>
      <c r="CW696" s="51"/>
      <c r="CX696" s="51"/>
      <c r="CY696" s="51"/>
      <c r="CZ696" s="51"/>
      <c r="DA696" s="51"/>
      <c r="DB696" s="51"/>
      <c r="DC696" s="104"/>
    </row>
    <row r="697" spans="2:107" ht="13.5" customHeight="1" x14ac:dyDescent="0.15">
      <c r="B697" s="105">
        <f t="shared" ref="B697" si="1660">(ROW()-10)/2+0.5</f>
        <v>344</v>
      </c>
      <c r="C697" s="107"/>
      <c r="D697" s="109"/>
      <c r="E697" s="109"/>
      <c r="F697" s="111" t="s">
        <v>70</v>
      </c>
      <c r="G697" s="111"/>
      <c r="H697" s="113"/>
      <c r="I697" s="115"/>
      <c r="J697" s="115"/>
      <c r="K697" s="115">
        <v>42132</v>
      </c>
      <c r="L697" s="115">
        <v>42132</v>
      </c>
      <c r="M697" s="121"/>
      <c r="N697" s="121"/>
      <c r="O697" s="117"/>
      <c r="P697" s="119" t="str">
        <f ca="1">IF(B697="","",IF(AND(K697="",L697="",M697="",N697=""),"",IF(OR(K697="",L697=""),"?",IF(AND(K697&lt;&gt;"",L697&lt;&gt;"",M697&lt;&gt;"",N697&lt;&gt;"",O697=100),"○",IF(AND(K697&lt;=TODAY(),L697&gt;=TODAY(),M697=""),"▲",  IF(L697&lt;TODAY(),"★",IF(M697&lt;&gt;"","△",IF(AND(K697&lt;&gt;""),"◇",""))))))))</f>
        <v>◇</v>
      </c>
      <c r="Q697" s="100" t="str">
        <f t="shared" ref="Q697" si="1661">IF(COUNTA(U697:DB697)=0,"",SUMPRODUCT(--(ISNUMBER(U697:DB697)),U697:DB697)+ (COUNTA(U697:DB697)-COUNT(U697:DB697))*8)</f>
        <v/>
      </c>
      <c r="R697" s="102" t="str">
        <f t="shared" ref="R697" si="1662">IF(Q697="","",ROUND(Q697/8,2))</f>
        <v/>
      </c>
      <c r="S697" s="100" t="str">
        <f t="shared" ref="S697" si="1663">IF(COUNTA(U698:DB698)=0,"",SUMPRODUCT(--(ISNUMBER(U698:DB698)),U698:DB698)+ (COUNTA(U698:DB698)-COUNT(U698:DB698))*8)</f>
        <v/>
      </c>
      <c r="T697" s="102" t="str">
        <f t="shared" ref="T697" si="1664">IF(S697="","",ROUND(S697/8,2))</f>
        <v/>
      </c>
      <c r="U697" s="48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  <c r="CD697" s="49"/>
      <c r="CE697" s="49"/>
      <c r="CF697" s="49"/>
      <c r="CG697" s="49"/>
      <c r="CH697" s="49"/>
      <c r="CI697" s="49"/>
      <c r="CJ697" s="49"/>
      <c r="CK697" s="49"/>
      <c r="CL697" s="49"/>
      <c r="CM697" s="49"/>
      <c r="CN697" s="49"/>
      <c r="CO697" s="49"/>
      <c r="CP697" s="49"/>
      <c r="CQ697" s="49"/>
      <c r="CR697" s="49"/>
      <c r="CS697" s="49"/>
      <c r="CT697" s="49"/>
      <c r="CU697" s="49"/>
      <c r="CV697" s="49"/>
      <c r="CW697" s="49"/>
      <c r="CX697" s="49"/>
      <c r="CY697" s="49"/>
      <c r="CZ697" s="49"/>
      <c r="DA697" s="49"/>
      <c r="DB697" s="49"/>
      <c r="DC697" s="104"/>
    </row>
    <row r="698" spans="2:107" ht="13.5" customHeight="1" x14ac:dyDescent="0.15">
      <c r="B698" s="106"/>
      <c r="C698" s="108"/>
      <c r="D698" s="110"/>
      <c r="E698" s="110"/>
      <c r="F698" s="112"/>
      <c r="G698" s="112"/>
      <c r="H698" s="114"/>
      <c r="I698" s="116"/>
      <c r="J698" s="116"/>
      <c r="K698" s="116"/>
      <c r="L698" s="116"/>
      <c r="M698" s="122"/>
      <c r="N698" s="122"/>
      <c r="O698" s="118"/>
      <c r="P698" s="120"/>
      <c r="Q698" s="101"/>
      <c r="R698" s="103"/>
      <c r="S698" s="101"/>
      <c r="T698" s="103"/>
      <c r="U698" s="50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  <c r="BD698" s="51"/>
      <c r="BE698" s="51"/>
      <c r="BF698" s="51"/>
      <c r="BG698" s="51"/>
      <c r="BH698" s="51"/>
      <c r="BI698" s="51"/>
      <c r="BJ698" s="51"/>
      <c r="BK698" s="51"/>
      <c r="BL698" s="51"/>
      <c r="BM698" s="51"/>
      <c r="BN698" s="51"/>
      <c r="BO698" s="51"/>
      <c r="BP698" s="51"/>
      <c r="BQ698" s="51"/>
      <c r="BR698" s="51"/>
      <c r="BS698" s="51"/>
      <c r="BT698" s="51"/>
      <c r="BU698" s="51"/>
      <c r="BV698" s="51"/>
      <c r="BW698" s="51"/>
      <c r="BX698" s="51"/>
      <c r="BY698" s="51"/>
      <c r="BZ698" s="51"/>
      <c r="CA698" s="51"/>
      <c r="CB698" s="51"/>
      <c r="CC698" s="51"/>
      <c r="CD698" s="51"/>
      <c r="CE698" s="51"/>
      <c r="CF698" s="51"/>
      <c r="CG698" s="51"/>
      <c r="CH698" s="51"/>
      <c r="CI698" s="51"/>
      <c r="CJ698" s="51"/>
      <c r="CK698" s="51"/>
      <c r="CL698" s="51"/>
      <c r="CM698" s="51"/>
      <c r="CN698" s="51"/>
      <c r="CO698" s="51"/>
      <c r="CP698" s="51"/>
      <c r="CQ698" s="51"/>
      <c r="CR698" s="51"/>
      <c r="CS698" s="51"/>
      <c r="CT698" s="51"/>
      <c r="CU698" s="51"/>
      <c r="CV698" s="51"/>
      <c r="CW698" s="51"/>
      <c r="CX698" s="51"/>
      <c r="CY698" s="51"/>
      <c r="CZ698" s="51"/>
      <c r="DA698" s="51"/>
      <c r="DB698" s="51"/>
      <c r="DC698" s="104"/>
    </row>
    <row r="699" spans="2:107" ht="13.5" customHeight="1" x14ac:dyDescent="0.15">
      <c r="B699" s="105">
        <f t="shared" ref="B699:B701" si="1665">(ROW()-10)/2+0.5</f>
        <v>345</v>
      </c>
      <c r="C699" s="107"/>
      <c r="D699" s="109"/>
      <c r="E699" s="109" t="s">
        <v>122</v>
      </c>
      <c r="F699" s="111" t="s">
        <v>42</v>
      </c>
      <c r="G699" s="111"/>
      <c r="H699" s="113" t="s">
        <v>78</v>
      </c>
      <c r="I699" s="115">
        <v>42132</v>
      </c>
      <c r="J699" s="115">
        <v>42132</v>
      </c>
      <c r="K699" s="115">
        <v>42130</v>
      </c>
      <c r="L699" s="115">
        <v>42130</v>
      </c>
      <c r="M699" s="115"/>
      <c r="N699" s="115"/>
      <c r="O699" s="117"/>
      <c r="P699" s="119" t="str">
        <f ca="1">IF(B699="","",IF(AND(K699="",L699="",M699="",N699=""),"",IF(OR(K699="",L699=""),"?",IF(AND(K699&lt;&gt;"",L699&lt;&gt;"",M699&lt;&gt;"",N699&lt;&gt;"",O699=100),"○",IF(AND(K699&lt;=TODAY(),L699&gt;=TODAY(),M699=""),"▲",  IF(L699&lt;TODAY(),"★",IF(M699&lt;&gt;"","△",IF(AND(K699&lt;&gt;""),"◇",""))))))))</f>
        <v>▲</v>
      </c>
      <c r="Q699" s="100" t="str">
        <f t="shared" ref="Q699" si="1666">IF(COUNTA(U699:DB699)=0,"",SUMPRODUCT(--(ISNUMBER(U699:DB699)),U699:DB699)+ (COUNTA(U699:DB699)-COUNT(U699:DB699))*8)</f>
        <v/>
      </c>
      <c r="R699" s="102" t="str">
        <f t="shared" ref="R699" si="1667">IF(Q699="","",ROUND(Q699/8,2))</f>
        <v/>
      </c>
      <c r="S699" s="100" t="str">
        <f t="shared" ref="S699" si="1668">IF(COUNTA(U700:DB700)=0,"",SUMPRODUCT(--(ISNUMBER(U700:DB700)),U700:DB700)+ (COUNTA(U700:DB700)-COUNT(U700:DB700))*8)</f>
        <v/>
      </c>
      <c r="T699" s="102" t="str">
        <f t="shared" ref="T699" si="1669">IF(S699="","",ROUND(S699/8,2))</f>
        <v/>
      </c>
      <c r="U699" s="48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104"/>
    </row>
    <row r="700" spans="2:107" ht="13.5" customHeight="1" x14ac:dyDescent="0.15">
      <c r="B700" s="106"/>
      <c r="C700" s="108"/>
      <c r="D700" s="110"/>
      <c r="E700" s="110"/>
      <c r="F700" s="112"/>
      <c r="G700" s="112"/>
      <c r="H700" s="114"/>
      <c r="I700" s="116"/>
      <c r="J700" s="116"/>
      <c r="K700" s="116"/>
      <c r="L700" s="116"/>
      <c r="M700" s="116"/>
      <c r="N700" s="116"/>
      <c r="O700" s="118"/>
      <c r="P700" s="120"/>
      <c r="Q700" s="101"/>
      <c r="R700" s="103"/>
      <c r="S700" s="101"/>
      <c r="T700" s="103"/>
      <c r="U700" s="50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  <c r="AV700" s="51"/>
      <c r="AW700" s="51"/>
      <c r="AX700" s="51"/>
      <c r="AY700" s="51"/>
      <c r="AZ700" s="51"/>
      <c r="BA700" s="51"/>
      <c r="BB700" s="51"/>
      <c r="BC700" s="51"/>
      <c r="BD700" s="51"/>
      <c r="BE700" s="51"/>
      <c r="BF700" s="51"/>
      <c r="BG700" s="51"/>
      <c r="BH700" s="51"/>
      <c r="BI700" s="51"/>
      <c r="BJ700" s="51"/>
      <c r="BK700" s="51"/>
      <c r="BL700" s="51"/>
      <c r="BM700" s="51"/>
      <c r="BN700" s="51"/>
      <c r="BO700" s="51"/>
      <c r="BP700" s="51"/>
      <c r="BQ700" s="51"/>
      <c r="BR700" s="51"/>
      <c r="BS700" s="51"/>
      <c r="BT700" s="51"/>
      <c r="BU700" s="51"/>
      <c r="BV700" s="51"/>
      <c r="BW700" s="51"/>
      <c r="BX700" s="51"/>
      <c r="BY700" s="51"/>
      <c r="BZ700" s="51"/>
      <c r="CA700" s="51"/>
      <c r="CB700" s="51"/>
      <c r="CC700" s="51"/>
      <c r="CD700" s="51"/>
      <c r="CE700" s="51"/>
      <c r="CF700" s="51"/>
      <c r="CG700" s="51"/>
      <c r="CH700" s="51"/>
      <c r="CI700" s="51"/>
      <c r="CJ700" s="51"/>
      <c r="CK700" s="51"/>
      <c r="CL700" s="51"/>
      <c r="CM700" s="51"/>
      <c r="CN700" s="51"/>
      <c r="CO700" s="51"/>
      <c r="CP700" s="51"/>
      <c r="CQ700" s="51"/>
      <c r="CR700" s="51"/>
      <c r="CS700" s="51"/>
      <c r="CT700" s="51"/>
      <c r="CU700" s="51"/>
      <c r="CV700" s="51"/>
      <c r="CW700" s="51"/>
      <c r="CX700" s="51"/>
      <c r="CY700" s="51"/>
      <c r="CZ700" s="51"/>
      <c r="DA700" s="51"/>
      <c r="DB700" s="51"/>
      <c r="DC700" s="104"/>
    </row>
    <row r="701" spans="2:107" ht="13.5" customHeight="1" x14ac:dyDescent="0.15">
      <c r="B701" s="105">
        <f t="shared" si="1665"/>
        <v>346</v>
      </c>
      <c r="C701" s="107"/>
      <c r="D701" s="109"/>
      <c r="E701" s="109"/>
      <c r="F701" s="111" t="s">
        <v>43</v>
      </c>
      <c r="G701" s="111"/>
      <c r="H701" s="113" t="s">
        <v>78</v>
      </c>
      <c r="I701" s="115">
        <v>42132</v>
      </c>
      <c r="J701" s="115">
        <v>42132</v>
      </c>
      <c r="K701" s="115">
        <v>42130</v>
      </c>
      <c r="L701" s="115">
        <v>42130</v>
      </c>
      <c r="M701" s="115"/>
      <c r="N701" s="115"/>
      <c r="O701" s="117"/>
      <c r="P701" s="119" t="str">
        <f ca="1">IF(B701="","",IF(AND(K701="",L701="",M701="",N701=""),"",IF(OR(K701="",L701=""),"?",IF(AND(K701&lt;&gt;"",L701&lt;&gt;"",M701&lt;&gt;"",N701&lt;&gt;"",O701=100),"○",IF(AND(K701&lt;=TODAY(),L701&gt;=TODAY(),M701=""),"▲",  IF(L701&lt;TODAY(),"★",IF(M701&lt;&gt;"","△",IF(AND(K701&lt;&gt;""),"◇",""))))))))</f>
        <v>▲</v>
      </c>
      <c r="Q701" s="100" t="str">
        <f t="shared" ref="Q701" si="1670">IF(COUNTA(U701:DB701)=0,"",SUMPRODUCT(--(ISNUMBER(U701:DB701)),U701:DB701)+ (COUNTA(U701:DB701)-COUNT(U701:DB701))*8)</f>
        <v/>
      </c>
      <c r="R701" s="102" t="str">
        <f t="shared" ref="R701" si="1671">IF(Q701="","",ROUND(Q701/8,2))</f>
        <v/>
      </c>
      <c r="S701" s="100" t="str">
        <f t="shared" ref="S701" si="1672">IF(COUNTA(U702:DB702)=0,"",SUMPRODUCT(--(ISNUMBER(U702:DB702)),U702:DB702)+ (COUNTA(U702:DB702)-COUNT(U702:DB702))*8)</f>
        <v/>
      </c>
      <c r="T701" s="102" t="str">
        <f t="shared" ref="T701" si="1673">IF(S701="","",ROUND(S701/8,2))</f>
        <v/>
      </c>
      <c r="U701" s="48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CZ701" s="49"/>
      <c r="DA701" s="49"/>
      <c r="DB701" s="49"/>
      <c r="DC701" s="104"/>
    </row>
    <row r="702" spans="2:107" ht="13.5" customHeight="1" x14ac:dyDescent="0.15">
      <c r="B702" s="106"/>
      <c r="C702" s="108"/>
      <c r="D702" s="110"/>
      <c r="E702" s="110"/>
      <c r="F702" s="112"/>
      <c r="G702" s="112"/>
      <c r="H702" s="114"/>
      <c r="I702" s="116"/>
      <c r="J702" s="116"/>
      <c r="K702" s="116"/>
      <c r="L702" s="116"/>
      <c r="M702" s="116"/>
      <c r="N702" s="116"/>
      <c r="O702" s="118"/>
      <c r="P702" s="120"/>
      <c r="Q702" s="101"/>
      <c r="R702" s="103"/>
      <c r="S702" s="101"/>
      <c r="T702" s="103"/>
      <c r="U702" s="50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  <c r="AV702" s="51"/>
      <c r="AW702" s="51"/>
      <c r="AX702" s="51"/>
      <c r="AY702" s="51"/>
      <c r="AZ702" s="51"/>
      <c r="BA702" s="51"/>
      <c r="BB702" s="51"/>
      <c r="BC702" s="51"/>
      <c r="BD702" s="51"/>
      <c r="BE702" s="51"/>
      <c r="BF702" s="51"/>
      <c r="BG702" s="51"/>
      <c r="BH702" s="51"/>
      <c r="BI702" s="51"/>
      <c r="BJ702" s="51"/>
      <c r="BK702" s="51"/>
      <c r="BL702" s="51"/>
      <c r="BM702" s="51"/>
      <c r="BN702" s="51"/>
      <c r="BO702" s="51"/>
      <c r="BP702" s="51"/>
      <c r="BQ702" s="51"/>
      <c r="BR702" s="51"/>
      <c r="BS702" s="51"/>
      <c r="BT702" s="51"/>
      <c r="BU702" s="51"/>
      <c r="BV702" s="51"/>
      <c r="BW702" s="51"/>
      <c r="BX702" s="51"/>
      <c r="BY702" s="51"/>
      <c r="BZ702" s="51"/>
      <c r="CA702" s="51"/>
      <c r="CB702" s="51"/>
      <c r="CC702" s="51"/>
      <c r="CD702" s="51"/>
      <c r="CE702" s="51"/>
      <c r="CF702" s="51"/>
      <c r="CG702" s="51"/>
      <c r="CH702" s="51"/>
      <c r="CI702" s="51"/>
      <c r="CJ702" s="51"/>
      <c r="CK702" s="51"/>
      <c r="CL702" s="51"/>
      <c r="CM702" s="51"/>
      <c r="CN702" s="51"/>
      <c r="CO702" s="51"/>
      <c r="CP702" s="51"/>
      <c r="CQ702" s="51"/>
      <c r="CR702" s="51"/>
      <c r="CS702" s="51"/>
      <c r="CT702" s="51"/>
      <c r="CU702" s="51"/>
      <c r="CV702" s="51"/>
      <c r="CW702" s="51"/>
      <c r="CX702" s="51"/>
      <c r="CY702" s="51"/>
      <c r="CZ702" s="51"/>
      <c r="DA702" s="51"/>
      <c r="DB702" s="51"/>
      <c r="DC702" s="104"/>
    </row>
    <row r="703" spans="2:107" ht="13.5" customHeight="1" x14ac:dyDescent="0.15">
      <c r="B703" s="105">
        <f t="shared" ref="B703" si="1674">(ROW()-10)/2+0.5</f>
        <v>347</v>
      </c>
      <c r="C703" s="107"/>
      <c r="D703" s="109"/>
      <c r="E703" s="109"/>
      <c r="F703" s="111" t="s">
        <v>44</v>
      </c>
      <c r="G703" s="111"/>
      <c r="H703" s="113" t="s">
        <v>78</v>
      </c>
      <c r="I703" s="115">
        <v>42132</v>
      </c>
      <c r="J703" s="115">
        <v>42135</v>
      </c>
      <c r="K703" s="115">
        <v>42130</v>
      </c>
      <c r="L703" s="115">
        <v>42131</v>
      </c>
      <c r="M703" s="115"/>
      <c r="N703" s="115"/>
      <c r="O703" s="117"/>
      <c r="P703" s="119" t="str">
        <f ca="1">IF(B703="","",IF(AND(K703="",L703="",M703="",N703=""),"",IF(OR(K703="",L703=""),"?",IF(AND(K703&lt;&gt;"",L703&lt;&gt;"",M703&lt;&gt;"",N703&lt;&gt;"",O703=100),"○",IF(AND(K703&lt;=TODAY(),L703&gt;=TODAY(),M703=""),"▲",  IF(L703&lt;TODAY(),"★",IF(M703&lt;&gt;"","△",IF(AND(K703&lt;&gt;""),"◇",""))))))))</f>
        <v>▲</v>
      </c>
      <c r="Q703" s="100" t="str">
        <f t="shared" ref="Q703" si="1675">IF(COUNTA(U703:DB703)=0,"",SUMPRODUCT(--(ISNUMBER(U703:DB703)),U703:DB703)+ (COUNTA(U703:DB703)-COUNT(U703:DB703))*8)</f>
        <v/>
      </c>
      <c r="R703" s="102" t="str">
        <f t="shared" ref="R703" si="1676">IF(Q703="","",ROUND(Q703/8,2))</f>
        <v/>
      </c>
      <c r="S703" s="100" t="str">
        <f t="shared" ref="S703" si="1677">IF(COUNTA(U704:DB704)=0,"",SUMPRODUCT(--(ISNUMBER(U704:DB704)),U704:DB704)+ (COUNTA(U704:DB704)-COUNT(U704:DB704))*8)</f>
        <v/>
      </c>
      <c r="T703" s="102" t="str">
        <f t="shared" ref="T703" si="1678">IF(S703="","",ROUND(S703/8,2))</f>
        <v/>
      </c>
      <c r="U703" s="48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104"/>
    </row>
    <row r="704" spans="2:107" ht="13.5" customHeight="1" x14ac:dyDescent="0.15">
      <c r="B704" s="106"/>
      <c r="C704" s="108"/>
      <c r="D704" s="110"/>
      <c r="E704" s="110"/>
      <c r="F704" s="112"/>
      <c r="G704" s="112"/>
      <c r="H704" s="114"/>
      <c r="I704" s="116"/>
      <c r="J704" s="116"/>
      <c r="K704" s="116"/>
      <c r="L704" s="116"/>
      <c r="M704" s="116"/>
      <c r="N704" s="116"/>
      <c r="O704" s="118"/>
      <c r="P704" s="120"/>
      <c r="Q704" s="101"/>
      <c r="R704" s="103"/>
      <c r="S704" s="101"/>
      <c r="T704" s="103"/>
      <c r="U704" s="50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  <c r="AV704" s="51"/>
      <c r="AW704" s="51"/>
      <c r="AX704" s="51"/>
      <c r="AY704" s="51"/>
      <c r="AZ704" s="51"/>
      <c r="BA704" s="51"/>
      <c r="BB704" s="51"/>
      <c r="BC704" s="51"/>
      <c r="BD704" s="51"/>
      <c r="BE704" s="51"/>
      <c r="BF704" s="51"/>
      <c r="BG704" s="51"/>
      <c r="BH704" s="51"/>
      <c r="BI704" s="51"/>
      <c r="BJ704" s="51"/>
      <c r="BK704" s="51"/>
      <c r="BL704" s="51"/>
      <c r="BM704" s="51"/>
      <c r="BN704" s="51"/>
      <c r="BO704" s="51"/>
      <c r="BP704" s="51"/>
      <c r="BQ704" s="51"/>
      <c r="BR704" s="51"/>
      <c r="BS704" s="51"/>
      <c r="BT704" s="51"/>
      <c r="BU704" s="51"/>
      <c r="BV704" s="51"/>
      <c r="BW704" s="51"/>
      <c r="BX704" s="51"/>
      <c r="BY704" s="51"/>
      <c r="BZ704" s="51"/>
      <c r="CA704" s="51"/>
      <c r="CB704" s="51"/>
      <c r="CC704" s="51"/>
      <c r="CD704" s="51"/>
      <c r="CE704" s="51"/>
      <c r="CF704" s="51"/>
      <c r="CG704" s="51"/>
      <c r="CH704" s="51"/>
      <c r="CI704" s="51"/>
      <c r="CJ704" s="51"/>
      <c r="CK704" s="51"/>
      <c r="CL704" s="51"/>
      <c r="CM704" s="51"/>
      <c r="CN704" s="51"/>
      <c r="CO704" s="51"/>
      <c r="CP704" s="51"/>
      <c r="CQ704" s="51"/>
      <c r="CR704" s="51"/>
      <c r="CS704" s="51"/>
      <c r="CT704" s="51"/>
      <c r="CU704" s="51"/>
      <c r="CV704" s="51"/>
      <c r="CW704" s="51"/>
      <c r="CX704" s="51"/>
      <c r="CY704" s="51"/>
      <c r="CZ704" s="51"/>
      <c r="DA704" s="51"/>
      <c r="DB704" s="51"/>
      <c r="DC704" s="104"/>
    </row>
    <row r="705" spans="2:107" ht="13.5" customHeight="1" x14ac:dyDescent="0.15">
      <c r="B705" s="105">
        <f t="shared" ref="B705" si="1679">(ROW()-10)/2+0.5</f>
        <v>348</v>
      </c>
      <c r="C705" s="123"/>
      <c r="D705" s="125"/>
      <c r="E705" s="109"/>
      <c r="F705" s="111" t="s">
        <v>45</v>
      </c>
      <c r="G705" s="111"/>
      <c r="H705" s="113" t="s">
        <v>66</v>
      </c>
      <c r="I705" s="115">
        <v>42136</v>
      </c>
      <c r="J705" s="115">
        <v>42136</v>
      </c>
      <c r="K705" s="115">
        <v>42132</v>
      </c>
      <c r="L705" s="115">
        <v>42132</v>
      </c>
      <c r="M705" s="115"/>
      <c r="N705" s="115"/>
      <c r="O705" s="129"/>
      <c r="P705" s="119" t="str">
        <f ca="1">IF(B705="","",IF(AND(K705="",L705="",M705="",N705=""),"",IF(OR(K705="",L705=""),"?",IF(AND(K705&lt;&gt;"",L705&lt;&gt;"",M705&lt;&gt;"",N705&lt;&gt;"",O705=100),"○",IF(AND(K705&lt;=TODAY(),L705&gt;=TODAY(),M705=""),"▲",  IF(L705&lt;TODAY(),"★",IF(M705&lt;&gt;"","△",IF(AND(K705&lt;&gt;""),"◇",""))))))))</f>
        <v>◇</v>
      </c>
      <c r="Q705" s="100" t="str">
        <f t="shared" ref="Q705" si="1680">IF(COUNTA(U705:DB705)=0,"",SUMPRODUCT(--(ISNUMBER(U705:DB705)),U705:DB705)+ (COUNTA(U705:DB705)-COUNT(U705:DB705))*8)</f>
        <v/>
      </c>
      <c r="R705" s="102" t="str">
        <f t="shared" ref="R705" si="1681">IF(Q705="","",ROUND(Q705/8,2))</f>
        <v/>
      </c>
      <c r="S705" s="100" t="str">
        <f t="shared" ref="S705" si="1682">IF(COUNTA(U706:DB706)=0,"",SUMPRODUCT(--(ISNUMBER(U706:DB706)),U706:DB706)+ (COUNTA(U706:DB706)-COUNT(U706:DB706))*8)</f>
        <v/>
      </c>
      <c r="T705" s="102" t="str">
        <f t="shared" ref="T705" si="1683">IF(S705="","",ROUND(S705/8,2))</f>
        <v/>
      </c>
      <c r="U705" s="48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104"/>
    </row>
    <row r="706" spans="2:107" ht="13.5" customHeight="1" x14ac:dyDescent="0.15">
      <c r="B706" s="106"/>
      <c r="C706" s="124"/>
      <c r="D706" s="126"/>
      <c r="E706" s="110"/>
      <c r="F706" s="112"/>
      <c r="G706" s="112"/>
      <c r="H706" s="114"/>
      <c r="I706" s="116"/>
      <c r="J706" s="116"/>
      <c r="K706" s="116"/>
      <c r="L706" s="116"/>
      <c r="M706" s="116"/>
      <c r="N706" s="116"/>
      <c r="O706" s="130"/>
      <c r="P706" s="120"/>
      <c r="Q706" s="101"/>
      <c r="R706" s="103"/>
      <c r="S706" s="101"/>
      <c r="T706" s="103"/>
      <c r="U706" s="50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  <c r="AV706" s="51"/>
      <c r="AW706" s="51"/>
      <c r="AX706" s="51"/>
      <c r="AY706" s="51"/>
      <c r="AZ706" s="51"/>
      <c r="BA706" s="51"/>
      <c r="BB706" s="51"/>
      <c r="BC706" s="51"/>
      <c r="BD706" s="51"/>
      <c r="BE706" s="51"/>
      <c r="BF706" s="51"/>
      <c r="BG706" s="51"/>
      <c r="BH706" s="51"/>
      <c r="BI706" s="51"/>
      <c r="BJ706" s="51"/>
      <c r="BK706" s="51"/>
      <c r="BL706" s="51"/>
      <c r="BM706" s="51"/>
      <c r="BN706" s="51"/>
      <c r="BO706" s="51"/>
      <c r="BP706" s="51"/>
      <c r="BQ706" s="51"/>
      <c r="BR706" s="51"/>
      <c r="BS706" s="51"/>
      <c r="BT706" s="51"/>
      <c r="BU706" s="51"/>
      <c r="BV706" s="51"/>
      <c r="BW706" s="51"/>
      <c r="BX706" s="51"/>
      <c r="BY706" s="51"/>
      <c r="BZ706" s="51"/>
      <c r="CA706" s="51"/>
      <c r="CB706" s="51"/>
      <c r="CC706" s="51"/>
      <c r="CD706" s="51"/>
      <c r="CE706" s="51"/>
      <c r="CF706" s="51"/>
      <c r="CG706" s="51"/>
      <c r="CH706" s="51"/>
      <c r="CI706" s="51"/>
      <c r="CJ706" s="51"/>
      <c r="CK706" s="51"/>
      <c r="CL706" s="51"/>
      <c r="CM706" s="51"/>
      <c r="CN706" s="51"/>
      <c r="CO706" s="51"/>
      <c r="CP706" s="51"/>
      <c r="CQ706" s="51"/>
      <c r="CR706" s="51"/>
      <c r="CS706" s="51"/>
      <c r="CT706" s="51"/>
      <c r="CU706" s="51"/>
      <c r="CV706" s="51"/>
      <c r="CW706" s="51"/>
      <c r="CX706" s="51"/>
      <c r="CY706" s="51"/>
      <c r="CZ706" s="51"/>
      <c r="DA706" s="51"/>
      <c r="DB706" s="51"/>
      <c r="DC706" s="104"/>
    </row>
    <row r="707" spans="2:107" ht="13.5" customHeight="1" x14ac:dyDescent="0.15">
      <c r="B707" s="105">
        <f t="shared" ref="B707" si="1684">(ROW()-10)/2+0.5</f>
        <v>349</v>
      </c>
      <c r="C707" s="107"/>
      <c r="D707" s="109"/>
      <c r="E707" s="109"/>
      <c r="F707" s="111" t="s">
        <v>46</v>
      </c>
      <c r="G707" s="111"/>
      <c r="H707" s="113" t="s">
        <v>78</v>
      </c>
      <c r="I707" s="115">
        <v>42136</v>
      </c>
      <c r="J707" s="115">
        <v>42136</v>
      </c>
      <c r="K707" s="115">
        <v>42132</v>
      </c>
      <c r="L707" s="115">
        <v>42132</v>
      </c>
      <c r="M707" s="121"/>
      <c r="N707" s="121"/>
      <c r="O707" s="117"/>
      <c r="P707" s="119" t="str">
        <f ca="1">IF(B707="","",IF(AND(K707="",L707="",M707="",N707=""),"",IF(OR(K707="",L707=""),"?",IF(AND(K707&lt;&gt;"",L707&lt;&gt;"",M707&lt;&gt;"",N707&lt;&gt;"",O707=100),"○",IF(AND(K707&lt;=TODAY(),L707&gt;=TODAY(),M707=""),"▲",  IF(L707&lt;TODAY(),"★",IF(M707&lt;&gt;"","△",IF(AND(K707&lt;&gt;""),"◇",""))))))))</f>
        <v>◇</v>
      </c>
      <c r="Q707" s="100" t="str">
        <f t="shared" ref="Q707" si="1685">IF(COUNTA(U707:DB707)=0,"",SUMPRODUCT(--(ISNUMBER(U707:DB707)),U707:DB707)+ (COUNTA(U707:DB707)-COUNT(U707:DB707))*8)</f>
        <v/>
      </c>
      <c r="R707" s="102" t="str">
        <f t="shared" ref="R707" si="1686">IF(Q707="","",ROUND(Q707/8,2))</f>
        <v/>
      </c>
      <c r="S707" s="100" t="str">
        <f t="shared" ref="S707" si="1687">IF(COUNTA(U708:DB708)=0,"",SUMPRODUCT(--(ISNUMBER(U708:DB708)),U708:DB708)+ (COUNTA(U708:DB708)-COUNT(U708:DB708))*8)</f>
        <v/>
      </c>
      <c r="T707" s="102" t="str">
        <f t="shared" ref="T707" si="1688">IF(S707="","",ROUND(S707/8,2))</f>
        <v/>
      </c>
      <c r="U707" s="48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CZ707" s="49"/>
      <c r="DA707" s="49"/>
      <c r="DB707" s="49"/>
      <c r="DC707" s="104"/>
    </row>
    <row r="708" spans="2:107" ht="13.5" customHeight="1" x14ac:dyDescent="0.15">
      <c r="B708" s="106"/>
      <c r="C708" s="108"/>
      <c r="D708" s="110"/>
      <c r="E708" s="110"/>
      <c r="F708" s="112"/>
      <c r="G708" s="112"/>
      <c r="H708" s="114"/>
      <c r="I708" s="116"/>
      <c r="J708" s="116"/>
      <c r="K708" s="116"/>
      <c r="L708" s="116"/>
      <c r="M708" s="122"/>
      <c r="N708" s="122"/>
      <c r="O708" s="118"/>
      <c r="P708" s="120"/>
      <c r="Q708" s="101"/>
      <c r="R708" s="103"/>
      <c r="S708" s="101"/>
      <c r="T708" s="103"/>
      <c r="U708" s="50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  <c r="AV708" s="51"/>
      <c r="AW708" s="51"/>
      <c r="AX708" s="51"/>
      <c r="AY708" s="51"/>
      <c r="AZ708" s="51"/>
      <c r="BA708" s="51"/>
      <c r="BB708" s="51"/>
      <c r="BC708" s="51"/>
      <c r="BD708" s="51"/>
      <c r="BE708" s="51"/>
      <c r="BF708" s="51"/>
      <c r="BG708" s="51"/>
      <c r="BH708" s="51"/>
      <c r="BI708" s="51"/>
      <c r="BJ708" s="51"/>
      <c r="BK708" s="51"/>
      <c r="BL708" s="51"/>
      <c r="BM708" s="51"/>
      <c r="BN708" s="51"/>
      <c r="BO708" s="51"/>
      <c r="BP708" s="51"/>
      <c r="BQ708" s="51"/>
      <c r="BR708" s="51"/>
      <c r="BS708" s="51"/>
      <c r="BT708" s="51"/>
      <c r="BU708" s="51"/>
      <c r="BV708" s="51"/>
      <c r="BW708" s="51"/>
      <c r="BX708" s="51"/>
      <c r="BY708" s="51"/>
      <c r="BZ708" s="51"/>
      <c r="CA708" s="51"/>
      <c r="CB708" s="51"/>
      <c r="CC708" s="51"/>
      <c r="CD708" s="51"/>
      <c r="CE708" s="51"/>
      <c r="CF708" s="51"/>
      <c r="CG708" s="51"/>
      <c r="CH708" s="51"/>
      <c r="CI708" s="51"/>
      <c r="CJ708" s="51"/>
      <c r="CK708" s="51"/>
      <c r="CL708" s="51"/>
      <c r="CM708" s="51"/>
      <c r="CN708" s="51"/>
      <c r="CO708" s="51"/>
      <c r="CP708" s="51"/>
      <c r="CQ708" s="51"/>
      <c r="CR708" s="51"/>
      <c r="CS708" s="51"/>
      <c r="CT708" s="51"/>
      <c r="CU708" s="51"/>
      <c r="CV708" s="51"/>
      <c r="CW708" s="51"/>
      <c r="CX708" s="51"/>
      <c r="CY708" s="51"/>
      <c r="CZ708" s="51"/>
      <c r="DA708" s="51"/>
      <c r="DB708" s="51"/>
      <c r="DC708" s="104"/>
    </row>
    <row r="709" spans="2:107" ht="13.5" customHeight="1" x14ac:dyDescent="0.15">
      <c r="B709" s="105">
        <f t="shared" ref="B709" si="1689">(ROW()-10)/2+0.5</f>
        <v>350</v>
      </c>
      <c r="C709" s="107"/>
      <c r="D709" s="109"/>
      <c r="E709" s="109"/>
      <c r="F709" s="111" t="s">
        <v>70</v>
      </c>
      <c r="G709" s="111"/>
      <c r="H709" s="113"/>
      <c r="I709" s="115">
        <v>42138</v>
      </c>
      <c r="J709" s="115">
        <v>42138</v>
      </c>
      <c r="K709" s="115">
        <v>42135</v>
      </c>
      <c r="L709" s="115">
        <v>42135</v>
      </c>
      <c r="M709" s="121"/>
      <c r="N709" s="121"/>
      <c r="O709" s="117"/>
      <c r="P709" s="119" t="str">
        <f ca="1">IF(B709="","",IF(AND(K709="",L709="",M709="",N709=""),"",IF(OR(K709="",L709=""),"?",IF(AND(K709&lt;&gt;"",L709&lt;&gt;"",M709&lt;&gt;"",N709&lt;&gt;"",O709=100),"○",IF(AND(K709&lt;=TODAY(),L709&gt;=TODAY(),M709=""),"▲",  IF(L709&lt;TODAY(),"★",IF(M709&lt;&gt;"","△",IF(AND(K709&lt;&gt;""),"◇",""))))))))</f>
        <v>◇</v>
      </c>
      <c r="Q709" s="100" t="str">
        <f t="shared" ref="Q709" si="1690">IF(COUNTA(U709:DB709)=0,"",SUMPRODUCT(--(ISNUMBER(U709:DB709)),U709:DB709)+ (COUNTA(U709:DB709)-COUNT(U709:DB709))*8)</f>
        <v/>
      </c>
      <c r="R709" s="102" t="str">
        <f t="shared" ref="R709" si="1691">IF(Q709="","",ROUND(Q709/8,2))</f>
        <v/>
      </c>
      <c r="S709" s="100" t="str">
        <f t="shared" ref="S709" si="1692">IF(COUNTA(U710:DB710)=0,"",SUMPRODUCT(--(ISNUMBER(U710:DB710)),U710:DB710)+ (COUNTA(U710:DB710)-COUNT(U710:DB710))*8)</f>
        <v/>
      </c>
      <c r="T709" s="102" t="str">
        <f t="shared" ref="T709" si="1693">IF(S709="","",ROUND(S709/8,2))</f>
        <v/>
      </c>
      <c r="U709" s="48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CZ709" s="49"/>
      <c r="DA709" s="49"/>
      <c r="DB709" s="49"/>
      <c r="DC709" s="104"/>
    </row>
    <row r="710" spans="2:107" ht="13.5" customHeight="1" x14ac:dyDescent="0.15">
      <c r="B710" s="106"/>
      <c r="C710" s="108"/>
      <c r="D710" s="110"/>
      <c r="E710" s="110"/>
      <c r="F710" s="112"/>
      <c r="G710" s="112"/>
      <c r="H710" s="114"/>
      <c r="I710" s="116"/>
      <c r="J710" s="116"/>
      <c r="K710" s="116"/>
      <c r="L710" s="116"/>
      <c r="M710" s="122"/>
      <c r="N710" s="122"/>
      <c r="O710" s="118"/>
      <c r="P710" s="120"/>
      <c r="Q710" s="101"/>
      <c r="R710" s="103"/>
      <c r="S710" s="101"/>
      <c r="T710" s="103"/>
      <c r="U710" s="50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51"/>
      <c r="BC710" s="51"/>
      <c r="BD710" s="51"/>
      <c r="BE710" s="51"/>
      <c r="BF710" s="51"/>
      <c r="BG710" s="51"/>
      <c r="BH710" s="51"/>
      <c r="BI710" s="51"/>
      <c r="BJ710" s="51"/>
      <c r="BK710" s="51"/>
      <c r="BL710" s="51"/>
      <c r="BM710" s="51"/>
      <c r="BN710" s="51"/>
      <c r="BO710" s="51"/>
      <c r="BP710" s="51"/>
      <c r="BQ710" s="51"/>
      <c r="BR710" s="51"/>
      <c r="BS710" s="51"/>
      <c r="BT710" s="51"/>
      <c r="BU710" s="51"/>
      <c r="BV710" s="51"/>
      <c r="BW710" s="51"/>
      <c r="BX710" s="51"/>
      <c r="BY710" s="51"/>
      <c r="BZ710" s="51"/>
      <c r="CA710" s="51"/>
      <c r="CB710" s="51"/>
      <c r="CC710" s="51"/>
      <c r="CD710" s="51"/>
      <c r="CE710" s="51"/>
      <c r="CF710" s="51"/>
      <c r="CG710" s="51"/>
      <c r="CH710" s="51"/>
      <c r="CI710" s="51"/>
      <c r="CJ710" s="51"/>
      <c r="CK710" s="51"/>
      <c r="CL710" s="51"/>
      <c r="CM710" s="51"/>
      <c r="CN710" s="51"/>
      <c r="CO710" s="51"/>
      <c r="CP710" s="51"/>
      <c r="CQ710" s="51"/>
      <c r="CR710" s="51"/>
      <c r="CS710" s="51"/>
      <c r="CT710" s="51"/>
      <c r="CU710" s="51"/>
      <c r="CV710" s="51"/>
      <c r="CW710" s="51"/>
      <c r="CX710" s="51"/>
      <c r="CY710" s="51"/>
      <c r="CZ710" s="51"/>
      <c r="DA710" s="51"/>
      <c r="DB710" s="51"/>
      <c r="DC710" s="104"/>
    </row>
    <row r="711" spans="2:107" ht="13.5" customHeight="1" x14ac:dyDescent="0.15">
      <c r="B711" s="105">
        <f t="shared" ref="B711:B713" si="1694">(ROW()-10)/2+0.5</f>
        <v>351</v>
      </c>
      <c r="C711" s="107"/>
      <c r="D711" s="109"/>
      <c r="E711" s="109" t="s">
        <v>123</v>
      </c>
      <c r="F711" s="111" t="s">
        <v>42</v>
      </c>
      <c r="G711" s="111"/>
      <c r="H711" s="113" t="s">
        <v>78</v>
      </c>
      <c r="I711" s="115">
        <v>42136</v>
      </c>
      <c r="J711" s="115">
        <v>42136</v>
      </c>
      <c r="K711" s="115">
        <v>42132</v>
      </c>
      <c r="L711" s="115">
        <v>42132</v>
      </c>
      <c r="M711" s="115"/>
      <c r="N711" s="115"/>
      <c r="O711" s="117"/>
      <c r="P711" s="119" t="str">
        <f ca="1">IF(B711="","",IF(AND(K711="",L711="",M711="",N711=""),"",IF(OR(K711="",L711=""),"?",IF(AND(K711&lt;&gt;"",L711&lt;&gt;"",M711&lt;&gt;"",N711&lt;&gt;"",O711=100),"○",IF(AND(K711&lt;=TODAY(),L711&gt;=TODAY(),M711=""),"▲",  IF(L711&lt;TODAY(),"★",IF(M711&lt;&gt;"","△",IF(AND(K711&lt;&gt;""),"◇",""))))))))</f>
        <v>◇</v>
      </c>
      <c r="Q711" s="100" t="str">
        <f t="shared" ref="Q711" si="1695">IF(COUNTA(U711:DB711)=0,"",SUMPRODUCT(--(ISNUMBER(U711:DB711)),U711:DB711)+ (COUNTA(U711:DB711)-COUNT(U711:DB711))*8)</f>
        <v/>
      </c>
      <c r="R711" s="102" t="str">
        <f t="shared" ref="R711" si="1696">IF(Q711="","",ROUND(Q711/8,2))</f>
        <v/>
      </c>
      <c r="S711" s="100" t="str">
        <f t="shared" ref="S711" si="1697">IF(COUNTA(U712:DB712)=0,"",SUMPRODUCT(--(ISNUMBER(U712:DB712)),U712:DB712)+ (COUNTA(U712:DB712)-COUNT(U712:DB712))*8)</f>
        <v/>
      </c>
      <c r="T711" s="102" t="str">
        <f t="shared" ref="T711" si="1698">IF(S711="","",ROUND(S711/8,2))</f>
        <v/>
      </c>
      <c r="U711" s="48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CZ711" s="49"/>
      <c r="DA711" s="49"/>
      <c r="DB711" s="49"/>
      <c r="DC711" s="104"/>
    </row>
    <row r="712" spans="2:107" ht="13.5" customHeight="1" x14ac:dyDescent="0.15">
      <c r="B712" s="106"/>
      <c r="C712" s="108"/>
      <c r="D712" s="110"/>
      <c r="E712" s="110"/>
      <c r="F712" s="112"/>
      <c r="G712" s="112"/>
      <c r="H712" s="114"/>
      <c r="I712" s="116"/>
      <c r="J712" s="116"/>
      <c r="K712" s="116"/>
      <c r="L712" s="116"/>
      <c r="M712" s="116"/>
      <c r="N712" s="116"/>
      <c r="O712" s="118"/>
      <c r="P712" s="120"/>
      <c r="Q712" s="101"/>
      <c r="R712" s="103"/>
      <c r="S712" s="101"/>
      <c r="T712" s="103"/>
      <c r="U712" s="50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  <c r="AV712" s="51"/>
      <c r="AW712" s="51"/>
      <c r="AX712" s="51"/>
      <c r="AY712" s="51"/>
      <c r="AZ712" s="51"/>
      <c r="BA712" s="51"/>
      <c r="BB712" s="51"/>
      <c r="BC712" s="51"/>
      <c r="BD712" s="51"/>
      <c r="BE712" s="51"/>
      <c r="BF712" s="51"/>
      <c r="BG712" s="51"/>
      <c r="BH712" s="51"/>
      <c r="BI712" s="51"/>
      <c r="BJ712" s="51"/>
      <c r="BK712" s="51"/>
      <c r="BL712" s="51"/>
      <c r="BM712" s="51"/>
      <c r="BN712" s="51"/>
      <c r="BO712" s="51"/>
      <c r="BP712" s="51"/>
      <c r="BQ712" s="51"/>
      <c r="BR712" s="51"/>
      <c r="BS712" s="51"/>
      <c r="BT712" s="51"/>
      <c r="BU712" s="51"/>
      <c r="BV712" s="51"/>
      <c r="BW712" s="51"/>
      <c r="BX712" s="51"/>
      <c r="BY712" s="51"/>
      <c r="BZ712" s="51"/>
      <c r="CA712" s="51"/>
      <c r="CB712" s="51"/>
      <c r="CC712" s="51"/>
      <c r="CD712" s="51"/>
      <c r="CE712" s="51"/>
      <c r="CF712" s="51"/>
      <c r="CG712" s="51"/>
      <c r="CH712" s="51"/>
      <c r="CI712" s="51"/>
      <c r="CJ712" s="51"/>
      <c r="CK712" s="51"/>
      <c r="CL712" s="51"/>
      <c r="CM712" s="51"/>
      <c r="CN712" s="51"/>
      <c r="CO712" s="51"/>
      <c r="CP712" s="51"/>
      <c r="CQ712" s="51"/>
      <c r="CR712" s="51"/>
      <c r="CS712" s="51"/>
      <c r="CT712" s="51"/>
      <c r="CU712" s="51"/>
      <c r="CV712" s="51"/>
      <c r="CW712" s="51"/>
      <c r="CX712" s="51"/>
      <c r="CY712" s="51"/>
      <c r="CZ712" s="51"/>
      <c r="DA712" s="51"/>
      <c r="DB712" s="51"/>
      <c r="DC712" s="104"/>
    </row>
    <row r="713" spans="2:107" ht="13.5" customHeight="1" x14ac:dyDescent="0.15">
      <c r="B713" s="105">
        <f t="shared" si="1694"/>
        <v>352</v>
      </c>
      <c r="C713" s="107"/>
      <c r="D713" s="109"/>
      <c r="E713" s="109"/>
      <c r="F713" s="111" t="s">
        <v>43</v>
      </c>
      <c r="G713" s="111"/>
      <c r="H713" s="113" t="s">
        <v>78</v>
      </c>
      <c r="I713" s="115">
        <v>42136</v>
      </c>
      <c r="J713" s="115">
        <v>42136</v>
      </c>
      <c r="K713" s="115">
        <v>42132</v>
      </c>
      <c r="L713" s="115">
        <v>42132</v>
      </c>
      <c r="M713" s="115"/>
      <c r="N713" s="115"/>
      <c r="O713" s="117"/>
      <c r="P713" s="119" t="str">
        <f ca="1">IF(B713="","",IF(AND(K713="",L713="",M713="",N713=""),"",IF(OR(K713="",L713=""),"?",IF(AND(K713&lt;&gt;"",L713&lt;&gt;"",M713&lt;&gt;"",N713&lt;&gt;"",O713=100),"○",IF(AND(K713&lt;=TODAY(),L713&gt;=TODAY(),M713=""),"▲",  IF(L713&lt;TODAY(),"★",IF(M713&lt;&gt;"","△",IF(AND(K713&lt;&gt;""),"◇",""))))))))</f>
        <v>◇</v>
      </c>
      <c r="Q713" s="100" t="str">
        <f t="shared" ref="Q713" si="1699">IF(COUNTA(U713:DB713)=0,"",SUMPRODUCT(--(ISNUMBER(U713:DB713)),U713:DB713)+ (COUNTA(U713:DB713)-COUNT(U713:DB713))*8)</f>
        <v/>
      </c>
      <c r="R713" s="102" t="str">
        <f t="shared" ref="R713" si="1700">IF(Q713="","",ROUND(Q713/8,2))</f>
        <v/>
      </c>
      <c r="S713" s="100" t="str">
        <f t="shared" ref="S713" si="1701">IF(COUNTA(U714:DB714)=0,"",SUMPRODUCT(--(ISNUMBER(U714:DB714)),U714:DB714)+ (COUNTA(U714:DB714)-COUNT(U714:DB714))*8)</f>
        <v/>
      </c>
      <c r="T713" s="102" t="str">
        <f t="shared" ref="T713" si="1702">IF(S713="","",ROUND(S713/8,2))</f>
        <v/>
      </c>
      <c r="U713" s="48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CZ713" s="49"/>
      <c r="DA713" s="49"/>
      <c r="DB713" s="49"/>
      <c r="DC713" s="104"/>
    </row>
    <row r="714" spans="2:107" ht="13.5" customHeight="1" x14ac:dyDescent="0.15">
      <c r="B714" s="106"/>
      <c r="C714" s="108"/>
      <c r="D714" s="110"/>
      <c r="E714" s="110"/>
      <c r="F714" s="112"/>
      <c r="G714" s="112"/>
      <c r="H714" s="114"/>
      <c r="I714" s="116"/>
      <c r="J714" s="116"/>
      <c r="K714" s="116"/>
      <c r="L714" s="116"/>
      <c r="M714" s="116"/>
      <c r="N714" s="116"/>
      <c r="O714" s="118"/>
      <c r="P714" s="120"/>
      <c r="Q714" s="101"/>
      <c r="R714" s="103"/>
      <c r="S714" s="101"/>
      <c r="T714" s="103"/>
      <c r="U714" s="50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  <c r="AV714" s="51"/>
      <c r="AW714" s="51"/>
      <c r="AX714" s="51"/>
      <c r="AY714" s="51"/>
      <c r="AZ714" s="51"/>
      <c r="BA714" s="51"/>
      <c r="BB714" s="51"/>
      <c r="BC714" s="51"/>
      <c r="BD714" s="51"/>
      <c r="BE714" s="51"/>
      <c r="BF714" s="51"/>
      <c r="BG714" s="51"/>
      <c r="BH714" s="51"/>
      <c r="BI714" s="51"/>
      <c r="BJ714" s="51"/>
      <c r="BK714" s="51"/>
      <c r="BL714" s="51"/>
      <c r="BM714" s="51"/>
      <c r="BN714" s="51"/>
      <c r="BO714" s="51"/>
      <c r="BP714" s="51"/>
      <c r="BQ714" s="51"/>
      <c r="BR714" s="51"/>
      <c r="BS714" s="51"/>
      <c r="BT714" s="51"/>
      <c r="BU714" s="51"/>
      <c r="BV714" s="51"/>
      <c r="BW714" s="51"/>
      <c r="BX714" s="51"/>
      <c r="BY714" s="51"/>
      <c r="BZ714" s="51"/>
      <c r="CA714" s="51"/>
      <c r="CB714" s="51"/>
      <c r="CC714" s="51"/>
      <c r="CD714" s="51"/>
      <c r="CE714" s="51"/>
      <c r="CF714" s="51"/>
      <c r="CG714" s="51"/>
      <c r="CH714" s="51"/>
      <c r="CI714" s="51"/>
      <c r="CJ714" s="51"/>
      <c r="CK714" s="51"/>
      <c r="CL714" s="51"/>
      <c r="CM714" s="51"/>
      <c r="CN714" s="51"/>
      <c r="CO714" s="51"/>
      <c r="CP714" s="51"/>
      <c r="CQ714" s="51"/>
      <c r="CR714" s="51"/>
      <c r="CS714" s="51"/>
      <c r="CT714" s="51"/>
      <c r="CU714" s="51"/>
      <c r="CV714" s="51"/>
      <c r="CW714" s="51"/>
      <c r="CX714" s="51"/>
      <c r="CY714" s="51"/>
      <c r="CZ714" s="51"/>
      <c r="DA714" s="51"/>
      <c r="DB714" s="51"/>
      <c r="DC714" s="104"/>
    </row>
    <row r="715" spans="2:107" ht="13.5" customHeight="1" x14ac:dyDescent="0.15">
      <c r="B715" s="105">
        <f t="shared" ref="B715" si="1703">(ROW()-10)/2+0.5</f>
        <v>353</v>
      </c>
      <c r="C715" s="107"/>
      <c r="D715" s="109"/>
      <c r="E715" s="109"/>
      <c r="F715" s="111" t="s">
        <v>44</v>
      </c>
      <c r="G715" s="111"/>
      <c r="H715" s="113" t="s">
        <v>78</v>
      </c>
      <c r="I715" s="115">
        <v>42136</v>
      </c>
      <c r="J715" s="115">
        <v>42137</v>
      </c>
      <c r="K715" s="115">
        <v>42132</v>
      </c>
      <c r="L715" s="115">
        <v>42133</v>
      </c>
      <c r="M715" s="115"/>
      <c r="N715" s="115"/>
      <c r="O715" s="117"/>
      <c r="P715" s="119" t="str">
        <f ca="1">IF(B715="","",IF(AND(K715="",L715="",M715="",N715=""),"",IF(OR(K715="",L715=""),"?",IF(AND(K715&lt;&gt;"",L715&lt;&gt;"",M715&lt;&gt;"",N715&lt;&gt;"",O715=100),"○",IF(AND(K715&lt;=TODAY(),L715&gt;=TODAY(),M715=""),"▲",  IF(L715&lt;TODAY(),"★",IF(M715&lt;&gt;"","△",IF(AND(K715&lt;&gt;""),"◇",""))))))))</f>
        <v>◇</v>
      </c>
      <c r="Q715" s="100" t="str">
        <f t="shared" ref="Q715" si="1704">IF(COUNTA(U715:DB715)=0,"",SUMPRODUCT(--(ISNUMBER(U715:DB715)),U715:DB715)+ (COUNTA(U715:DB715)-COUNT(U715:DB715))*8)</f>
        <v/>
      </c>
      <c r="R715" s="102" t="str">
        <f t="shared" ref="R715" si="1705">IF(Q715="","",ROUND(Q715/8,2))</f>
        <v/>
      </c>
      <c r="S715" s="100" t="str">
        <f t="shared" ref="S715" si="1706">IF(COUNTA(U716:DB716)=0,"",SUMPRODUCT(--(ISNUMBER(U716:DB716)),U716:DB716)+ (COUNTA(U716:DB716)-COUNT(U716:DB716))*8)</f>
        <v/>
      </c>
      <c r="T715" s="102" t="str">
        <f t="shared" ref="T715" si="1707">IF(S715="","",ROUND(S715/8,2))</f>
        <v/>
      </c>
      <c r="U715" s="48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CZ715" s="49"/>
      <c r="DA715" s="49"/>
      <c r="DB715" s="49"/>
      <c r="DC715" s="104"/>
    </row>
    <row r="716" spans="2:107" ht="13.5" customHeight="1" x14ac:dyDescent="0.15">
      <c r="B716" s="106"/>
      <c r="C716" s="108"/>
      <c r="D716" s="110"/>
      <c r="E716" s="110"/>
      <c r="F716" s="112"/>
      <c r="G716" s="112"/>
      <c r="H716" s="114"/>
      <c r="I716" s="116"/>
      <c r="J716" s="116"/>
      <c r="K716" s="116"/>
      <c r="L716" s="116"/>
      <c r="M716" s="116"/>
      <c r="N716" s="116"/>
      <c r="O716" s="118"/>
      <c r="P716" s="120"/>
      <c r="Q716" s="101"/>
      <c r="R716" s="103"/>
      <c r="S716" s="101"/>
      <c r="T716" s="103"/>
      <c r="U716" s="50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H716" s="51"/>
      <c r="BI716" s="51"/>
      <c r="BJ716" s="51"/>
      <c r="BK716" s="51"/>
      <c r="BL716" s="51"/>
      <c r="BM716" s="51"/>
      <c r="BN716" s="51"/>
      <c r="BO716" s="51"/>
      <c r="BP716" s="51"/>
      <c r="BQ716" s="51"/>
      <c r="BR716" s="51"/>
      <c r="BS716" s="51"/>
      <c r="BT716" s="51"/>
      <c r="BU716" s="51"/>
      <c r="BV716" s="51"/>
      <c r="BW716" s="51"/>
      <c r="BX716" s="51"/>
      <c r="BY716" s="51"/>
      <c r="BZ716" s="51"/>
      <c r="CA716" s="51"/>
      <c r="CB716" s="51"/>
      <c r="CC716" s="51"/>
      <c r="CD716" s="51"/>
      <c r="CE716" s="51"/>
      <c r="CF716" s="51"/>
      <c r="CG716" s="51"/>
      <c r="CH716" s="51"/>
      <c r="CI716" s="51"/>
      <c r="CJ716" s="51"/>
      <c r="CK716" s="51"/>
      <c r="CL716" s="51"/>
      <c r="CM716" s="51"/>
      <c r="CN716" s="51"/>
      <c r="CO716" s="51"/>
      <c r="CP716" s="51"/>
      <c r="CQ716" s="51"/>
      <c r="CR716" s="51"/>
      <c r="CS716" s="51"/>
      <c r="CT716" s="51"/>
      <c r="CU716" s="51"/>
      <c r="CV716" s="51"/>
      <c r="CW716" s="51"/>
      <c r="CX716" s="51"/>
      <c r="CY716" s="51"/>
      <c r="CZ716" s="51"/>
      <c r="DA716" s="51"/>
      <c r="DB716" s="51"/>
      <c r="DC716" s="104"/>
    </row>
    <row r="717" spans="2:107" ht="13.5" customHeight="1" x14ac:dyDescent="0.15">
      <c r="B717" s="105">
        <f t="shared" ref="B717" si="1708">(ROW()-10)/2+0.5</f>
        <v>354</v>
      </c>
      <c r="C717" s="123"/>
      <c r="D717" s="125"/>
      <c r="E717" s="109"/>
      <c r="F717" s="111" t="s">
        <v>45</v>
      </c>
      <c r="G717" s="111"/>
      <c r="H717" s="113" t="s">
        <v>66</v>
      </c>
      <c r="I717" s="115">
        <v>42138</v>
      </c>
      <c r="J717" s="115">
        <v>42138</v>
      </c>
      <c r="K717" s="115">
        <v>42135</v>
      </c>
      <c r="L717" s="115">
        <v>42135</v>
      </c>
      <c r="M717" s="115"/>
      <c r="N717" s="115"/>
      <c r="O717" s="129"/>
      <c r="P717" s="119" t="str">
        <f ca="1">IF(B717="","",IF(AND(K717="",L717="",M717="",N717=""),"",IF(OR(K717="",L717=""),"?",IF(AND(K717&lt;&gt;"",L717&lt;&gt;"",M717&lt;&gt;"",N717&lt;&gt;"",O717=100),"○",IF(AND(K717&lt;=TODAY(),L717&gt;=TODAY(),M717=""),"▲",  IF(L717&lt;TODAY(),"★",IF(M717&lt;&gt;"","△",IF(AND(K717&lt;&gt;""),"◇",""))))))))</f>
        <v>◇</v>
      </c>
      <c r="Q717" s="100" t="str">
        <f t="shared" ref="Q717" si="1709">IF(COUNTA(U717:DB717)=0,"",SUMPRODUCT(--(ISNUMBER(U717:DB717)),U717:DB717)+ (COUNTA(U717:DB717)-COUNT(U717:DB717))*8)</f>
        <v/>
      </c>
      <c r="R717" s="102" t="str">
        <f t="shared" ref="R717" si="1710">IF(Q717="","",ROUND(Q717/8,2))</f>
        <v/>
      </c>
      <c r="S717" s="100" t="str">
        <f t="shared" ref="S717" si="1711">IF(COUNTA(U718:DB718)=0,"",SUMPRODUCT(--(ISNUMBER(U718:DB718)),U718:DB718)+ (COUNTA(U718:DB718)-COUNT(U718:DB718))*8)</f>
        <v/>
      </c>
      <c r="T717" s="102" t="str">
        <f t="shared" ref="T717" si="1712">IF(S717="","",ROUND(S717/8,2))</f>
        <v/>
      </c>
      <c r="U717" s="48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CZ717" s="49"/>
      <c r="DA717" s="49"/>
      <c r="DB717" s="49"/>
      <c r="DC717" s="104"/>
    </row>
    <row r="718" spans="2:107" ht="13.5" customHeight="1" x14ac:dyDescent="0.15">
      <c r="B718" s="106"/>
      <c r="C718" s="124"/>
      <c r="D718" s="126"/>
      <c r="E718" s="110"/>
      <c r="F718" s="112"/>
      <c r="G718" s="112"/>
      <c r="H718" s="114"/>
      <c r="I718" s="116"/>
      <c r="J718" s="116"/>
      <c r="K718" s="116"/>
      <c r="L718" s="116"/>
      <c r="M718" s="116"/>
      <c r="N718" s="116"/>
      <c r="O718" s="130"/>
      <c r="P718" s="120"/>
      <c r="Q718" s="101"/>
      <c r="R718" s="103"/>
      <c r="S718" s="101"/>
      <c r="T718" s="103"/>
      <c r="U718" s="50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H718" s="51"/>
      <c r="BI718" s="51"/>
      <c r="BJ718" s="51"/>
      <c r="BK718" s="51"/>
      <c r="BL718" s="51"/>
      <c r="BM718" s="51"/>
      <c r="BN718" s="51"/>
      <c r="BO718" s="51"/>
      <c r="BP718" s="51"/>
      <c r="BQ718" s="51"/>
      <c r="BR718" s="51"/>
      <c r="BS718" s="51"/>
      <c r="BT718" s="51"/>
      <c r="BU718" s="51"/>
      <c r="BV718" s="51"/>
      <c r="BW718" s="51"/>
      <c r="BX718" s="51"/>
      <c r="BY718" s="51"/>
      <c r="BZ718" s="51"/>
      <c r="CA718" s="51"/>
      <c r="CB718" s="51"/>
      <c r="CC718" s="51"/>
      <c r="CD718" s="51"/>
      <c r="CE718" s="51"/>
      <c r="CF718" s="51"/>
      <c r="CG718" s="51"/>
      <c r="CH718" s="51"/>
      <c r="CI718" s="51"/>
      <c r="CJ718" s="51"/>
      <c r="CK718" s="51"/>
      <c r="CL718" s="51"/>
      <c r="CM718" s="51"/>
      <c r="CN718" s="51"/>
      <c r="CO718" s="51"/>
      <c r="CP718" s="51"/>
      <c r="CQ718" s="51"/>
      <c r="CR718" s="51"/>
      <c r="CS718" s="51"/>
      <c r="CT718" s="51"/>
      <c r="CU718" s="51"/>
      <c r="CV718" s="51"/>
      <c r="CW718" s="51"/>
      <c r="CX718" s="51"/>
      <c r="CY718" s="51"/>
      <c r="CZ718" s="51"/>
      <c r="DA718" s="51"/>
      <c r="DB718" s="51"/>
      <c r="DC718" s="104"/>
    </row>
    <row r="719" spans="2:107" ht="13.5" customHeight="1" x14ac:dyDescent="0.15">
      <c r="B719" s="105">
        <f t="shared" ref="B719" si="1713">(ROW()-10)/2+0.5</f>
        <v>355</v>
      </c>
      <c r="C719" s="107"/>
      <c r="D719" s="109"/>
      <c r="E719" s="109"/>
      <c r="F719" s="111" t="s">
        <v>46</v>
      </c>
      <c r="G719" s="111"/>
      <c r="H719" s="113" t="s">
        <v>78</v>
      </c>
      <c r="I719" s="115">
        <v>42138</v>
      </c>
      <c r="J719" s="115">
        <v>42138</v>
      </c>
      <c r="K719" s="115">
        <v>42135</v>
      </c>
      <c r="L719" s="115">
        <v>42135</v>
      </c>
      <c r="M719" s="121"/>
      <c r="N719" s="121"/>
      <c r="O719" s="117"/>
      <c r="P719" s="119" t="str">
        <f ca="1">IF(B719="","",IF(AND(K719="",L719="",M719="",N719=""),"",IF(OR(K719="",L719=""),"?",IF(AND(K719&lt;&gt;"",L719&lt;&gt;"",M719&lt;&gt;"",N719&lt;&gt;"",O719=100),"○",IF(AND(K719&lt;=TODAY(),L719&gt;=TODAY(),M719=""),"▲",  IF(L719&lt;TODAY(),"★",IF(M719&lt;&gt;"","△",IF(AND(K719&lt;&gt;""),"◇",""))))))))</f>
        <v>◇</v>
      </c>
      <c r="Q719" s="100" t="str">
        <f t="shared" ref="Q719" si="1714">IF(COUNTA(U719:DB719)=0,"",SUMPRODUCT(--(ISNUMBER(U719:DB719)),U719:DB719)+ (COUNTA(U719:DB719)-COUNT(U719:DB719))*8)</f>
        <v/>
      </c>
      <c r="R719" s="102" t="str">
        <f t="shared" ref="R719" si="1715">IF(Q719="","",ROUND(Q719/8,2))</f>
        <v/>
      </c>
      <c r="S719" s="100" t="str">
        <f t="shared" ref="S719" si="1716">IF(COUNTA(U720:DB720)=0,"",SUMPRODUCT(--(ISNUMBER(U720:DB720)),U720:DB720)+ (COUNTA(U720:DB720)-COUNT(U720:DB720))*8)</f>
        <v/>
      </c>
      <c r="T719" s="102" t="str">
        <f t="shared" ref="T719" si="1717">IF(S719="","",ROUND(S719/8,2))</f>
        <v/>
      </c>
      <c r="U719" s="48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CZ719" s="49"/>
      <c r="DA719" s="49"/>
      <c r="DB719" s="49"/>
      <c r="DC719" s="104"/>
    </row>
    <row r="720" spans="2:107" ht="13.5" customHeight="1" x14ac:dyDescent="0.15">
      <c r="B720" s="106"/>
      <c r="C720" s="108"/>
      <c r="D720" s="110"/>
      <c r="E720" s="110"/>
      <c r="F720" s="112"/>
      <c r="G720" s="112"/>
      <c r="H720" s="114"/>
      <c r="I720" s="116"/>
      <c r="J720" s="116"/>
      <c r="K720" s="116"/>
      <c r="L720" s="116"/>
      <c r="M720" s="122"/>
      <c r="N720" s="122"/>
      <c r="O720" s="118"/>
      <c r="P720" s="120"/>
      <c r="Q720" s="101"/>
      <c r="R720" s="103"/>
      <c r="S720" s="101"/>
      <c r="T720" s="103"/>
      <c r="U720" s="50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  <c r="AV720" s="51"/>
      <c r="AW720" s="51"/>
      <c r="AX720" s="51"/>
      <c r="AY720" s="51"/>
      <c r="AZ720" s="51"/>
      <c r="BA720" s="51"/>
      <c r="BB720" s="51"/>
      <c r="BC720" s="51"/>
      <c r="BD720" s="51"/>
      <c r="BE720" s="51"/>
      <c r="BF720" s="51"/>
      <c r="BG720" s="51"/>
      <c r="BH720" s="51"/>
      <c r="BI720" s="51"/>
      <c r="BJ720" s="51"/>
      <c r="BK720" s="51"/>
      <c r="BL720" s="51"/>
      <c r="BM720" s="51"/>
      <c r="BN720" s="51"/>
      <c r="BO720" s="51"/>
      <c r="BP720" s="51"/>
      <c r="BQ720" s="51"/>
      <c r="BR720" s="51"/>
      <c r="BS720" s="51"/>
      <c r="BT720" s="51"/>
      <c r="BU720" s="51"/>
      <c r="BV720" s="51"/>
      <c r="BW720" s="51"/>
      <c r="BX720" s="51"/>
      <c r="BY720" s="51"/>
      <c r="BZ720" s="51"/>
      <c r="CA720" s="51"/>
      <c r="CB720" s="51"/>
      <c r="CC720" s="51"/>
      <c r="CD720" s="51"/>
      <c r="CE720" s="51"/>
      <c r="CF720" s="51"/>
      <c r="CG720" s="51"/>
      <c r="CH720" s="51"/>
      <c r="CI720" s="51"/>
      <c r="CJ720" s="51"/>
      <c r="CK720" s="51"/>
      <c r="CL720" s="51"/>
      <c r="CM720" s="51"/>
      <c r="CN720" s="51"/>
      <c r="CO720" s="51"/>
      <c r="CP720" s="51"/>
      <c r="CQ720" s="51"/>
      <c r="CR720" s="51"/>
      <c r="CS720" s="51"/>
      <c r="CT720" s="51"/>
      <c r="CU720" s="51"/>
      <c r="CV720" s="51"/>
      <c r="CW720" s="51"/>
      <c r="CX720" s="51"/>
      <c r="CY720" s="51"/>
      <c r="CZ720" s="51"/>
      <c r="DA720" s="51"/>
      <c r="DB720" s="51"/>
      <c r="DC720" s="104"/>
    </row>
    <row r="721" spans="2:107" ht="13.5" customHeight="1" x14ac:dyDescent="0.15">
      <c r="B721" s="105">
        <f t="shared" ref="B721" si="1718">(ROW()-10)/2+0.5</f>
        <v>356</v>
      </c>
      <c r="C721" s="107"/>
      <c r="D721" s="109"/>
      <c r="E721" s="109"/>
      <c r="F721" s="111" t="s">
        <v>70</v>
      </c>
      <c r="G721" s="111"/>
      <c r="H721" s="113"/>
      <c r="I721" s="115">
        <v>42142</v>
      </c>
      <c r="J721" s="115">
        <v>42142</v>
      </c>
      <c r="K721" s="115">
        <v>42137</v>
      </c>
      <c r="L721" s="115">
        <v>42137</v>
      </c>
      <c r="M721" s="121"/>
      <c r="N721" s="121"/>
      <c r="O721" s="117"/>
      <c r="P721" s="119" t="str">
        <f ca="1">IF(B721="","",IF(AND(K721="",L721="",M721="",N721=""),"",IF(OR(K721="",L721=""),"?",IF(AND(K721&lt;&gt;"",L721&lt;&gt;"",M721&lt;&gt;"",N721&lt;&gt;"",O721=100),"○",IF(AND(K721&lt;=TODAY(),L721&gt;=TODAY(),M721=""),"▲",  IF(L721&lt;TODAY(),"★",IF(M721&lt;&gt;"","△",IF(AND(K721&lt;&gt;""),"◇",""))))))))</f>
        <v>◇</v>
      </c>
      <c r="Q721" s="100" t="str">
        <f t="shared" ref="Q721" si="1719">IF(COUNTA(U721:DB721)=0,"",SUMPRODUCT(--(ISNUMBER(U721:DB721)),U721:DB721)+ (COUNTA(U721:DB721)-COUNT(U721:DB721))*8)</f>
        <v/>
      </c>
      <c r="R721" s="102" t="str">
        <f t="shared" ref="R721" si="1720">IF(Q721="","",ROUND(Q721/8,2))</f>
        <v/>
      </c>
      <c r="S721" s="100" t="str">
        <f t="shared" ref="S721" si="1721">IF(COUNTA(U722:DB722)=0,"",SUMPRODUCT(--(ISNUMBER(U722:DB722)),U722:DB722)+ (COUNTA(U722:DB722)-COUNT(U722:DB722))*8)</f>
        <v/>
      </c>
      <c r="T721" s="102" t="str">
        <f t="shared" ref="T721" si="1722">IF(S721="","",ROUND(S721/8,2))</f>
        <v/>
      </c>
      <c r="U721" s="48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CZ721" s="49"/>
      <c r="DA721" s="49"/>
      <c r="DB721" s="49"/>
      <c r="DC721" s="104"/>
    </row>
    <row r="722" spans="2:107" ht="13.5" customHeight="1" x14ac:dyDescent="0.15">
      <c r="B722" s="106"/>
      <c r="C722" s="108"/>
      <c r="D722" s="110"/>
      <c r="E722" s="110"/>
      <c r="F722" s="112"/>
      <c r="G722" s="112"/>
      <c r="H722" s="114"/>
      <c r="I722" s="116"/>
      <c r="J722" s="116"/>
      <c r="K722" s="116"/>
      <c r="L722" s="116"/>
      <c r="M722" s="122"/>
      <c r="N722" s="122"/>
      <c r="O722" s="118"/>
      <c r="P722" s="120"/>
      <c r="Q722" s="101"/>
      <c r="R722" s="103"/>
      <c r="S722" s="101"/>
      <c r="T722" s="103"/>
      <c r="U722" s="50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  <c r="AV722" s="51"/>
      <c r="AW722" s="51"/>
      <c r="AX722" s="51"/>
      <c r="AY722" s="51"/>
      <c r="AZ722" s="51"/>
      <c r="BA722" s="51"/>
      <c r="BB722" s="51"/>
      <c r="BC722" s="51"/>
      <c r="BD722" s="51"/>
      <c r="BE722" s="51"/>
      <c r="BF722" s="51"/>
      <c r="BG722" s="51"/>
      <c r="BH722" s="51"/>
      <c r="BI722" s="51"/>
      <c r="BJ722" s="51"/>
      <c r="BK722" s="51"/>
      <c r="BL722" s="51"/>
      <c r="BM722" s="51"/>
      <c r="BN722" s="51"/>
      <c r="BO722" s="51"/>
      <c r="BP722" s="51"/>
      <c r="BQ722" s="51"/>
      <c r="BR722" s="51"/>
      <c r="BS722" s="51"/>
      <c r="BT722" s="51"/>
      <c r="BU722" s="51"/>
      <c r="BV722" s="51"/>
      <c r="BW722" s="51"/>
      <c r="BX722" s="51"/>
      <c r="BY722" s="51"/>
      <c r="BZ722" s="51"/>
      <c r="CA722" s="51"/>
      <c r="CB722" s="51"/>
      <c r="CC722" s="51"/>
      <c r="CD722" s="51"/>
      <c r="CE722" s="51"/>
      <c r="CF722" s="51"/>
      <c r="CG722" s="51"/>
      <c r="CH722" s="51"/>
      <c r="CI722" s="51"/>
      <c r="CJ722" s="51"/>
      <c r="CK722" s="51"/>
      <c r="CL722" s="51"/>
      <c r="CM722" s="51"/>
      <c r="CN722" s="51"/>
      <c r="CO722" s="51"/>
      <c r="CP722" s="51"/>
      <c r="CQ722" s="51"/>
      <c r="CR722" s="51"/>
      <c r="CS722" s="51"/>
      <c r="CT722" s="51"/>
      <c r="CU722" s="51"/>
      <c r="CV722" s="51"/>
      <c r="CW722" s="51"/>
      <c r="CX722" s="51"/>
      <c r="CY722" s="51"/>
      <c r="CZ722" s="51"/>
      <c r="DA722" s="51"/>
      <c r="DB722" s="51"/>
      <c r="DC722" s="104"/>
    </row>
    <row r="723" spans="2:107" ht="13.5" customHeight="1" x14ac:dyDescent="0.15">
      <c r="B723" s="105">
        <f t="shared" ref="B723:B725" si="1723">(ROW()-10)/2+0.5</f>
        <v>357</v>
      </c>
      <c r="C723" s="107"/>
      <c r="D723" s="109"/>
      <c r="E723" s="109" t="s">
        <v>124</v>
      </c>
      <c r="F723" s="111" t="s">
        <v>42</v>
      </c>
      <c r="G723" s="111"/>
      <c r="H723" s="113" t="s">
        <v>78</v>
      </c>
      <c r="I723" s="115">
        <v>42138</v>
      </c>
      <c r="J723" s="115">
        <v>42138</v>
      </c>
      <c r="K723" s="115">
        <v>42135</v>
      </c>
      <c r="L723" s="115">
        <v>42135</v>
      </c>
      <c r="M723" s="115"/>
      <c r="N723" s="115"/>
      <c r="O723" s="117"/>
      <c r="P723" s="119" t="str">
        <f ca="1">IF(B723="","",IF(AND(K723="",L723="",M723="",N723=""),"",IF(OR(K723="",L723=""),"?",IF(AND(K723&lt;&gt;"",L723&lt;&gt;"",M723&lt;&gt;"",N723&lt;&gt;"",O723=100),"○",IF(AND(K723&lt;=TODAY(),L723&gt;=TODAY(),M723=""),"▲",  IF(L723&lt;TODAY(),"★",IF(M723&lt;&gt;"","△",IF(AND(K723&lt;&gt;""),"◇",""))))))))</f>
        <v>◇</v>
      </c>
      <c r="Q723" s="100" t="str">
        <f t="shared" ref="Q723" si="1724">IF(COUNTA(U723:DB723)=0,"",SUMPRODUCT(--(ISNUMBER(U723:DB723)),U723:DB723)+ (COUNTA(U723:DB723)-COUNT(U723:DB723))*8)</f>
        <v/>
      </c>
      <c r="R723" s="102" t="str">
        <f t="shared" ref="R723" si="1725">IF(Q723="","",ROUND(Q723/8,2))</f>
        <v/>
      </c>
      <c r="S723" s="100" t="str">
        <f t="shared" ref="S723" si="1726">IF(COUNTA(U724:DB724)=0,"",SUMPRODUCT(--(ISNUMBER(U724:DB724)),U724:DB724)+ (COUNTA(U724:DB724)-COUNT(U724:DB724))*8)</f>
        <v/>
      </c>
      <c r="T723" s="102" t="str">
        <f t="shared" ref="T723" si="1727">IF(S723="","",ROUND(S723/8,2))</f>
        <v/>
      </c>
      <c r="U723" s="48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CZ723" s="49"/>
      <c r="DA723" s="49"/>
      <c r="DB723" s="49"/>
      <c r="DC723" s="104"/>
    </row>
    <row r="724" spans="2:107" ht="13.5" customHeight="1" x14ac:dyDescent="0.15">
      <c r="B724" s="106"/>
      <c r="C724" s="108"/>
      <c r="D724" s="110"/>
      <c r="E724" s="110"/>
      <c r="F724" s="112"/>
      <c r="G724" s="112"/>
      <c r="H724" s="114"/>
      <c r="I724" s="116"/>
      <c r="J724" s="116"/>
      <c r="K724" s="116"/>
      <c r="L724" s="116"/>
      <c r="M724" s="116"/>
      <c r="N724" s="116"/>
      <c r="O724" s="118"/>
      <c r="P724" s="120"/>
      <c r="Q724" s="101"/>
      <c r="R724" s="103"/>
      <c r="S724" s="101"/>
      <c r="T724" s="103"/>
      <c r="U724" s="50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  <c r="BF724" s="51"/>
      <c r="BG724" s="51"/>
      <c r="BH724" s="51"/>
      <c r="BI724" s="51"/>
      <c r="BJ724" s="51"/>
      <c r="BK724" s="51"/>
      <c r="BL724" s="51"/>
      <c r="BM724" s="51"/>
      <c r="BN724" s="51"/>
      <c r="BO724" s="51"/>
      <c r="BP724" s="51"/>
      <c r="BQ724" s="51"/>
      <c r="BR724" s="51"/>
      <c r="BS724" s="51"/>
      <c r="BT724" s="51"/>
      <c r="BU724" s="51"/>
      <c r="BV724" s="51"/>
      <c r="BW724" s="51"/>
      <c r="BX724" s="51"/>
      <c r="BY724" s="51"/>
      <c r="BZ724" s="51"/>
      <c r="CA724" s="51"/>
      <c r="CB724" s="51"/>
      <c r="CC724" s="51"/>
      <c r="CD724" s="51"/>
      <c r="CE724" s="51"/>
      <c r="CF724" s="51"/>
      <c r="CG724" s="51"/>
      <c r="CH724" s="51"/>
      <c r="CI724" s="51"/>
      <c r="CJ724" s="51"/>
      <c r="CK724" s="51"/>
      <c r="CL724" s="51"/>
      <c r="CM724" s="51"/>
      <c r="CN724" s="51"/>
      <c r="CO724" s="51"/>
      <c r="CP724" s="51"/>
      <c r="CQ724" s="51"/>
      <c r="CR724" s="51"/>
      <c r="CS724" s="51"/>
      <c r="CT724" s="51"/>
      <c r="CU724" s="51"/>
      <c r="CV724" s="51"/>
      <c r="CW724" s="51"/>
      <c r="CX724" s="51"/>
      <c r="CY724" s="51"/>
      <c r="CZ724" s="51"/>
      <c r="DA724" s="51"/>
      <c r="DB724" s="51"/>
      <c r="DC724" s="104"/>
    </row>
    <row r="725" spans="2:107" ht="13.5" customHeight="1" x14ac:dyDescent="0.15">
      <c r="B725" s="105">
        <f t="shared" si="1723"/>
        <v>358</v>
      </c>
      <c r="C725" s="107"/>
      <c r="D725" s="109"/>
      <c r="E725" s="109"/>
      <c r="F725" s="111" t="s">
        <v>43</v>
      </c>
      <c r="G725" s="111"/>
      <c r="H725" s="113" t="s">
        <v>78</v>
      </c>
      <c r="I725" s="115">
        <v>42138</v>
      </c>
      <c r="J725" s="115">
        <v>42138</v>
      </c>
      <c r="K725" s="115">
        <v>42135</v>
      </c>
      <c r="L725" s="115">
        <v>42135</v>
      </c>
      <c r="M725" s="115"/>
      <c r="N725" s="115"/>
      <c r="O725" s="117"/>
      <c r="P725" s="119" t="str">
        <f ca="1">IF(B725="","",IF(AND(K725="",L725="",M725="",N725=""),"",IF(OR(K725="",L725=""),"?",IF(AND(K725&lt;&gt;"",L725&lt;&gt;"",M725&lt;&gt;"",N725&lt;&gt;"",O725=100),"○",IF(AND(K725&lt;=TODAY(),L725&gt;=TODAY(),M725=""),"▲",  IF(L725&lt;TODAY(),"★",IF(M725&lt;&gt;"","△",IF(AND(K725&lt;&gt;""),"◇",""))))))))</f>
        <v>◇</v>
      </c>
      <c r="Q725" s="100" t="str">
        <f t="shared" ref="Q725" si="1728">IF(COUNTA(U725:DB725)=0,"",SUMPRODUCT(--(ISNUMBER(U725:DB725)),U725:DB725)+ (COUNTA(U725:DB725)-COUNT(U725:DB725))*8)</f>
        <v/>
      </c>
      <c r="R725" s="102" t="str">
        <f t="shared" ref="R725" si="1729">IF(Q725="","",ROUND(Q725/8,2))</f>
        <v/>
      </c>
      <c r="S725" s="100" t="str">
        <f t="shared" ref="S725" si="1730">IF(COUNTA(U726:DB726)=0,"",SUMPRODUCT(--(ISNUMBER(U726:DB726)),U726:DB726)+ (COUNTA(U726:DB726)-COUNT(U726:DB726))*8)</f>
        <v/>
      </c>
      <c r="T725" s="102" t="str">
        <f t="shared" ref="T725" si="1731">IF(S725="","",ROUND(S725/8,2))</f>
        <v/>
      </c>
      <c r="U725" s="48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CZ725" s="49"/>
      <c r="DA725" s="49"/>
      <c r="DB725" s="49"/>
      <c r="DC725" s="104"/>
    </row>
    <row r="726" spans="2:107" ht="13.5" customHeight="1" x14ac:dyDescent="0.15">
      <c r="B726" s="106"/>
      <c r="C726" s="108"/>
      <c r="D726" s="110"/>
      <c r="E726" s="110"/>
      <c r="F726" s="112"/>
      <c r="G726" s="112"/>
      <c r="H726" s="114"/>
      <c r="I726" s="116"/>
      <c r="J726" s="116"/>
      <c r="K726" s="116"/>
      <c r="L726" s="116"/>
      <c r="M726" s="116"/>
      <c r="N726" s="116"/>
      <c r="O726" s="118"/>
      <c r="P726" s="120"/>
      <c r="Q726" s="101"/>
      <c r="R726" s="103"/>
      <c r="S726" s="101"/>
      <c r="T726" s="103"/>
      <c r="U726" s="50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  <c r="AV726" s="51"/>
      <c r="AW726" s="51"/>
      <c r="AX726" s="51"/>
      <c r="AY726" s="51"/>
      <c r="AZ726" s="51"/>
      <c r="BA726" s="51"/>
      <c r="BB726" s="51"/>
      <c r="BC726" s="51"/>
      <c r="BD726" s="51"/>
      <c r="BE726" s="51"/>
      <c r="BF726" s="51"/>
      <c r="BG726" s="51"/>
      <c r="BH726" s="51"/>
      <c r="BI726" s="51"/>
      <c r="BJ726" s="51"/>
      <c r="BK726" s="51"/>
      <c r="BL726" s="51"/>
      <c r="BM726" s="51"/>
      <c r="BN726" s="51"/>
      <c r="BO726" s="51"/>
      <c r="BP726" s="51"/>
      <c r="BQ726" s="51"/>
      <c r="BR726" s="51"/>
      <c r="BS726" s="51"/>
      <c r="BT726" s="51"/>
      <c r="BU726" s="51"/>
      <c r="BV726" s="51"/>
      <c r="BW726" s="51"/>
      <c r="BX726" s="51"/>
      <c r="BY726" s="51"/>
      <c r="BZ726" s="51"/>
      <c r="CA726" s="51"/>
      <c r="CB726" s="51"/>
      <c r="CC726" s="51"/>
      <c r="CD726" s="51"/>
      <c r="CE726" s="51"/>
      <c r="CF726" s="51"/>
      <c r="CG726" s="51"/>
      <c r="CH726" s="51"/>
      <c r="CI726" s="51"/>
      <c r="CJ726" s="51"/>
      <c r="CK726" s="51"/>
      <c r="CL726" s="51"/>
      <c r="CM726" s="51"/>
      <c r="CN726" s="51"/>
      <c r="CO726" s="51"/>
      <c r="CP726" s="51"/>
      <c r="CQ726" s="51"/>
      <c r="CR726" s="51"/>
      <c r="CS726" s="51"/>
      <c r="CT726" s="51"/>
      <c r="CU726" s="51"/>
      <c r="CV726" s="51"/>
      <c r="CW726" s="51"/>
      <c r="CX726" s="51"/>
      <c r="CY726" s="51"/>
      <c r="CZ726" s="51"/>
      <c r="DA726" s="51"/>
      <c r="DB726" s="51"/>
      <c r="DC726" s="104"/>
    </row>
    <row r="727" spans="2:107" ht="13.5" customHeight="1" x14ac:dyDescent="0.15">
      <c r="B727" s="105">
        <f t="shared" ref="B727" si="1732">(ROW()-10)/2+0.5</f>
        <v>359</v>
      </c>
      <c r="C727" s="107"/>
      <c r="D727" s="109"/>
      <c r="E727" s="109"/>
      <c r="F727" s="111" t="s">
        <v>44</v>
      </c>
      <c r="G727" s="111"/>
      <c r="H727" s="113" t="s">
        <v>78</v>
      </c>
      <c r="I727" s="115">
        <v>42138</v>
      </c>
      <c r="J727" s="115">
        <v>42139</v>
      </c>
      <c r="K727" s="115">
        <v>42135</v>
      </c>
      <c r="L727" s="115">
        <v>42135</v>
      </c>
      <c r="M727" s="115"/>
      <c r="N727" s="115"/>
      <c r="O727" s="117"/>
      <c r="P727" s="119" t="str">
        <f ca="1">IF(B727="","",IF(AND(K727="",L727="",M727="",N727=""),"",IF(OR(K727="",L727=""),"?",IF(AND(K727&lt;&gt;"",L727&lt;&gt;"",M727&lt;&gt;"",N727&lt;&gt;"",O727=100),"○",IF(AND(K727&lt;=TODAY(),L727&gt;=TODAY(),M727=""),"▲",  IF(L727&lt;TODAY(),"★",IF(M727&lt;&gt;"","△",IF(AND(K727&lt;&gt;""),"◇",""))))))))</f>
        <v>◇</v>
      </c>
      <c r="Q727" s="100" t="str">
        <f t="shared" ref="Q727" si="1733">IF(COUNTA(U727:DB727)=0,"",SUMPRODUCT(--(ISNUMBER(U727:DB727)),U727:DB727)+ (COUNTA(U727:DB727)-COUNT(U727:DB727))*8)</f>
        <v/>
      </c>
      <c r="R727" s="102" t="str">
        <f t="shared" ref="R727" si="1734">IF(Q727="","",ROUND(Q727/8,2))</f>
        <v/>
      </c>
      <c r="S727" s="100" t="str">
        <f t="shared" ref="S727" si="1735">IF(COUNTA(U728:DB728)=0,"",SUMPRODUCT(--(ISNUMBER(U728:DB728)),U728:DB728)+ (COUNTA(U728:DB728)-COUNT(U728:DB728))*8)</f>
        <v/>
      </c>
      <c r="T727" s="102" t="str">
        <f t="shared" ref="T727" si="1736">IF(S727="","",ROUND(S727/8,2))</f>
        <v/>
      </c>
      <c r="U727" s="48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CZ727" s="49"/>
      <c r="DA727" s="49"/>
      <c r="DB727" s="49"/>
      <c r="DC727" s="104"/>
    </row>
    <row r="728" spans="2:107" ht="13.5" customHeight="1" x14ac:dyDescent="0.15">
      <c r="B728" s="106"/>
      <c r="C728" s="108"/>
      <c r="D728" s="110"/>
      <c r="E728" s="110"/>
      <c r="F728" s="112"/>
      <c r="G728" s="112"/>
      <c r="H728" s="114"/>
      <c r="I728" s="116"/>
      <c r="J728" s="116"/>
      <c r="K728" s="116"/>
      <c r="L728" s="116"/>
      <c r="M728" s="116"/>
      <c r="N728" s="116"/>
      <c r="O728" s="118"/>
      <c r="P728" s="120"/>
      <c r="Q728" s="101"/>
      <c r="R728" s="103"/>
      <c r="S728" s="101"/>
      <c r="T728" s="103"/>
      <c r="U728" s="50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  <c r="AV728" s="51"/>
      <c r="AW728" s="51"/>
      <c r="AX728" s="51"/>
      <c r="AY728" s="51"/>
      <c r="AZ728" s="51"/>
      <c r="BA728" s="51"/>
      <c r="BB728" s="51"/>
      <c r="BC728" s="51"/>
      <c r="BD728" s="51"/>
      <c r="BE728" s="51"/>
      <c r="BF728" s="51"/>
      <c r="BG728" s="51"/>
      <c r="BH728" s="51"/>
      <c r="BI728" s="51"/>
      <c r="BJ728" s="51"/>
      <c r="BK728" s="51"/>
      <c r="BL728" s="51"/>
      <c r="BM728" s="51"/>
      <c r="BN728" s="51"/>
      <c r="BO728" s="51"/>
      <c r="BP728" s="51"/>
      <c r="BQ728" s="51"/>
      <c r="BR728" s="51"/>
      <c r="BS728" s="51"/>
      <c r="BT728" s="51"/>
      <c r="BU728" s="51"/>
      <c r="BV728" s="51"/>
      <c r="BW728" s="51"/>
      <c r="BX728" s="51"/>
      <c r="BY728" s="51"/>
      <c r="BZ728" s="51"/>
      <c r="CA728" s="51"/>
      <c r="CB728" s="51"/>
      <c r="CC728" s="51"/>
      <c r="CD728" s="51"/>
      <c r="CE728" s="51"/>
      <c r="CF728" s="51"/>
      <c r="CG728" s="51"/>
      <c r="CH728" s="51"/>
      <c r="CI728" s="51"/>
      <c r="CJ728" s="51"/>
      <c r="CK728" s="51"/>
      <c r="CL728" s="51"/>
      <c r="CM728" s="51"/>
      <c r="CN728" s="51"/>
      <c r="CO728" s="51"/>
      <c r="CP728" s="51"/>
      <c r="CQ728" s="51"/>
      <c r="CR728" s="51"/>
      <c r="CS728" s="51"/>
      <c r="CT728" s="51"/>
      <c r="CU728" s="51"/>
      <c r="CV728" s="51"/>
      <c r="CW728" s="51"/>
      <c r="CX728" s="51"/>
      <c r="CY728" s="51"/>
      <c r="CZ728" s="51"/>
      <c r="DA728" s="51"/>
      <c r="DB728" s="51"/>
      <c r="DC728" s="104"/>
    </row>
    <row r="729" spans="2:107" ht="13.5" customHeight="1" x14ac:dyDescent="0.15">
      <c r="B729" s="105">
        <f t="shared" ref="B729" si="1737">(ROW()-10)/2+0.5</f>
        <v>360</v>
      </c>
      <c r="C729" s="123"/>
      <c r="D729" s="125"/>
      <c r="E729" s="109"/>
      <c r="F729" s="111" t="s">
        <v>45</v>
      </c>
      <c r="G729" s="111"/>
      <c r="H729" s="113" t="s">
        <v>66</v>
      </c>
      <c r="I729" s="115">
        <v>42142</v>
      </c>
      <c r="J729" s="115">
        <v>42142</v>
      </c>
      <c r="K729" s="115">
        <v>42136</v>
      </c>
      <c r="L729" s="115">
        <v>42136</v>
      </c>
      <c r="M729" s="115"/>
      <c r="N729" s="115"/>
      <c r="O729" s="129"/>
      <c r="P729" s="119" t="str">
        <f ca="1">IF(B729="","",IF(AND(K729="",L729="",M729="",N729=""),"",IF(OR(K729="",L729=""),"?",IF(AND(K729&lt;&gt;"",L729&lt;&gt;"",M729&lt;&gt;"",N729&lt;&gt;"",O729=100),"○",IF(AND(K729&lt;=TODAY(),L729&gt;=TODAY(),M729=""),"▲",  IF(L729&lt;TODAY(),"★",IF(M729&lt;&gt;"","△",IF(AND(K729&lt;&gt;""),"◇",""))))))))</f>
        <v>◇</v>
      </c>
      <c r="Q729" s="100" t="str">
        <f t="shared" ref="Q729" si="1738">IF(COUNTA(U729:DB729)=0,"",SUMPRODUCT(--(ISNUMBER(U729:DB729)),U729:DB729)+ (COUNTA(U729:DB729)-COUNT(U729:DB729))*8)</f>
        <v/>
      </c>
      <c r="R729" s="102" t="str">
        <f t="shared" ref="R729" si="1739">IF(Q729="","",ROUND(Q729/8,2))</f>
        <v/>
      </c>
      <c r="S729" s="100" t="str">
        <f t="shared" ref="S729" si="1740">IF(COUNTA(U730:DB730)=0,"",SUMPRODUCT(--(ISNUMBER(U730:DB730)),U730:DB730)+ (COUNTA(U730:DB730)-COUNT(U730:DB730))*8)</f>
        <v/>
      </c>
      <c r="T729" s="102" t="str">
        <f t="shared" ref="T729" si="1741">IF(S729="","",ROUND(S729/8,2))</f>
        <v/>
      </c>
      <c r="U729" s="48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CZ729" s="49"/>
      <c r="DA729" s="49"/>
      <c r="DB729" s="49"/>
      <c r="DC729" s="104"/>
    </row>
    <row r="730" spans="2:107" ht="13.5" customHeight="1" x14ac:dyDescent="0.15">
      <c r="B730" s="106"/>
      <c r="C730" s="124"/>
      <c r="D730" s="126"/>
      <c r="E730" s="110"/>
      <c r="F730" s="112"/>
      <c r="G730" s="112"/>
      <c r="H730" s="114"/>
      <c r="I730" s="116"/>
      <c r="J730" s="116"/>
      <c r="K730" s="116"/>
      <c r="L730" s="116"/>
      <c r="M730" s="116"/>
      <c r="N730" s="116"/>
      <c r="O730" s="130"/>
      <c r="P730" s="120"/>
      <c r="Q730" s="101"/>
      <c r="R730" s="103"/>
      <c r="S730" s="101"/>
      <c r="T730" s="103"/>
      <c r="U730" s="50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  <c r="AV730" s="51"/>
      <c r="AW730" s="51"/>
      <c r="AX730" s="51"/>
      <c r="AY730" s="51"/>
      <c r="AZ730" s="51"/>
      <c r="BA730" s="51"/>
      <c r="BB730" s="51"/>
      <c r="BC730" s="51"/>
      <c r="BD730" s="51"/>
      <c r="BE730" s="51"/>
      <c r="BF730" s="51"/>
      <c r="BG730" s="51"/>
      <c r="BH730" s="51"/>
      <c r="BI730" s="51"/>
      <c r="BJ730" s="51"/>
      <c r="BK730" s="51"/>
      <c r="BL730" s="51"/>
      <c r="BM730" s="51"/>
      <c r="BN730" s="51"/>
      <c r="BO730" s="51"/>
      <c r="BP730" s="51"/>
      <c r="BQ730" s="51"/>
      <c r="BR730" s="51"/>
      <c r="BS730" s="51"/>
      <c r="BT730" s="51"/>
      <c r="BU730" s="51"/>
      <c r="BV730" s="51"/>
      <c r="BW730" s="51"/>
      <c r="BX730" s="51"/>
      <c r="BY730" s="51"/>
      <c r="BZ730" s="51"/>
      <c r="CA730" s="51"/>
      <c r="CB730" s="51"/>
      <c r="CC730" s="51"/>
      <c r="CD730" s="51"/>
      <c r="CE730" s="51"/>
      <c r="CF730" s="51"/>
      <c r="CG730" s="51"/>
      <c r="CH730" s="51"/>
      <c r="CI730" s="51"/>
      <c r="CJ730" s="51"/>
      <c r="CK730" s="51"/>
      <c r="CL730" s="51"/>
      <c r="CM730" s="51"/>
      <c r="CN730" s="51"/>
      <c r="CO730" s="51"/>
      <c r="CP730" s="51"/>
      <c r="CQ730" s="51"/>
      <c r="CR730" s="51"/>
      <c r="CS730" s="51"/>
      <c r="CT730" s="51"/>
      <c r="CU730" s="51"/>
      <c r="CV730" s="51"/>
      <c r="CW730" s="51"/>
      <c r="CX730" s="51"/>
      <c r="CY730" s="51"/>
      <c r="CZ730" s="51"/>
      <c r="DA730" s="51"/>
      <c r="DB730" s="51"/>
      <c r="DC730" s="104"/>
    </row>
    <row r="731" spans="2:107" ht="13.5" customHeight="1" x14ac:dyDescent="0.15">
      <c r="B731" s="105">
        <f t="shared" ref="B731" si="1742">(ROW()-10)/2+0.5</f>
        <v>361</v>
      </c>
      <c r="C731" s="107"/>
      <c r="D731" s="109"/>
      <c r="E731" s="109"/>
      <c r="F731" s="111" t="s">
        <v>46</v>
      </c>
      <c r="G731" s="111"/>
      <c r="H731" s="113" t="s">
        <v>78</v>
      </c>
      <c r="I731" s="115">
        <v>42142</v>
      </c>
      <c r="J731" s="115">
        <v>42142</v>
      </c>
      <c r="K731" s="115">
        <v>42136</v>
      </c>
      <c r="L731" s="115">
        <v>42136</v>
      </c>
      <c r="M731" s="121"/>
      <c r="N731" s="121"/>
      <c r="O731" s="117"/>
      <c r="P731" s="119" t="str">
        <f ca="1">IF(B731="","",IF(AND(K731="",L731="",M731="",N731=""),"",IF(OR(K731="",L731=""),"?",IF(AND(K731&lt;&gt;"",L731&lt;&gt;"",M731&lt;&gt;"",N731&lt;&gt;"",O731=100),"○",IF(AND(K731&lt;=TODAY(),L731&gt;=TODAY(),M731=""),"▲",  IF(L731&lt;TODAY(),"★",IF(M731&lt;&gt;"","△",IF(AND(K731&lt;&gt;""),"◇",""))))))))</f>
        <v>◇</v>
      </c>
      <c r="Q731" s="100" t="str">
        <f t="shared" ref="Q731" si="1743">IF(COUNTA(U731:DB731)=0,"",SUMPRODUCT(--(ISNUMBER(U731:DB731)),U731:DB731)+ (COUNTA(U731:DB731)-COUNT(U731:DB731))*8)</f>
        <v/>
      </c>
      <c r="R731" s="102" t="str">
        <f t="shared" ref="R731" si="1744">IF(Q731="","",ROUND(Q731/8,2))</f>
        <v/>
      </c>
      <c r="S731" s="100" t="str">
        <f t="shared" ref="S731" si="1745">IF(COUNTA(U732:DB732)=0,"",SUMPRODUCT(--(ISNUMBER(U732:DB732)),U732:DB732)+ (COUNTA(U732:DB732)-COUNT(U732:DB732))*8)</f>
        <v/>
      </c>
      <c r="T731" s="102" t="str">
        <f t="shared" ref="T731" si="1746">IF(S731="","",ROUND(S731/8,2))</f>
        <v/>
      </c>
      <c r="U731" s="48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CZ731" s="49"/>
      <c r="DA731" s="49"/>
      <c r="DB731" s="49"/>
      <c r="DC731" s="104"/>
    </row>
    <row r="732" spans="2:107" ht="13.5" customHeight="1" x14ac:dyDescent="0.15">
      <c r="B732" s="106"/>
      <c r="C732" s="108"/>
      <c r="D732" s="110"/>
      <c r="E732" s="110"/>
      <c r="F732" s="112"/>
      <c r="G732" s="112"/>
      <c r="H732" s="114"/>
      <c r="I732" s="116"/>
      <c r="J732" s="116"/>
      <c r="K732" s="116"/>
      <c r="L732" s="116"/>
      <c r="M732" s="122"/>
      <c r="N732" s="122"/>
      <c r="O732" s="118"/>
      <c r="P732" s="120"/>
      <c r="Q732" s="101"/>
      <c r="R732" s="103"/>
      <c r="S732" s="101"/>
      <c r="T732" s="103"/>
      <c r="U732" s="50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  <c r="AV732" s="51"/>
      <c r="AW732" s="51"/>
      <c r="AX732" s="51"/>
      <c r="AY732" s="51"/>
      <c r="AZ732" s="51"/>
      <c r="BA732" s="51"/>
      <c r="BB732" s="51"/>
      <c r="BC732" s="51"/>
      <c r="BD732" s="51"/>
      <c r="BE732" s="51"/>
      <c r="BF732" s="51"/>
      <c r="BG732" s="51"/>
      <c r="BH732" s="51"/>
      <c r="BI732" s="51"/>
      <c r="BJ732" s="51"/>
      <c r="BK732" s="51"/>
      <c r="BL732" s="51"/>
      <c r="BM732" s="51"/>
      <c r="BN732" s="51"/>
      <c r="BO732" s="51"/>
      <c r="BP732" s="51"/>
      <c r="BQ732" s="51"/>
      <c r="BR732" s="51"/>
      <c r="BS732" s="51"/>
      <c r="BT732" s="51"/>
      <c r="BU732" s="51"/>
      <c r="BV732" s="51"/>
      <c r="BW732" s="51"/>
      <c r="BX732" s="51"/>
      <c r="BY732" s="51"/>
      <c r="BZ732" s="51"/>
      <c r="CA732" s="51"/>
      <c r="CB732" s="51"/>
      <c r="CC732" s="51"/>
      <c r="CD732" s="51"/>
      <c r="CE732" s="51"/>
      <c r="CF732" s="51"/>
      <c r="CG732" s="51"/>
      <c r="CH732" s="51"/>
      <c r="CI732" s="51"/>
      <c r="CJ732" s="51"/>
      <c r="CK732" s="51"/>
      <c r="CL732" s="51"/>
      <c r="CM732" s="51"/>
      <c r="CN732" s="51"/>
      <c r="CO732" s="51"/>
      <c r="CP732" s="51"/>
      <c r="CQ732" s="51"/>
      <c r="CR732" s="51"/>
      <c r="CS732" s="51"/>
      <c r="CT732" s="51"/>
      <c r="CU732" s="51"/>
      <c r="CV732" s="51"/>
      <c r="CW732" s="51"/>
      <c r="CX732" s="51"/>
      <c r="CY732" s="51"/>
      <c r="CZ732" s="51"/>
      <c r="DA732" s="51"/>
      <c r="DB732" s="51"/>
      <c r="DC732" s="104"/>
    </row>
    <row r="733" spans="2:107" ht="13.5" customHeight="1" x14ac:dyDescent="0.15">
      <c r="B733" s="105">
        <f t="shared" ref="B733" si="1747">(ROW()-10)/2+0.5</f>
        <v>362</v>
      </c>
      <c r="C733" s="107"/>
      <c r="D733" s="109"/>
      <c r="E733" s="109"/>
      <c r="F733" s="111" t="s">
        <v>70</v>
      </c>
      <c r="G733" s="111"/>
      <c r="H733" s="113"/>
      <c r="I733" s="115">
        <v>42144</v>
      </c>
      <c r="J733" s="115">
        <v>42144</v>
      </c>
      <c r="K733" s="115">
        <v>42139</v>
      </c>
      <c r="L733" s="115">
        <v>42139</v>
      </c>
      <c r="M733" s="121"/>
      <c r="N733" s="121"/>
      <c r="O733" s="117"/>
      <c r="P733" s="119" t="str">
        <f ca="1">IF(B733="","",IF(AND(K733="",L733="",M733="",N733=""),"",IF(OR(K733="",L733=""),"?",IF(AND(K733&lt;&gt;"",L733&lt;&gt;"",M733&lt;&gt;"",N733&lt;&gt;"",O733=100),"○",IF(AND(K733&lt;=TODAY(),L733&gt;=TODAY(),M733=""),"▲",  IF(L733&lt;TODAY(),"★",IF(M733&lt;&gt;"","△",IF(AND(K733&lt;&gt;""),"◇",""))))))))</f>
        <v>◇</v>
      </c>
      <c r="Q733" s="100" t="str">
        <f t="shared" ref="Q733" si="1748">IF(COUNTA(U733:DB733)=0,"",SUMPRODUCT(--(ISNUMBER(U733:DB733)),U733:DB733)+ (COUNTA(U733:DB733)-COUNT(U733:DB733))*8)</f>
        <v/>
      </c>
      <c r="R733" s="102" t="str">
        <f t="shared" ref="R733" si="1749">IF(Q733="","",ROUND(Q733/8,2))</f>
        <v/>
      </c>
      <c r="S733" s="100" t="str">
        <f t="shared" ref="S733" si="1750">IF(COUNTA(U734:DB734)=0,"",SUMPRODUCT(--(ISNUMBER(U734:DB734)),U734:DB734)+ (COUNTA(U734:DB734)-COUNT(U734:DB734))*8)</f>
        <v/>
      </c>
      <c r="T733" s="102" t="str">
        <f t="shared" ref="T733" si="1751">IF(S733="","",ROUND(S733/8,2))</f>
        <v/>
      </c>
      <c r="U733" s="48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CZ733" s="49"/>
      <c r="DA733" s="49"/>
      <c r="DB733" s="49"/>
      <c r="DC733" s="104"/>
    </row>
    <row r="734" spans="2:107" ht="13.5" customHeight="1" x14ac:dyDescent="0.15">
      <c r="B734" s="106"/>
      <c r="C734" s="108"/>
      <c r="D734" s="110"/>
      <c r="E734" s="110"/>
      <c r="F734" s="112"/>
      <c r="G734" s="112"/>
      <c r="H734" s="114"/>
      <c r="I734" s="116"/>
      <c r="J734" s="116"/>
      <c r="K734" s="116"/>
      <c r="L734" s="116"/>
      <c r="M734" s="122"/>
      <c r="N734" s="122"/>
      <c r="O734" s="118"/>
      <c r="P734" s="120"/>
      <c r="Q734" s="101"/>
      <c r="R734" s="103"/>
      <c r="S734" s="101"/>
      <c r="T734" s="103"/>
      <c r="U734" s="50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1"/>
      <c r="BE734" s="51"/>
      <c r="BF734" s="51"/>
      <c r="BG734" s="51"/>
      <c r="BH734" s="51"/>
      <c r="BI734" s="51"/>
      <c r="BJ734" s="51"/>
      <c r="BK734" s="51"/>
      <c r="BL734" s="51"/>
      <c r="BM734" s="51"/>
      <c r="BN734" s="51"/>
      <c r="BO734" s="51"/>
      <c r="BP734" s="51"/>
      <c r="BQ734" s="51"/>
      <c r="BR734" s="51"/>
      <c r="BS734" s="51"/>
      <c r="BT734" s="51"/>
      <c r="BU734" s="51"/>
      <c r="BV734" s="51"/>
      <c r="BW734" s="51"/>
      <c r="BX734" s="51"/>
      <c r="BY734" s="51"/>
      <c r="BZ734" s="51"/>
      <c r="CA734" s="51"/>
      <c r="CB734" s="51"/>
      <c r="CC734" s="51"/>
      <c r="CD734" s="51"/>
      <c r="CE734" s="51"/>
      <c r="CF734" s="51"/>
      <c r="CG734" s="51"/>
      <c r="CH734" s="51"/>
      <c r="CI734" s="51"/>
      <c r="CJ734" s="51"/>
      <c r="CK734" s="51"/>
      <c r="CL734" s="51"/>
      <c r="CM734" s="51"/>
      <c r="CN734" s="51"/>
      <c r="CO734" s="51"/>
      <c r="CP734" s="51"/>
      <c r="CQ734" s="51"/>
      <c r="CR734" s="51"/>
      <c r="CS734" s="51"/>
      <c r="CT734" s="51"/>
      <c r="CU734" s="51"/>
      <c r="CV734" s="51"/>
      <c r="CW734" s="51"/>
      <c r="CX734" s="51"/>
      <c r="CY734" s="51"/>
      <c r="CZ734" s="51"/>
      <c r="DA734" s="51"/>
      <c r="DB734" s="51"/>
      <c r="DC734" s="104"/>
    </row>
    <row r="735" spans="2:107" ht="13.5" customHeight="1" x14ac:dyDescent="0.15">
      <c r="B735" s="105">
        <f t="shared" ref="B735:B773" si="1752">(ROW()-10)/2+0.5</f>
        <v>363</v>
      </c>
      <c r="C735" s="107"/>
      <c r="D735" s="109"/>
      <c r="E735" s="109" t="s">
        <v>184</v>
      </c>
      <c r="F735" s="111" t="s">
        <v>182</v>
      </c>
      <c r="G735" s="111"/>
      <c r="H735" s="133" t="s">
        <v>39</v>
      </c>
      <c r="I735" s="115"/>
      <c r="J735" s="115"/>
      <c r="K735" s="115">
        <v>42117</v>
      </c>
      <c r="L735" s="115">
        <v>42117</v>
      </c>
      <c r="M735" s="115">
        <v>42117</v>
      </c>
      <c r="N735" s="115">
        <v>42117</v>
      </c>
      <c r="O735" s="117">
        <v>100</v>
      </c>
      <c r="P735" s="119" t="str">
        <f ca="1">IF(B735="","",IF(AND(K735="",L735="",M735="",N735=""),"",IF(OR(K735="",L735=""),"?",IF(AND(K735&lt;&gt;"",L735&lt;&gt;"",M735&lt;&gt;"",N735&lt;&gt;"",O735=100),"○",IF(AND(K735&lt;=TODAY(),L735&gt;=TODAY(),M735=""),"▲",  IF(L735&lt;TODAY(),"★",IF(M735&lt;&gt;"","△",IF(AND(K735&lt;&gt;""),"◇",""))))))))</f>
        <v>○</v>
      </c>
      <c r="Q735" s="100" t="str">
        <f t="shared" ref="Q735" si="1753">IF(COUNTA(U735:DB735)=0,"",SUMPRODUCT(--(ISNUMBER(U735:DB735)),U735:DB735)+ (COUNTA(U735:DB735)-COUNT(U735:DB735))*8)</f>
        <v/>
      </c>
      <c r="R735" s="102" t="str">
        <f t="shared" ref="R735" si="1754">IF(Q735="","",ROUND(Q735/8,2))</f>
        <v/>
      </c>
      <c r="S735" s="100" t="str">
        <f t="shared" ref="S735" si="1755">IF(COUNTA(U736:DB736)=0,"",SUMPRODUCT(--(ISNUMBER(U736:DB736)),U736:DB736)+ (COUNTA(U736:DB736)-COUNT(U736:DB736))*8)</f>
        <v/>
      </c>
      <c r="T735" s="102" t="str">
        <f t="shared" ref="T735" si="1756">IF(S735="","",ROUND(S735/8,2))</f>
        <v/>
      </c>
      <c r="U735" s="48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CZ735" s="49"/>
      <c r="DA735" s="49"/>
      <c r="DB735" s="49"/>
      <c r="DC735" s="104"/>
    </row>
    <row r="736" spans="2:107" ht="13.5" customHeight="1" x14ac:dyDescent="0.15">
      <c r="B736" s="106"/>
      <c r="C736" s="108"/>
      <c r="D736" s="110"/>
      <c r="E736" s="110"/>
      <c r="F736" s="112"/>
      <c r="G736" s="112"/>
      <c r="H736" s="134"/>
      <c r="I736" s="116"/>
      <c r="J736" s="116"/>
      <c r="K736" s="116"/>
      <c r="L736" s="116"/>
      <c r="M736" s="116"/>
      <c r="N736" s="116"/>
      <c r="O736" s="118"/>
      <c r="P736" s="120"/>
      <c r="Q736" s="101"/>
      <c r="R736" s="103"/>
      <c r="S736" s="101"/>
      <c r="T736" s="103"/>
      <c r="U736" s="50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51"/>
      <c r="BA736" s="51"/>
      <c r="BB736" s="51"/>
      <c r="BC736" s="51"/>
      <c r="BD736" s="51"/>
      <c r="BE736" s="51"/>
      <c r="BF736" s="51"/>
      <c r="BG736" s="51"/>
      <c r="BH736" s="51"/>
      <c r="BI736" s="51"/>
      <c r="BJ736" s="51"/>
      <c r="BK736" s="51"/>
      <c r="BL736" s="51"/>
      <c r="BM736" s="51"/>
      <c r="BN736" s="51"/>
      <c r="BO736" s="51"/>
      <c r="BP736" s="51"/>
      <c r="BQ736" s="51"/>
      <c r="BR736" s="51"/>
      <c r="BS736" s="51"/>
      <c r="BT736" s="51"/>
      <c r="BU736" s="51"/>
      <c r="BV736" s="51"/>
      <c r="BW736" s="51"/>
      <c r="BX736" s="51"/>
      <c r="BY736" s="51"/>
      <c r="BZ736" s="51"/>
      <c r="CA736" s="51"/>
      <c r="CB736" s="51"/>
      <c r="CC736" s="51"/>
      <c r="CD736" s="51"/>
      <c r="CE736" s="51"/>
      <c r="CF736" s="51"/>
      <c r="CG736" s="51"/>
      <c r="CH736" s="51"/>
      <c r="CI736" s="51"/>
      <c r="CJ736" s="51"/>
      <c r="CK736" s="51"/>
      <c r="CL736" s="51"/>
      <c r="CM736" s="51"/>
      <c r="CN736" s="51"/>
      <c r="CO736" s="51"/>
      <c r="CP736" s="51"/>
      <c r="CQ736" s="51"/>
      <c r="CR736" s="51"/>
      <c r="CS736" s="51"/>
      <c r="CT736" s="51"/>
      <c r="CU736" s="51"/>
      <c r="CV736" s="51"/>
      <c r="CW736" s="51"/>
      <c r="CX736" s="51"/>
      <c r="CY736" s="51"/>
      <c r="CZ736" s="51"/>
      <c r="DA736" s="51"/>
      <c r="DB736" s="51"/>
      <c r="DC736" s="104"/>
    </row>
    <row r="737" spans="2:107" ht="13.5" customHeight="1" x14ac:dyDescent="0.15">
      <c r="B737" s="105">
        <f t="shared" si="1752"/>
        <v>364</v>
      </c>
      <c r="C737" s="107"/>
      <c r="D737" s="109"/>
      <c r="E737" s="109"/>
      <c r="F737" s="111" t="s">
        <v>183</v>
      </c>
      <c r="G737" s="111"/>
      <c r="H737" s="133" t="s">
        <v>35</v>
      </c>
      <c r="I737" s="115"/>
      <c r="J737" s="115"/>
      <c r="K737" s="115">
        <v>42118</v>
      </c>
      <c r="L737" s="115">
        <v>42118</v>
      </c>
      <c r="M737" s="115">
        <v>42130</v>
      </c>
      <c r="N737" s="115">
        <v>42130</v>
      </c>
      <c r="O737" s="117">
        <v>100</v>
      </c>
      <c r="P737" s="119" t="str">
        <f ca="1">IF(B737="","",IF(AND(K737="",L737="",M737="",N737=""),"",IF(OR(K737="",L737=""),"?",IF(AND(K737&lt;&gt;"",L737&lt;&gt;"",M737&lt;&gt;"",N737&lt;&gt;"",O737=100),"○",IF(AND(K737&lt;=TODAY(),L737&gt;=TODAY(),M737=""),"▲",  IF(L737&lt;TODAY(),"★",IF(M737&lt;&gt;"","△",IF(AND(K737&lt;&gt;""),"◇",""))))))))</f>
        <v>○</v>
      </c>
      <c r="Q737" s="100" t="str">
        <f t="shared" ref="Q737" si="1757">IF(COUNTA(U737:DB737)=0,"",SUMPRODUCT(--(ISNUMBER(U737:DB737)),U737:DB737)+ (COUNTA(U737:DB737)-COUNT(U737:DB737))*8)</f>
        <v/>
      </c>
      <c r="R737" s="102" t="str">
        <f t="shared" ref="R737" si="1758">IF(Q737="","",ROUND(Q737/8,2))</f>
        <v/>
      </c>
      <c r="S737" s="100" t="str">
        <f t="shared" ref="S737" si="1759">IF(COUNTA(U738:DB738)=0,"",SUMPRODUCT(--(ISNUMBER(U738:DB738)),U738:DB738)+ (COUNTA(U738:DB738)-COUNT(U738:DB738))*8)</f>
        <v/>
      </c>
      <c r="T737" s="102" t="str">
        <f t="shared" ref="T737" si="1760">IF(S737="","",ROUND(S737/8,2))</f>
        <v/>
      </c>
      <c r="U737" s="48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CZ737" s="49"/>
      <c r="DA737" s="49"/>
      <c r="DB737" s="49"/>
      <c r="DC737" s="104"/>
    </row>
    <row r="738" spans="2:107" ht="13.5" customHeight="1" x14ac:dyDescent="0.15">
      <c r="B738" s="106"/>
      <c r="C738" s="108"/>
      <c r="D738" s="110"/>
      <c r="E738" s="110"/>
      <c r="F738" s="112"/>
      <c r="G738" s="112"/>
      <c r="H738" s="134"/>
      <c r="I738" s="116"/>
      <c r="J738" s="116"/>
      <c r="K738" s="116"/>
      <c r="L738" s="116"/>
      <c r="M738" s="116"/>
      <c r="N738" s="116"/>
      <c r="O738" s="118"/>
      <c r="P738" s="120"/>
      <c r="Q738" s="101"/>
      <c r="R738" s="103"/>
      <c r="S738" s="101"/>
      <c r="T738" s="103"/>
      <c r="U738" s="50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  <c r="AV738" s="51"/>
      <c r="AW738" s="51"/>
      <c r="AX738" s="51"/>
      <c r="AY738" s="51"/>
      <c r="AZ738" s="51"/>
      <c r="BA738" s="51"/>
      <c r="BB738" s="51"/>
      <c r="BC738" s="51"/>
      <c r="BD738" s="51"/>
      <c r="BE738" s="51"/>
      <c r="BF738" s="51"/>
      <c r="BG738" s="51"/>
      <c r="BH738" s="51"/>
      <c r="BI738" s="51"/>
      <c r="BJ738" s="51"/>
      <c r="BK738" s="51"/>
      <c r="BL738" s="51"/>
      <c r="BM738" s="51"/>
      <c r="BN738" s="51"/>
      <c r="BO738" s="51"/>
      <c r="BP738" s="51"/>
      <c r="BQ738" s="51"/>
      <c r="BR738" s="51"/>
      <c r="BS738" s="51"/>
      <c r="BT738" s="51"/>
      <c r="BU738" s="51"/>
      <c r="BV738" s="51"/>
      <c r="BW738" s="51"/>
      <c r="BX738" s="51"/>
      <c r="BY738" s="51"/>
      <c r="BZ738" s="51"/>
      <c r="CA738" s="51"/>
      <c r="CB738" s="51"/>
      <c r="CC738" s="51"/>
      <c r="CD738" s="51"/>
      <c r="CE738" s="51"/>
      <c r="CF738" s="51"/>
      <c r="CG738" s="51"/>
      <c r="CH738" s="51"/>
      <c r="CI738" s="51"/>
      <c r="CJ738" s="51"/>
      <c r="CK738" s="51"/>
      <c r="CL738" s="51"/>
      <c r="CM738" s="51"/>
      <c r="CN738" s="51"/>
      <c r="CO738" s="51"/>
      <c r="CP738" s="51"/>
      <c r="CQ738" s="51"/>
      <c r="CR738" s="51"/>
      <c r="CS738" s="51"/>
      <c r="CT738" s="51"/>
      <c r="CU738" s="51"/>
      <c r="CV738" s="51"/>
      <c r="CW738" s="51"/>
      <c r="CX738" s="51"/>
      <c r="CY738" s="51"/>
      <c r="CZ738" s="51"/>
      <c r="DA738" s="51"/>
      <c r="DB738" s="51"/>
      <c r="DC738" s="104"/>
    </row>
    <row r="739" spans="2:107" ht="13.5" customHeight="1" x14ac:dyDescent="0.15">
      <c r="B739" s="105">
        <f t="shared" si="1752"/>
        <v>365</v>
      </c>
      <c r="C739" s="107"/>
      <c r="D739" s="109"/>
      <c r="E739" s="109" t="s">
        <v>185</v>
      </c>
      <c r="F739" s="111" t="s">
        <v>182</v>
      </c>
      <c r="G739" s="111"/>
      <c r="H739" s="133" t="s">
        <v>116</v>
      </c>
      <c r="I739" s="115"/>
      <c r="J739" s="115"/>
      <c r="K739" s="115">
        <v>42117</v>
      </c>
      <c r="L739" s="115">
        <v>42117</v>
      </c>
      <c r="M739" s="115">
        <v>42117</v>
      </c>
      <c r="N739" s="115">
        <v>42117</v>
      </c>
      <c r="O739" s="117">
        <v>100</v>
      </c>
      <c r="P739" s="119" t="str">
        <f ca="1">IF(B739="","",IF(AND(K739="",L739="",M739="",N739=""),"",IF(OR(K739="",L739=""),"?",IF(AND(K739&lt;&gt;"",L739&lt;&gt;"",M739&lt;&gt;"",N739&lt;&gt;"",O739=100),"○",IF(AND(K739&lt;=TODAY(),L739&gt;=TODAY(),M739=""),"▲",  IF(L739&lt;TODAY(),"★",IF(M739&lt;&gt;"","△",IF(AND(K739&lt;&gt;""),"◇",""))))))))</f>
        <v>○</v>
      </c>
      <c r="Q739" s="100" t="str">
        <f t="shared" ref="Q739" si="1761">IF(COUNTA(U739:DB739)=0,"",SUMPRODUCT(--(ISNUMBER(U739:DB739)),U739:DB739)+ (COUNTA(U739:DB739)-COUNT(U739:DB739))*8)</f>
        <v/>
      </c>
      <c r="R739" s="102" t="str">
        <f t="shared" ref="R739" si="1762">IF(Q739="","",ROUND(Q739/8,2))</f>
        <v/>
      </c>
      <c r="S739" s="100" t="str">
        <f t="shared" ref="S739" si="1763">IF(COUNTA(U740:DB740)=0,"",SUMPRODUCT(--(ISNUMBER(U740:DB740)),U740:DB740)+ (COUNTA(U740:DB740)-COUNT(U740:DB740))*8)</f>
        <v/>
      </c>
      <c r="T739" s="102" t="str">
        <f t="shared" ref="T739" si="1764">IF(S739="","",ROUND(S739/8,2))</f>
        <v/>
      </c>
      <c r="U739" s="48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CZ739" s="49"/>
      <c r="DA739" s="49"/>
      <c r="DB739" s="49"/>
      <c r="DC739" s="104"/>
    </row>
    <row r="740" spans="2:107" ht="13.5" customHeight="1" x14ac:dyDescent="0.15">
      <c r="B740" s="106"/>
      <c r="C740" s="108"/>
      <c r="D740" s="110"/>
      <c r="E740" s="110"/>
      <c r="F740" s="112"/>
      <c r="G740" s="112"/>
      <c r="H740" s="134"/>
      <c r="I740" s="116"/>
      <c r="J740" s="116"/>
      <c r="K740" s="116"/>
      <c r="L740" s="116"/>
      <c r="M740" s="116"/>
      <c r="N740" s="116"/>
      <c r="O740" s="118"/>
      <c r="P740" s="120"/>
      <c r="Q740" s="101"/>
      <c r="R740" s="103"/>
      <c r="S740" s="101"/>
      <c r="T740" s="103"/>
      <c r="U740" s="50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  <c r="AV740" s="51"/>
      <c r="AW740" s="51"/>
      <c r="AX740" s="51"/>
      <c r="AY740" s="51"/>
      <c r="AZ740" s="51"/>
      <c r="BA740" s="51"/>
      <c r="BB740" s="51"/>
      <c r="BC740" s="51"/>
      <c r="BD740" s="51"/>
      <c r="BE740" s="51"/>
      <c r="BF740" s="51"/>
      <c r="BG740" s="51"/>
      <c r="BH740" s="51"/>
      <c r="BI740" s="51"/>
      <c r="BJ740" s="51"/>
      <c r="BK740" s="51"/>
      <c r="BL740" s="51"/>
      <c r="BM740" s="51"/>
      <c r="BN740" s="51"/>
      <c r="BO740" s="51"/>
      <c r="BP740" s="51"/>
      <c r="BQ740" s="51"/>
      <c r="BR740" s="51"/>
      <c r="BS740" s="51"/>
      <c r="BT740" s="51"/>
      <c r="BU740" s="51"/>
      <c r="BV740" s="51"/>
      <c r="BW740" s="51"/>
      <c r="BX740" s="51"/>
      <c r="BY740" s="51"/>
      <c r="BZ740" s="51"/>
      <c r="CA740" s="51"/>
      <c r="CB740" s="51"/>
      <c r="CC740" s="51"/>
      <c r="CD740" s="51"/>
      <c r="CE740" s="51"/>
      <c r="CF740" s="51"/>
      <c r="CG740" s="51"/>
      <c r="CH740" s="51"/>
      <c r="CI740" s="51"/>
      <c r="CJ740" s="51"/>
      <c r="CK740" s="51"/>
      <c r="CL740" s="51"/>
      <c r="CM740" s="51"/>
      <c r="CN740" s="51"/>
      <c r="CO740" s="51"/>
      <c r="CP740" s="51"/>
      <c r="CQ740" s="51"/>
      <c r="CR740" s="51"/>
      <c r="CS740" s="51"/>
      <c r="CT740" s="51"/>
      <c r="CU740" s="51"/>
      <c r="CV740" s="51"/>
      <c r="CW740" s="51"/>
      <c r="CX740" s="51"/>
      <c r="CY740" s="51"/>
      <c r="CZ740" s="51"/>
      <c r="DA740" s="51"/>
      <c r="DB740" s="51"/>
      <c r="DC740" s="104"/>
    </row>
    <row r="741" spans="2:107" ht="13.5" customHeight="1" x14ac:dyDescent="0.15">
      <c r="B741" s="105">
        <f t="shared" si="1752"/>
        <v>366</v>
      </c>
      <c r="C741" s="107"/>
      <c r="D741" s="109"/>
      <c r="E741" s="109"/>
      <c r="F741" s="111" t="s">
        <v>183</v>
      </c>
      <c r="G741" s="111"/>
      <c r="H741" s="133" t="s">
        <v>66</v>
      </c>
      <c r="I741" s="115"/>
      <c r="J741" s="115"/>
      <c r="K741" s="115">
        <v>42118</v>
      </c>
      <c r="L741" s="115">
        <v>42118</v>
      </c>
      <c r="M741" s="115">
        <v>42121</v>
      </c>
      <c r="N741" s="115">
        <v>42121</v>
      </c>
      <c r="O741" s="117">
        <v>100</v>
      </c>
      <c r="P741" s="119" t="str">
        <f ca="1">IF(B741="","",IF(AND(K741="",L741="",M741="",N741=""),"",IF(OR(K741="",L741=""),"?",IF(AND(K741&lt;&gt;"",L741&lt;&gt;"",M741&lt;&gt;"",N741&lt;&gt;"",O741=100),"○",IF(AND(K741&lt;=TODAY(),L741&gt;=TODAY(),M741=""),"▲",  IF(L741&lt;TODAY(),"★",IF(M741&lt;&gt;"","△",IF(AND(K741&lt;&gt;""),"◇",""))))))))</f>
        <v>○</v>
      </c>
      <c r="Q741" s="100" t="str">
        <f t="shared" ref="Q741" si="1765">IF(COUNTA(U741:DB741)=0,"",SUMPRODUCT(--(ISNUMBER(U741:DB741)),U741:DB741)+ (COUNTA(U741:DB741)-COUNT(U741:DB741))*8)</f>
        <v/>
      </c>
      <c r="R741" s="102" t="str">
        <f t="shared" ref="R741" si="1766">IF(Q741="","",ROUND(Q741/8,2))</f>
        <v/>
      </c>
      <c r="S741" s="100" t="str">
        <f t="shared" ref="S741" si="1767">IF(COUNTA(U742:DB742)=0,"",SUMPRODUCT(--(ISNUMBER(U742:DB742)),U742:DB742)+ (COUNTA(U742:DB742)-COUNT(U742:DB742))*8)</f>
        <v/>
      </c>
      <c r="T741" s="102" t="str">
        <f t="shared" ref="T741" si="1768">IF(S741="","",ROUND(S741/8,2))</f>
        <v/>
      </c>
      <c r="U741" s="48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CZ741" s="49"/>
      <c r="DA741" s="49"/>
      <c r="DB741" s="49"/>
      <c r="DC741" s="104"/>
    </row>
    <row r="742" spans="2:107" ht="13.5" customHeight="1" x14ac:dyDescent="0.15">
      <c r="B742" s="106"/>
      <c r="C742" s="108"/>
      <c r="D742" s="110"/>
      <c r="E742" s="110"/>
      <c r="F742" s="112"/>
      <c r="G742" s="112"/>
      <c r="H742" s="134"/>
      <c r="I742" s="116"/>
      <c r="J742" s="116"/>
      <c r="K742" s="116"/>
      <c r="L742" s="116"/>
      <c r="M742" s="116"/>
      <c r="N742" s="116"/>
      <c r="O742" s="118"/>
      <c r="P742" s="120"/>
      <c r="Q742" s="101"/>
      <c r="R742" s="103"/>
      <c r="S742" s="101"/>
      <c r="T742" s="103"/>
      <c r="U742" s="50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  <c r="AV742" s="51"/>
      <c r="AW742" s="51"/>
      <c r="AX742" s="51"/>
      <c r="AY742" s="51"/>
      <c r="AZ742" s="51"/>
      <c r="BA742" s="51"/>
      <c r="BB742" s="51"/>
      <c r="BC742" s="51"/>
      <c r="BD742" s="51"/>
      <c r="BE742" s="51"/>
      <c r="BF742" s="51"/>
      <c r="BG742" s="51"/>
      <c r="BH742" s="51"/>
      <c r="BI742" s="51"/>
      <c r="BJ742" s="51"/>
      <c r="BK742" s="51"/>
      <c r="BL742" s="51"/>
      <c r="BM742" s="51"/>
      <c r="BN742" s="51"/>
      <c r="BO742" s="51"/>
      <c r="BP742" s="51"/>
      <c r="BQ742" s="51"/>
      <c r="BR742" s="51"/>
      <c r="BS742" s="51"/>
      <c r="BT742" s="51"/>
      <c r="BU742" s="51"/>
      <c r="BV742" s="51"/>
      <c r="BW742" s="51"/>
      <c r="BX742" s="51"/>
      <c r="BY742" s="51"/>
      <c r="BZ742" s="51"/>
      <c r="CA742" s="51"/>
      <c r="CB742" s="51"/>
      <c r="CC742" s="51"/>
      <c r="CD742" s="51"/>
      <c r="CE742" s="51"/>
      <c r="CF742" s="51"/>
      <c r="CG742" s="51"/>
      <c r="CH742" s="51"/>
      <c r="CI742" s="51"/>
      <c r="CJ742" s="51"/>
      <c r="CK742" s="51"/>
      <c r="CL742" s="51"/>
      <c r="CM742" s="51"/>
      <c r="CN742" s="51"/>
      <c r="CO742" s="51"/>
      <c r="CP742" s="51"/>
      <c r="CQ742" s="51"/>
      <c r="CR742" s="51"/>
      <c r="CS742" s="51"/>
      <c r="CT742" s="51"/>
      <c r="CU742" s="51"/>
      <c r="CV742" s="51"/>
      <c r="CW742" s="51"/>
      <c r="CX742" s="51"/>
      <c r="CY742" s="51"/>
      <c r="CZ742" s="51"/>
      <c r="DA742" s="51"/>
      <c r="DB742" s="51"/>
      <c r="DC742" s="104"/>
    </row>
    <row r="743" spans="2:107" ht="13.5" customHeight="1" x14ac:dyDescent="0.15">
      <c r="B743" s="105">
        <f t="shared" si="1752"/>
        <v>367</v>
      </c>
      <c r="C743" s="107"/>
      <c r="D743" s="109"/>
      <c r="E743" s="109" t="s">
        <v>186</v>
      </c>
      <c r="F743" s="111" t="s">
        <v>182</v>
      </c>
      <c r="G743" s="111"/>
      <c r="H743" s="133" t="s">
        <v>78</v>
      </c>
      <c r="I743" s="115"/>
      <c r="J743" s="115"/>
      <c r="K743" s="115">
        <v>42117</v>
      </c>
      <c r="L743" s="115">
        <v>42117</v>
      </c>
      <c r="M743" s="115">
        <v>42117</v>
      </c>
      <c r="N743" s="115">
        <v>42117</v>
      </c>
      <c r="O743" s="117">
        <v>100</v>
      </c>
      <c r="P743" s="119" t="str">
        <f ca="1">IF(B743="","",IF(AND(K743="",L743="",M743="",N743=""),"",IF(OR(K743="",L743=""),"?",IF(AND(K743&lt;&gt;"",L743&lt;&gt;"",M743&lt;&gt;"",N743&lt;&gt;"",O743=100),"○",IF(AND(K743&lt;=TODAY(),L743&gt;=TODAY(),M743=""),"▲",  IF(L743&lt;TODAY(),"★",IF(M743&lt;&gt;"","△",IF(AND(K743&lt;&gt;""),"◇",""))))))))</f>
        <v>○</v>
      </c>
      <c r="Q743" s="100" t="str">
        <f t="shared" ref="Q743" si="1769">IF(COUNTA(U743:DB743)=0,"",SUMPRODUCT(--(ISNUMBER(U743:DB743)),U743:DB743)+ (COUNTA(U743:DB743)-COUNT(U743:DB743))*8)</f>
        <v/>
      </c>
      <c r="R743" s="102" t="str">
        <f t="shared" ref="R743" si="1770">IF(Q743="","",ROUND(Q743/8,2))</f>
        <v/>
      </c>
      <c r="S743" s="100" t="str">
        <f t="shared" ref="S743" si="1771">IF(COUNTA(U744:DB744)=0,"",SUMPRODUCT(--(ISNUMBER(U744:DB744)),U744:DB744)+ (COUNTA(U744:DB744)-COUNT(U744:DB744))*8)</f>
        <v/>
      </c>
      <c r="T743" s="102" t="str">
        <f t="shared" ref="T743" si="1772">IF(S743="","",ROUND(S743/8,2))</f>
        <v/>
      </c>
      <c r="U743" s="48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104"/>
    </row>
    <row r="744" spans="2:107" ht="13.5" customHeight="1" x14ac:dyDescent="0.15">
      <c r="B744" s="106"/>
      <c r="C744" s="108"/>
      <c r="D744" s="110"/>
      <c r="E744" s="110"/>
      <c r="F744" s="112"/>
      <c r="G744" s="112"/>
      <c r="H744" s="134"/>
      <c r="I744" s="116"/>
      <c r="J744" s="116"/>
      <c r="K744" s="116"/>
      <c r="L744" s="116"/>
      <c r="M744" s="116"/>
      <c r="N744" s="116"/>
      <c r="O744" s="118"/>
      <c r="P744" s="120"/>
      <c r="Q744" s="101"/>
      <c r="R744" s="103"/>
      <c r="S744" s="101"/>
      <c r="T744" s="103"/>
      <c r="U744" s="50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  <c r="AV744" s="51"/>
      <c r="AW744" s="51"/>
      <c r="AX744" s="51"/>
      <c r="AY744" s="51"/>
      <c r="AZ744" s="51"/>
      <c r="BA744" s="51"/>
      <c r="BB744" s="51"/>
      <c r="BC744" s="51"/>
      <c r="BD744" s="51"/>
      <c r="BE744" s="51"/>
      <c r="BF744" s="51"/>
      <c r="BG744" s="51"/>
      <c r="BH744" s="51"/>
      <c r="BI744" s="51"/>
      <c r="BJ744" s="51"/>
      <c r="BK744" s="51"/>
      <c r="BL744" s="51"/>
      <c r="BM744" s="51"/>
      <c r="BN744" s="51"/>
      <c r="BO744" s="51"/>
      <c r="BP744" s="51"/>
      <c r="BQ744" s="51"/>
      <c r="BR744" s="51"/>
      <c r="BS744" s="51"/>
      <c r="BT744" s="51"/>
      <c r="BU744" s="51"/>
      <c r="BV744" s="51"/>
      <c r="BW744" s="51"/>
      <c r="BX744" s="51"/>
      <c r="BY744" s="51"/>
      <c r="BZ744" s="51"/>
      <c r="CA744" s="51"/>
      <c r="CB744" s="51"/>
      <c r="CC744" s="51"/>
      <c r="CD744" s="51"/>
      <c r="CE744" s="51"/>
      <c r="CF744" s="51"/>
      <c r="CG744" s="51"/>
      <c r="CH744" s="51"/>
      <c r="CI744" s="51"/>
      <c r="CJ744" s="51"/>
      <c r="CK744" s="51"/>
      <c r="CL744" s="51"/>
      <c r="CM744" s="51"/>
      <c r="CN744" s="51"/>
      <c r="CO744" s="51"/>
      <c r="CP744" s="51"/>
      <c r="CQ744" s="51"/>
      <c r="CR744" s="51"/>
      <c r="CS744" s="51"/>
      <c r="CT744" s="51"/>
      <c r="CU744" s="51"/>
      <c r="CV744" s="51"/>
      <c r="CW744" s="51"/>
      <c r="CX744" s="51"/>
      <c r="CY744" s="51"/>
      <c r="CZ744" s="51"/>
      <c r="DA744" s="51"/>
      <c r="DB744" s="51"/>
      <c r="DC744" s="104"/>
    </row>
    <row r="745" spans="2:107" ht="13.5" customHeight="1" x14ac:dyDescent="0.15">
      <c r="B745" s="105">
        <f t="shared" si="1752"/>
        <v>368</v>
      </c>
      <c r="C745" s="107"/>
      <c r="D745" s="109"/>
      <c r="E745" s="109"/>
      <c r="F745" s="111" t="s">
        <v>183</v>
      </c>
      <c r="G745" s="111"/>
      <c r="H745" s="133" t="s">
        <v>66</v>
      </c>
      <c r="I745" s="115"/>
      <c r="J745" s="115"/>
      <c r="K745" s="115">
        <v>42118</v>
      </c>
      <c r="L745" s="115">
        <v>42118</v>
      </c>
      <c r="M745" s="115">
        <v>42118</v>
      </c>
      <c r="N745" s="115">
        <v>42118</v>
      </c>
      <c r="O745" s="117">
        <v>100</v>
      </c>
      <c r="P745" s="119" t="str">
        <f ca="1">IF(B745="","",IF(AND(K745="",L745="",M745="",N745=""),"",IF(OR(K745="",L745=""),"?",IF(AND(K745&lt;&gt;"",L745&lt;&gt;"",M745&lt;&gt;"",N745&lt;&gt;"",O745=100),"○",IF(AND(K745&lt;=TODAY(),L745&gt;=TODAY(),M745=""),"▲",  IF(L745&lt;TODAY(),"★",IF(M745&lt;&gt;"","△",IF(AND(K745&lt;&gt;""),"◇",""))))))))</f>
        <v>○</v>
      </c>
      <c r="Q745" s="100" t="str">
        <f t="shared" ref="Q745" si="1773">IF(COUNTA(U745:DB745)=0,"",SUMPRODUCT(--(ISNUMBER(U745:DB745)),U745:DB745)+ (COUNTA(U745:DB745)-COUNT(U745:DB745))*8)</f>
        <v/>
      </c>
      <c r="R745" s="102" t="str">
        <f t="shared" ref="R745" si="1774">IF(Q745="","",ROUND(Q745/8,2))</f>
        <v/>
      </c>
      <c r="S745" s="100" t="str">
        <f t="shared" ref="S745" si="1775">IF(COUNTA(U746:DB746)=0,"",SUMPRODUCT(--(ISNUMBER(U746:DB746)),U746:DB746)+ (COUNTA(U746:DB746)-COUNT(U746:DB746))*8)</f>
        <v/>
      </c>
      <c r="T745" s="102" t="str">
        <f t="shared" ref="T745" si="1776">IF(S745="","",ROUND(S745/8,2))</f>
        <v/>
      </c>
      <c r="U745" s="48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CZ745" s="49"/>
      <c r="DA745" s="49"/>
      <c r="DB745" s="49"/>
      <c r="DC745" s="104"/>
    </row>
    <row r="746" spans="2:107" ht="13.5" customHeight="1" x14ac:dyDescent="0.15">
      <c r="B746" s="106"/>
      <c r="C746" s="108"/>
      <c r="D746" s="110"/>
      <c r="E746" s="110"/>
      <c r="F746" s="112"/>
      <c r="G746" s="112"/>
      <c r="H746" s="134"/>
      <c r="I746" s="116"/>
      <c r="J746" s="116"/>
      <c r="K746" s="116"/>
      <c r="L746" s="116"/>
      <c r="M746" s="116"/>
      <c r="N746" s="116"/>
      <c r="O746" s="118"/>
      <c r="P746" s="120"/>
      <c r="Q746" s="101"/>
      <c r="R746" s="103"/>
      <c r="S746" s="101"/>
      <c r="T746" s="103"/>
      <c r="U746" s="50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  <c r="AV746" s="51"/>
      <c r="AW746" s="51"/>
      <c r="AX746" s="51"/>
      <c r="AY746" s="51"/>
      <c r="AZ746" s="51"/>
      <c r="BA746" s="51"/>
      <c r="BB746" s="51"/>
      <c r="BC746" s="51"/>
      <c r="BD746" s="51"/>
      <c r="BE746" s="51"/>
      <c r="BF746" s="51"/>
      <c r="BG746" s="51"/>
      <c r="BH746" s="51"/>
      <c r="BI746" s="51"/>
      <c r="BJ746" s="51"/>
      <c r="BK746" s="51"/>
      <c r="BL746" s="51"/>
      <c r="BM746" s="51"/>
      <c r="BN746" s="51"/>
      <c r="BO746" s="51"/>
      <c r="BP746" s="51"/>
      <c r="BQ746" s="51"/>
      <c r="BR746" s="51"/>
      <c r="BS746" s="51"/>
      <c r="BT746" s="51"/>
      <c r="BU746" s="51"/>
      <c r="BV746" s="51"/>
      <c r="BW746" s="51"/>
      <c r="BX746" s="51"/>
      <c r="BY746" s="51"/>
      <c r="BZ746" s="51"/>
      <c r="CA746" s="51"/>
      <c r="CB746" s="51"/>
      <c r="CC746" s="51"/>
      <c r="CD746" s="51"/>
      <c r="CE746" s="51"/>
      <c r="CF746" s="51"/>
      <c r="CG746" s="51"/>
      <c r="CH746" s="51"/>
      <c r="CI746" s="51"/>
      <c r="CJ746" s="51"/>
      <c r="CK746" s="51"/>
      <c r="CL746" s="51"/>
      <c r="CM746" s="51"/>
      <c r="CN746" s="51"/>
      <c r="CO746" s="51"/>
      <c r="CP746" s="51"/>
      <c r="CQ746" s="51"/>
      <c r="CR746" s="51"/>
      <c r="CS746" s="51"/>
      <c r="CT746" s="51"/>
      <c r="CU746" s="51"/>
      <c r="CV746" s="51"/>
      <c r="CW746" s="51"/>
      <c r="CX746" s="51"/>
      <c r="CY746" s="51"/>
      <c r="CZ746" s="51"/>
      <c r="DA746" s="51"/>
      <c r="DB746" s="51"/>
      <c r="DC746" s="104"/>
    </row>
    <row r="747" spans="2:107" ht="13.5" customHeight="1" x14ac:dyDescent="0.15">
      <c r="B747" s="105">
        <f t="shared" si="1752"/>
        <v>369</v>
      </c>
      <c r="C747" s="107"/>
      <c r="D747" s="109"/>
      <c r="E747" s="109" t="s">
        <v>187</v>
      </c>
      <c r="F747" s="111" t="s">
        <v>182</v>
      </c>
      <c r="G747" s="111"/>
      <c r="H747" s="133" t="s">
        <v>78</v>
      </c>
      <c r="I747" s="115"/>
      <c r="J747" s="115"/>
      <c r="K747" s="115">
        <v>42117</v>
      </c>
      <c r="L747" s="115">
        <v>42117</v>
      </c>
      <c r="M747" s="115">
        <v>42117</v>
      </c>
      <c r="N747" s="115">
        <v>42117</v>
      </c>
      <c r="O747" s="117">
        <v>100</v>
      </c>
      <c r="P747" s="119" t="str">
        <f ca="1">IF(B747="","",IF(AND(K747="",L747="",M747="",N747=""),"",IF(OR(K747="",L747=""),"?",IF(AND(K747&lt;&gt;"",L747&lt;&gt;"",M747&lt;&gt;"",N747&lt;&gt;"",O747=100),"○",IF(AND(K747&lt;=TODAY(),L747&gt;=TODAY(),M747=""),"▲",  IF(L747&lt;TODAY(),"★",IF(M747&lt;&gt;"","△",IF(AND(K747&lt;&gt;""),"◇",""))))))))</f>
        <v>○</v>
      </c>
      <c r="Q747" s="100" t="str">
        <f t="shared" ref="Q747" si="1777">IF(COUNTA(U747:DB747)=0,"",SUMPRODUCT(--(ISNUMBER(U747:DB747)),U747:DB747)+ (COUNTA(U747:DB747)-COUNT(U747:DB747))*8)</f>
        <v/>
      </c>
      <c r="R747" s="102" t="str">
        <f t="shared" ref="R747" si="1778">IF(Q747="","",ROUND(Q747/8,2))</f>
        <v/>
      </c>
      <c r="S747" s="100" t="str">
        <f t="shared" ref="S747" si="1779">IF(COUNTA(U748:DB748)=0,"",SUMPRODUCT(--(ISNUMBER(U748:DB748)),U748:DB748)+ (COUNTA(U748:DB748)-COUNT(U748:DB748))*8)</f>
        <v/>
      </c>
      <c r="T747" s="102" t="str">
        <f t="shared" ref="T747" si="1780">IF(S747="","",ROUND(S747/8,2))</f>
        <v/>
      </c>
      <c r="U747" s="48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CZ747" s="49"/>
      <c r="DA747" s="49"/>
      <c r="DB747" s="49"/>
      <c r="DC747" s="104"/>
    </row>
    <row r="748" spans="2:107" ht="13.5" customHeight="1" x14ac:dyDescent="0.15">
      <c r="B748" s="106"/>
      <c r="C748" s="108"/>
      <c r="D748" s="110"/>
      <c r="E748" s="110"/>
      <c r="F748" s="112"/>
      <c r="G748" s="112"/>
      <c r="H748" s="134"/>
      <c r="I748" s="116"/>
      <c r="J748" s="116"/>
      <c r="K748" s="116"/>
      <c r="L748" s="116"/>
      <c r="M748" s="116"/>
      <c r="N748" s="116"/>
      <c r="O748" s="118"/>
      <c r="P748" s="120"/>
      <c r="Q748" s="101"/>
      <c r="R748" s="103"/>
      <c r="S748" s="101"/>
      <c r="T748" s="103"/>
      <c r="U748" s="50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  <c r="AV748" s="51"/>
      <c r="AW748" s="51"/>
      <c r="AX748" s="51"/>
      <c r="AY748" s="51"/>
      <c r="AZ748" s="51"/>
      <c r="BA748" s="51"/>
      <c r="BB748" s="51"/>
      <c r="BC748" s="51"/>
      <c r="BD748" s="51"/>
      <c r="BE748" s="51"/>
      <c r="BF748" s="51"/>
      <c r="BG748" s="51"/>
      <c r="BH748" s="51"/>
      <c r="BI748" s="51"/>
      <c r="BJ748" s="51"/>
      <c r="BK748" s="51"/>
      <c r="BL748" s="51"/>
      <c r="BM748" s="51"/>
      <c r="BN748" s="51"/>
      <c r="BO748" s="51"/>
      <c r="BP748" s="51"/>
      <c r="BQ748" s="51"/>
      <c r="BR748" s="51"/>
      <c r="BS748" s="51"/>
      <c r="BT748" s="51"/>
      <c r="BU748" s="51"/>
      <c r="BV748" s="51"/>
      <c r="BW748" s="51"/>
      <c r="BX748" s="51"/>
      <c r="BY748" s="51"/>
      <c r="BZ748" s="51"/>
      <c r="CA748" s="51"/>
      <c r="CB748" s="51"/>
      <c r="CC748" s="51"/>
      <c r="CD748" s="51"/>
      <c r="CE748" s="51"/>
      <c r="CF748" s="51"/>
      <c r="CG748" s="51"/>
      <c r="CH748" s="51"/>
      <c r="CI748" s="51"/>
      <c r="CJ748" s="51"/>
      <c r="CK748" s="51"/>
      <c r="CL748" s="51"/>
      <c r="CM748" s="51"/>
      <c r="CN748" s="51"/>
      <c r="CO748" s="51"/>
      <c r="CP748" s="51"/>
      <c r="CQ748" s="51"/>
      <c r="CR748" s="51"/>
      <c r="CS748" s="51"/>
      <c r="CT748" s="51"/>
      <c r="CU748" s="51"/>
      <c r="CV748" s="51"/>
      <c r="CW748" s="51"/>
      <c r="CX748" s="51"/>
      <c r="CY748" s="51"/>
      <c r="CZ748" s="51"/>
      <c r="DA748" s="51"/>
      <c r="DB748" s="51"/>
      <c r="DC748" s="104"/>
    </row>
    <row r="749" spans="2:107" ht="13.5" customHeight="1" x14ac:dyDescent="0.15">
      <c r="B749" s="105">
        <f t="shared" si="1752"/>
        <v>370</v>
      </c>
      <c r="C749" s="107"/>
      <c r="D749" s="109"/>
      <c r="E749" s="109"/>
      <c r="F749" s="111" t="s">
        <v>183</v>
      </c>
      <c r="G749" s="111"/>
      <c r="H749" s="133" t="s">
        <v>66</v>
      </c>
      <c r="I749" s="115"/>
      <c r="J749" s="115"/>
      <c r="K749" s="115">
        <v>42118</v>
      </c>
      <c r="L749" s="115">
        <v>42118</v>
      </c>
      <c r="M749" s="115">
        <v>42118</v>
      </c>
      <c r="N749" s="115">
        <v>42118</v>
      </c>
      <c r="O749" s="117">
        <v>100</v>
      </c>
      <c r="P749" s="119" t="str">
        <f ca="1">IF(B749="","",IF(AND(K749="",L749="",M749="",N749=""),"",IF(OR(K749="",L749=""),"?",IF(AND(K749&lt;&gt;"",L749&lt;&gt;"",M749&lt;&gt;"",N749&lt;&gt;"",O749=100),"○",IF(AND(K749&lt;=TODAY(),L749&gt;=TODAY(),M749=""),"▲",  IF(L749&lt;TODAY(),"★",IF(M749&lt;&gt;"","△",IF(AND(K749&lt;&gt;""),"◇",""))))))))</f>
        <v>○</v>
      </c>
      <c r="Q749" s="100" t="str">
        <f t="shared" ref="Q749" si="1781">IF(COUNTA(U749:DB749)=0,"",SUMPRODUCT(--(ISNUMBER(U749:DB749)),U749:DB749)+ (COUNTA(U749:DB749)-COUNT(U749:DB749))*8)</f>
        <v/>
      </c>
      <c r="R749" s="102" t="str">
        <f t="shared" ref="R749" si="1782">IF(Q749="","",ROUND(Q749/8,2))</f>
        <v/>
      </c>
      <c r="S749" s="100" t="str">
        <f t="shared" ref="S749" si="1783">IF(COUNTA(U750:DB750)=0,"",SUMPRODUCT(--(ISNUMBER(U750:DB750)),U750:DB750)+ (COUNTA(U750:DB750)-COUNT(U750:DB750))*8)</f>
        <v/>
      </c>
      <c r="T749" s="102" t="str">
        <f t="shared" ref="T749" si="1784">IF(S749="","",ROUND(S749/8,2))</f>
        <v/>
      </c>
      <c r="U749" s="48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CZ749" s="49"/>
      <c r="DA749" s="49"/>
      <c r="DB749" s="49"/>
      <c r="DC749" s="104"/>
    </row>
    <row r="750" spans="2:107" ht="13.5" customHeight="1" x14ac:dyDescent="0.15">
      <c r="B750" s="106"/>
      <c r="C750" s="108"/>
      <c r="D750" s="110"/>
      <c r="E750" s="110"/>
      <c r="F750" s="112"/>
      <c r="G750" s="112"/>
      <c r="H750" s="134"/>
      <c r="I750" s="116"/>
      <c r="J750" s="116"/>
      <c r="K750" s="116"/>
      <c r="L750" s="116"/>
      <c r="M750" s="116"/>
      <c r="N750" s="116"/>
      <c r="O750" s="118"/>
      <c r="P750" s="120"/>
      <c r="Q750" s="101"/>
      <c r="R750" s="103"/>
      <c r="S750" s="101"/>
      <c r="T750" s="103"/>
      <c r="U750" s="50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  <c r="AV750" s="51"/>
      <c r="AW750" s="51"/>
      <c r="AX750" s="51"/>
      <c r="AY750" s="51"/>
      <c r="AZ750" s="51"/>
      <c r="BA750" s="51"/>
      <c r="BB750" s="51"/>
      <c r="BC750" s="51"/>
      <c r="BD750" s="51"/>
      <c r="BE750" s="51"/>
      <c r="BF750" s="51"/>
      <c r="BG750" s="51"/>
      <c r="BH750" s="51"/>
      <c r="BI750" s="51"/>
      <c r="BJ750" s="51"/>
      <c r="BK750" s="51"/>
      <c r="BL750" s="51"/>
      <c r="BM750" s="51"/>
      <c r="BN750" s="51"/>
      <c r="BO750" s="51"/>
      <c r="BP750" s="51"/>
      <c r="BQ750" s="51"/>
      <c r="BR750" s="51"/>
      <c r="BS750" s="51"/>
      <c r="BT750" s="51"/>
      <c r="BU750" s="51"/>
      <c r="BV750" s="51"/>
      <c r="BW750" s="51"/>
      <c r="BX750" s="51"/>
      <c r="BY750" s="51"/>
      <c r="BZ750" s="51"/>
      <c r="CA750" s="51"/>
      <c r="CB750" s="51"/>
      <c r="CC750" s="51"/>
      <c r="CD750" s="51"/>
      <c r="CE750" s="51"/>
      <c r="CF750" s="51"/>
      <c r="CG750" s="51"/>
      <c r="CH750" s="51"/>
      <c r="CI750" s="51"/>
      <c r="CJ750" s="51"/>
      <c r="CK750" s="51"/>
      <c r="CL750" s="51"/>
      <c r="CM750" s="51"/>
      <c r="CN750" s="51"/>
      <c r="CO750" s="51"/>
      <c r="CP750" s="51"/>
      <c r="CQ750" s="51"/>
      <c r="CR750" s="51"/>
      <c r="CS750" s="51"/>
      <c r="CT750" s="51"/>
      <c r="CU750" s="51"/>
      <c r="CV750" s="51"/>
      <c r="CW750" s="51"/>
      <c r="CX750" s="51"/>
      <c r="CY750" s="51"/>
      <c r="CZ750" s="51"/>
      <c r="DA750" s="51"/>
      <c r="DB750" s="51"/>
      <c r="DC750" s="104"/>
    </row>
    <row r="751" spans="2:107" ht="13.5" customHeight="1" x14ac:dyDescent="0.15">
      <c r="B751" s="105">
        <f t="shared" si="1752"/>
        <v>371</v>
      </c>
      <c r="C751" s="107"/>
      <c r="D751" s="109"/>
      <c r="E751" s="109" t="s">
        <v>188</v>
      </c>
      <c r="F751" s="111" t="s">
        <v>182</v>
      </c>
      <c r="G751" s="111"/>
      <c r="H751" s="133" t="s">
        <v>67</v>
      </c>
      <c r="I751" s="115"/>
      <c r="J751" s="115"/>
      <c r="K751" s="115">
        <v>42117</v>
      </c>
      <c r="L751" s="115">
        <v>42117</v>
      </c>
      <c r="M751" s="115">
        <v>42117</v>
      </c>
      <c r="N751" s="115">
        <v>42117</v>
      </c>
      <c r="O751" s="117">
        <v>100</v>
      </c>
      <c r="P751" s="119" t="str">
        <f ca="1">IF(B751="","",IF(AND(K751="",L751="",M751="",N751=""),"",IF(OR(K751="",L751=""),"?",IF(AND(K751&lt;&gt;"",L751&lt;&gt;"",M751&lt;&gt;"",N751&lt;&gt;"",O751=100),"○",IF(AND(K751&lt;=TODAY(),L751&gt;=TODAY(),M751=""),"▲",  IF(L751&lt;TODAY(),"★",IF(M751&lt;&gt;"","△",IF(AND(K751&lt;&gt;""),"◇",""))))))))</f>
        <v>○</v>
      </c>
      <c r="Q751" s="100" t="str">
        <f t="shared" ref="Q751" si="1785">IF(COUNTA(U751:DB751)=0,"",SUMPRODUCT(--(ISNUMBER(U751:DB751)),U751:DB751)+ (COUNTA(U751:DB751)-COUNT(U751:DB751))*8)</f>
        <v/>
      </c>
      <c r="R751" s="102" t="str">
        <f t="shared" ref="R751" si="1786">IF(Q751="","",ROUND(Q751/8,2))</f>
        <v/>
      </c>
      <c r="S751" s="100" t="str">
        <f t="shared" ref="S751" si="1787">IF(COUNTA(U752:DB752)=0,"",SUMPRODUCT(--(ISNUMBER(U752:DB752)),U752:DB752)+ (COUNTA(U752:DB752)-COUNT(U752:DB752))*8)</f>
        <v/>
      </c>
      <c r="T751" s="102" t="str">
        <f t="shared" ref="T751" si="1788">IF(S751="","",ROUND(S751/8,2))</f>
        <v/>
      </c>
      <c r="U751" s="48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CZ751" s="49"/>
      <c r="DA751" s="49"/>
      <c r="DB751" s="49"/>
      <c r="DC751" s="104"/>
    </row>
    <row r="752" spans="2:107" ht="13.5" customHeight="1" x14ac:dyDescent="0.15">
      <c r="B752" s="106"/>
      <c r="C752" s="108"/>
      <c r="D752" s="110"/>
      <c r="E752" s="110"/>
      <c r="F752" s="112"/>
      <c r="G752" s="112"/>
      <c r="H752" s="134"/>
      <c r="I752" s="116"/>
      <c r="J752" s="116"/>
      <c r="K752" s="116"/>
      <c r="L752" s="116"/>
      <c r="M752" s="116"/>
      <c r="N752" s="116"/>
      <c r="O752" s="118"/>
      <c r="P752" s="120"/>
      <c r="Q752" s="101"/>
      <c r="R752" s="103"/>
      <c r="S752" s="101"/>
      <c r="T752" s="103"/>
      <c r="U752" s="50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  <c r="AV752" s="51"/>
      <c r="AW752" s="51"/>
      <c r="AX752" s="51"/>
      <c r="AY752" s="51"/>
      <c r="AZ752" s="51"/>
      <c r="BA752" s="51"/>
      <c r="BB752" s="51"/>
      <c r="BC752" s="51"/>
      <c r="BD752" s="51"/>
      <c r="BE752" s="51"/>
      <c r="BF752" s="51"/>
      <c r="BG752" s="51"/>
      <c r="BH752" s="51"/>
      <c r="BI752" s="51"/>
      <c r="BJ752" s="51"/>
      <c r="BK752" s="51"/>
      <c r="BL752" s="51"/>
      <c r="BM752" s="51"/>
      <c r="BN752" s="51"/>
      <c r="BO752" s="51"/>
      <c r="BP752" s="51"/>
      <c r="BQ752" s="51"/>
      <c r="BR752" s="51"/>
      <c r="BS752" s="51"/>
      <c r="BT752" s="51"/>
      <c r="BU752" s="51"/>
      <c r="BV752" s="51"/>
      <c r="BW752" s="51"/>
      <c r="BX752" s="51"/>
      <c r="BY752" s="51"/>
      <c r="BZ752" s="51"/>
      <c r="CA752" s="51"/>
      <c r="CB752" s="51"/>
      <c r="CC752" s="51"/>
      <c r="CD752" s="51"/>
      <c r="CE752" s="51"/>
      <c r="CF752" s="51"/>
      <c r="CG752" s="51"/>
      <c r="CH752" s="51"/>
      <c r="CI752" s="51"/>
      <c r="CJ752" s="51"/>
      <c r="CK752" s="51"/>
      <c r="CL752" s="51"/>
      <c r="CM752" s="51"/>
      <c r="CN752" s="51"/>
      <c r="CO752" s="51"/>
      <c r="CP752" s="51"/>
      <c r="CQ752" s="51"/>
      <c r="CR752" s="51"/>
      <c r="CS752" s="51"/>
      <c r="CT752" s="51"/>
      <c r="CU752" s="51"/>
      <c r="CV752" s="51"/>
      <c r="CW752" s="51"/>
      <c r="CX752" s="51"/>
      <c r="CY752" s="51"/>
      <c r="CZ752" s="51"/>
      <c r="DA752" s="51"/>
      <c r="DB752" s="51"/>
      <c r="DC752" s="104"/>
    </row>
    <row r="753" spans="2:107" ht="13.5" customHeight="1" x14ac:dyDescent="0.15">
      <c r="B753" s="105">
        <f t="shared" si="1752"/>
        <v>372</v>
      </c>
      <c r="C753" s="107"/>
      <c r="D753" s="109"/>
      <c r="E753" s="109"/>
      <c r="F753" s="111" t="s">
        <v>183</v>
      </c>
      <c r="G753" s="111"/>
      <c r="H753" s="133" t="s">
        <v>35</v>
      </c>
      <c r="I753" s="115"/>
      <c r="J753" s="115"/>
      <c r="K753" s="115">
        <v>42118</v>
      </c>
      <c r="L753" s="115">
        <v>42118</v>
      </c>
      <c r="M753" s="115">
        <v>42130</v>
      </c>
      <c r="N753" s="115">
        <v>42130</v>
      </c>
      <c r="O753" s="117">
        <v>100</v>
      </c>
      <c r="P753" s="119" t="str">
        <f ca="1">IF(B753="","",IF(AND(K753="",L753="",M753="",N753=""),"",IF(OR(K753="",L753=""),"?",IF(AND(K753&lt;&gt;"",L753&lt;&gt;"",M753&lt;&gt;"",N753&lt;&gt;"",O753=100),"○",IF(AND(K753&lt;=TODAY(),L753&gt;=TODAY(),M753=""),"▲",  IF(L753&lt;TODAY(),"★",IF(M753&lt;&gt;"","△",IF(AND(K753&lt;&gt;""),"◇",""))))))))</f>
        <v>○</v>
      </c>
      <c r="Q753" s="100" t="str">
        <f t="shared" ref="Q753" si="1789">IF(COUNTA(U753:DB753)=0,"",SUMPRODUCT(--(ISNUMBER(U753:DB753)),U753:DB753)+ (COUNTA(U753:DB753)-COUNT(U753:DB753))*8)</f>
        <v/>
      </c>
      <c r="R753" s="102" t="str">
        <f t="shared" ref="R753" si="1790">IF(Q753="","",ROUND(Q753/8,2))</f>
        <v/>
      </c>
      <c r="S753" s="100" t="str">
        <f t="shared" ref="S753" si="1791">IF(COUNTA(U754:DB754)=0,"",SUMPRODUCT(--(ISNUMBER(U754:DB754)),U754:DB754)+ (COUNTA(U754:DB754)-COUNT(U754:DB754))*8)</f>
        <v/>
      </c>
      <c r="T753" s="102" t="str">
        <f t="shared" ref="T753" si="1792">IF(S753="","",ROUND(S753/8,2))</f>
        <v/>
      </c>
      <c r="U753" s="48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CZ753" s="49"/>
      <c r="DA753" s="49"/>
      <c r="DB753" s="49"/>
      <c r="DC753" s="104"/>
    </row>
    <row r="754" spans="2:107" ht="13.5" customHeight="1" x14ac:dyDescent="0.15">
      <c r="B754" s="106"/>
      <c r="C754" s="108"/>
      <c r="D754" s="110"/>
      <c r="E754" s="110"/>
      <c r="F754" s="112"/>
      <c r="G754" s="112"/>
      <c r="H754" s="134"/>
      <c r="I754" s="116"/>
      <c r="J754" s="116"/>
      <c r="K754" s="116"/>
      <c r="L754" s="116"/>
      <c r="M754" s="116"/>
      <c r="N754" s="116"/>
      <c r="O754" s="118"/>
      <c r="P754" s="120"/>
      <c r="Q754" s="101"/>
      <c r="R754" s="103"/>
      <c r="S754" s="101"/>
      <c r="T754" s="103"/>
      <c r="U754" s="50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  <c r="AV754" s="51"/>
      <c r="AW754" s="51"/>
      <c r="AX754" s="51"/>
      <c r="AY754" s="51"/>
      <c r="AZ754" s="51"/>
      <c r="BA754" s="51"/>
      <c r="BB754" s="51"/>
      <c r="BC754" s="51"/>
      <c r="BD754" s="51"/>
      <c r="BE754" s="51"/>
      <c r="BF754" s="51"/>
      <c r="BG754" s="51"/>
      <c r="BH754" s="51"/>
      <c r="BI754" s="51"/>
      <c r="BJ754" s="51"/>
      <c r="BK754" s="51"/>
      <c r="BL754" s="51"/>
      <c r="BM754" s="51"/>
      <c r="BN754" s="51"/>
      <c r="BO754" s="51"/>
      <c r="BP754" s="51"/>
      <c r="BQ754" s="51"/>
      <c r="BR754" s="51"/>
      <c r="BS754" s="51"/>
      <c r="BT754" s="51"/>
      <c r="BU754" s="51"/>
      <c r="BV754" s="51"/>
      <c r="BW754" s="51"/>
      <c r="BX754" s="51"/>
      <c r="BY754" s="51"/>
      <c r="BZ754" s="51"/>
      <c r="CA754" s="51"/>
      <c r="CB754" s="51"/>
      <c r="CC754" s="51"/>
      <c r="CD754" s="51"/>
      <c r="CE754" s="51"/>
      <c r="CF754" s="51"/>
      <c r="CG754" s="51"/>
      <c r="CH754" s="51"/>
      <c r="CI754" s="51"/>
      <c r="CJ754" s="51"/>
      <c r="CK754" s="51"/>
      <c r="CL754" s="51"/>
      <c r="CM754" s="51"/>
      <c r="CN754" s="51"/>
      <c r="CO754" s="51"/>
      <c r="CP754" s="51"/>
      <c r="CQ754" s="51"/>
      <c r="CR754" s="51"/>
      <c r="CS754" s="51"/>
      <c r="CT754" s="51"/>
      <c r="CU754" s="51"/>
      <c r="CV754" s="51"/>
      <c r="CW754" s="51"/>
      <c r="CX754" s="51"/>
      <c r="CY754" s="51"/>
      <c r="CZ754" s="51"/>
      <c r="DA754" s="51"/>
      <c r="DB754" s="51"/>
      <c r="DC754" s="104"/>
    </row>
    <row r="755" spans="2:107" ht="13.5" customHeight="1" x14ac:dyDescent="0.15">
      <c r="B755" s="105">
        <f t="shared" si="1752"/>
        <v>373</v>
      </c>
      <c r="C755" s="107"/>
      <c r="D755" s="109"/>
      <c r="E755" s="109" t="s">
        <v>189</v>
      </c>
      <c r="F755" s="111" t="s">
        <v>182</v>
      </c>
      <c r="G755" s="111"/>
      <c r="H755" s="133" t="s">
        <v>116</v>
      </c>
      <c r="I755" s="115"/>
      <c r="J755" s="115"/>
      <c r="K755" s="115">
        <v>42117</v>
      </c>
      <c r="L755" s="115">
        <v>42117</v>
      </c>
      <c r="M755" s="115">
        <v>42117</v>
      </c>
      <c r="N755" s="115">
        <v>42117</v>
      </c>
      <c r="O755" s="117">
        <v>100</v>
      </c>
      <c r="P755" s="119" t="str">
        <f ca="1">IF(B755="","",IF(AND(K755="",L755="",M755="",N755=""),"",IF(OR(K755="",L755=""),"?",IF(AND(K755&lt;&gt;"",L755&lt;&gt;"",M755&lt;&gt;"",N755&lt;&gt;"",O755=100),"○",IF(AND(K755&lt;=TODAY(),L755&gt;=TODAY(),M755=""),"▲",  IF(L755&lt;TODAY(),"★",IF(M755&lt;&gt;"","△",IF(AND(K755&lt;&gt;""),"◇",""))))))))</f>
        <v>○</v>
      </c>
      <c r="Q755" s="100" t="str">
        <f t="shared" ref="Q755" si="1793">IF(COUNTA(U755:DB755)=0,"",SUMPRODUCT(--(ISNUMBER(U755:DB755)),U755:DB755)+ (COUNTA(U755:DB755)-COUNT(U755:DB755))*8)</f>
        <v/>
      </c>
      <c r="R755" s="102" t="str">
        <f t="shared" ref="R755" si="1794">IF(Q755="","",ROUND(Q755/8,2))</f>
        <v/>
      </c>
      <c r="S755" s="100" t="str">
        <f t="shared" ref="S755" si="1795">IF(COUNTA(U756:DB756)=0,"",SUMPRODUCT(--(ISNUMBER(U756:DB756)),U756:DB756)+ (COUNTA(U756:DB756)-COUNT(U756:DB756))*8)</f>
        <v/>
      </c>
      <c r="T755" s="102" t="str">
        <f t="shared" ref="T755" si="1796">IF(S755="","",ROUND(S755/8,2))</f>
        <v/>
      </c>
      <c r="U755" s="48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104"/>
    </row>
    <row r="756" spans="2:107" ht="13.5" customHeight="1" x14ac:dyDescent="0.15">
      <c r="B756" s="106"/>
      <c r="C756" s="108"/>
      <c r="D756" s="110"/>
      <c r="E756" s="110"/>
      <c r="F756" s="112"/>
      <c r="G756" s="112"/>
      <c r="H756" s="134"/>
      <c r="I756" s="116"/>
      <c r="J756" s="116"/>
      <c r="K756" s="116"/>
      <c r="L756" s="116"/>
      <c r="M756" s="116"/>
      <c r="N756" s="116"/>
      <c r="O756" s="118"/>
      <c r="P756" s="120"/>
      <c r="Q756" s="101"/>
      <c r="R756" s="103"/>
      <c r="S756" s="101"/>
      <c r="T756" s="103"/>
      <c r="U756" s="50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  <c r="AV756" s="51"/>
      <c r="AW756" s="51"/>
      <c r="AX756" s="51"/>
      <c r="AY756" s="51"/>
      <c r="AZ756" s="51"/>
      <c r="BA756" s="51"/>
      <c r="BB756" s="51"/>
      <c r="BC756" s="51"/>
      <c r="BD756" s="51"/>
      <c r="BE756" s="51"/>
      <c r="BF756" s="51"/>
      <c r="BG756" s="51"/>
      <c r="BH756" s="51"/>
      <c r="BI756" s="51"/>
      <c r="BJ756" s="51"/>
      <c r="BK756" s="51"/>
      <c r="BL756" s="51"/>
      <c r="BM756" s="51"/>
      <c r="BN756" s="51"/>
      <c r="BO756" s="51"/>
      <c r="BP756" s="51"/>
      <c r="BQ756" s="51"/>
      <c r="BR756" s="51"/>
      <c r="BS756" s="51"/>
      <c r="BT756" s="51"/>
      <c r="BU756" s="51"/>
      <c r="BV756" s="51"/>
      <c r="BW756" s="51"/>
      <c r="BX756" s="51"/>
      <c r="BY756" s="51"/>
      <c r="BZ756" s="51"/>
      <c r="CA756" s="51"/>
      <c r="CB756" s="51"/>
      <c r="CC756" s="51"/>
      <c r="CD756" s="51"/>
      <c r="CE756" s="51"/>
      <c r="CF756" s="51"/>
      <c r="CG756" s="51"/>
      <c r="CH756" s="51"/>
      <c r="CI756" s="51"/>
      <c r="CJ756" s="51"/>
      <c r="CK756" s="51"/>
      <c r="CL756" s="51"/>
      <c r="CM756" s="51"/>
      <c r="CN756" s="51"/>
      <c r="CO756" s="51"/>
      <c r="CP756" s="51"/>
      <c r="CQ756" s="51"/>
      <c r="CR756" s="51"/>
      <c r="CS756" s="51"/>
      <c r="CT756" s="51"/>
      <c r="CU756" s="51"/>
      <c r="CV756" s="51"/>
      <c r="CW756" s="51"/>
      <c r="CX756" s="51"/>
      <c r="CY756" s="51"/>
      <c r="CZ756" s="51"/>
      <c r="DA756" s="51"/>
      <c r="DB756" s="51"/>
      <c r="DC756" s="104"/>
    </row>
    <row r="757" spans="2:107" ht="13.5" customHeight="1" x14ac:dyDescent="0.15">
      <c r="B757" s="105">
        <f t="shared" si="1752"/>
        <v>374</v>
      </c>
      <c r="C757" s="107"/>
      <c r="D757" s="109"/>
      <c r="E757" s="109"/>
      <c r="F757" s="111" t="s">
        <v>183</v>
      </c>
      <c r="G757" s="111"/>
      <c r="H757" s="133" t="s">
        <v>66</v>
      </c>
      <c r="I757" s="115"/>
      <c r="J757" s="115"/>
      <c r="K757" s="115">
        <v>42118</v>
      </c>
      <c r="L757" s="115">
        <v>42118</v>
      </c>
      <c r="M757" s="115">
        <v>42121</v>
      </c>
      <c r="N757" s="115">
        <v>42121</v>
      </c>
      <c r="O757" s="117">
        <v>100</v>
      </c>
      <c r="P757" s="119" t="str">
        <f ca="1">IF(B757="","",IF(AND(K757="",L757="",M757="",N757=""),"",IF(OR(K757="",L757=""),"?",IF(AND(K757&lt;&gt;"",L757&lt;&gt;"",M757&lt;&gt;"",N757&lt;&gt;"",O757=100),"○",IF(AND(K757&lt;=TODAY(),L757&gt;=TODAY(),M757=""),"▲",  IF(L757&lt;TODAY(),"★",IF(M757&lt;&gt;"","△",IF(AND(K757&lt;&gt;""),"◇",""))))))))</f>
        <v>○</v>
      </c>
      <c r="Q757" s="100" t="str">
        <f t="shared" ref="Q757" si="1797">IF(COUNTA(U757:DB757)=0,"",SUMPRODUCT(--(ISNUMBER(U757:DB757)),U757:DB757)+ (COUNTA(U757:DB757)-COUNT(U757:DB757))*8)</f>
        <v/>
      </c>
      <c r="R757" s="102" t="str">
        <f t="shared" ref="R757" si="1798">IF(Q757="","",ROUND(Q757/8,2))</f>
        <v/>
      </c>
      <c r="S757" s="100" t="str">
        <f t="shared" ref="S757" si="1799">IF(COUNTA(U758:DB758)=0,"",SUMPRODUCT(--(ISNUMBER(U758:DB758)),U758:DB758)+ (COUNTA(U758:DB758)-COUNT(U758:DB758))*8)</f>
        <v/>
      </c>
      <c r="T757" s="102" t="str">
        <f t="shared" ref="T757" si="1800">IF(S757="","",ROUND(S757/8,2))</f>
        <v/>
      </c>
      <c r="U757" s="48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104"/>
    </row>
    <row r="758" spans="2:107" ht="13.5" customHeight="1" x14ac:dyDescent="0.15">
      <c r="B758" s="106"/>
      <c r="C758" s="108"/>
      <c r="D758" s="110"/>
      <c r="E758" s="110"/>
      <c r="F758" s="112"/>
      <c r="G758" s="112"/>
      <c r="H758" s="134"/>
      <c r="I758" s="116"/>
      <c r="J758" s="116"/>
      <c r="K758" s="116"/>
      <c r="L758" s="116"/>
      <c r="M758" s="116"/>
      <c r="N758" s="116"/>
      <c r="O758" s="118"/>
      <c r="P758" s="120"/>
      <c r="Q758" s="101"/>
      <c r="R758" s="103"/>
      <c r="S758" s="101"/>
      <c r="T758" s="103"/>
      <c r="U758" s="50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51"/>
      <c r="BA758" s="51"/>
      <c r="BB758" s="51"/>
      <c r="BC758" s="51"/>
      <c r="BD758" s="51"/>
      <c r="BE758" s="51"/>
      <c r="BF758" s="51"/>
      <c r="BG758" s="51"/>
      <c r="BH758" s="51"/>
      <c r="BI758" s="51"/>
      <c r="BJ758" s="51"/>
      <c r="BK758" s="51"/>
      <c r="BL758" s="51"/>
      <c r="BM758" s="51"/>
      <c r="BN758" s="51"/>
      <c r="BO758" s="51"/>
      <c r="BP758" s="51"/>
      <c r="BQ758" s="51"/>
      <c r="BR758" s="51"/>
      <c r="BS758" s="51"/>
      <c r="BT758" s="51"/>
      <c r="BU758" s="51"/>
      <c r="BV758" s="51"/>
      <c r="BW758" s="51"/>
      <c r="BX758" s="51"/>
      <c r="BY758" s="51"/>
      <c r="BZ758" s="51"/>
      <c r="CA758" s="51"/>
      <c r="CB758" s="51"/>
      <c r="CC758" s="51"/>
      <c r="CD758" s="51"/>
      <c r="CE758" s="51"/>
      <c r="CF758" s="51"/>
      <c r="CG758" s="51"/>
      <c r="CH758" s="51"/>
      <c r="CI758" s="51"/>
      <c r="CJ758" s="51"/>
      <c r="CK758" s="51"/>
      <c r="CL758" s="51"/>
      <c r="CM758" s="51"/>
      <c r="CN758" s="51"/>
      <c r="CO758" s="51"/>
      <c r="CP758" s="51"/>
      <c r="CQ758" s="51"/>
      <c r="CR758" s="51"/>
      <c r="CS758" s="51"/>
      <c r="CT758" s="51"/>
      <c r="CU758" s="51"/>
      <c r="CV758" s="51"/>
      <c r="CW758" s="51"/>
      <c r="CX758" s="51"/>
      <c r="CY758" s="51"/>
      <c r="CZ758" s="51"/>
      <c r="DA758" s="51"/>
      <c r="DB758" s="51"/>
      <c r="DC758" s="104"/>
    </row>
    <row r="759" spans="2:107" ht="13.5" customHeight="1" x14ac:dyDescent="0.15">
      <c r="B759" s="105">
        <f t="shared" si="1752"/>
        <v>375</v>
      </c>
      <c r="C759" s="107"/>
      <c r="D759" s="109"/>
      <c r="E759" s="109" t="s">
        <v>190</v>
      </c>
      <c r="F759" s="111" t="s">
        <v>182</v>
      </c>
      <c r="G759" s="111"/>
      <c r="H759" s="133" t="s">
        <v>116</v>
      </c>
      <c r="I759" s="115"/>
      <c r="J759" s="115"/>
      <c r="K759" s="115">
        <v>42117</v>
      </c>
      <c r="L759" s="115">
        <v>42117</v>
      </c>
      <c r="M759" s="115">
        <v>42117</v>
      </c>
      <c r="N759" s="115">
        <v>42117</v>
      </c>
      <c r="O759" s="117">
        <v>100</v>
      </c>
      <c r="P759" s="119" t="str">
        <f ca="1">IF(B759="","",IF(AND(K759="",L759="",M759="",N759=""),"",IF(OR(K759="",L759=""),"?",IF(AND(K759&lt;&gt;"",L759&lt;&gt;"",M759&lt;&gt;"",N759&lt;&gt;"",O759=100),"○",IF(AND(K759&lt;=TODAY(),L759&gt;=TODAY(),M759=""),"▲",  IF(L759&lt;TODAY(),"★",IF(M759&lt;&gt;"","△",IF(AND(K759&lt;&gt;""),"◇",""))))))))</f>
        <v>○</v>
      </c>
      <c r="Q759" s="100" t="str">
        <f t="shared" ref="Q759" si="1801">IF(COUNTA(U759:DB759)=0,"",SUMPRODUCT(--(ISNUMBER(U759:DB759)),U759:DB759)+ (COUNTA(U759:DB759)-COUNT(U759:DB759))*8)</f>
        <v/>
      </c>
      <c r="R759" s="102" t="str">
        <f t="shared" ref="R759" si="1802">IF(Q759="","",ROUND(Q759/8,2))</f>
        <v/>
      </c>
      <c r="S759" s="100" t="str">
        <f t="shared" ref="S759" si="1803">IF(COUNTA(U760:DB760)=0,"",SUMPRODUCT(--(ISNUMBER(U760:DB760)),U760:DB760)+ (COUNTA(U760:DB760)-COUNT(U760:DB760))*8)</f>
        <v/>
      </c>
      <c r="T759" s="102" t="str">
        <f t="shared" ref="T759" si="1804">IF(S759="","",ROUND(S759/8,2))</f>
        <v/>
      </c>
      <c r="U759" s="48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CZ759" s="49"/>
      <c r="DA759" s="49"/>
      <c r="DB759" s="49"/>
      <c r="DC759" s="104"/>
    </row>
    <row r="760" spans="2:107" ht="13.5" customHeight="1" x14ac:dyDescent="0.15">
      <c r="B760" s="106"/>
      <c r="C760" s="108"/>
      <c r="D760" s="110"/>
      <c r="E760" s="110"/>
      <c r="F760" s="112"/>
      <c r="G760" s="112"/>
      <c r="H760" s="134"/>
      <c r="I760" s="116"/>
      <c r="J760" s="116"/>
      <c r="K760" s="116"/>
      <c r="L760" s="116"/>
      <c r="M760" s="116"/>
      <c r="N760" s="116"/>
      <c r="O760" s="118"/>
      <c r="P760" s="120"/>
      <c r="Q760" s="101"/>
      <c r="R760" s="103"/>
      <c r="S760" s="101"/>
      <c r="T760" s="103"/>
      <c r="U760" s="50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  <c r="AV760" s="51"/>
      <c r="AW760" s="51"/>
      <c r="AX760" s="51"/>
      <c r="AY760" s="51"/>
      <c r="AZ760" s="51"/>
      <c r="BA760" s="51"/>
      <c r="BB760" s="51"/>
      <c r="BC760" s="51"/>
      <c r="BD760" s="51"/>
      <c r="BE760" s="51"/>
      <c r="BF760" s="51"/>
      <c r="BG760" s="51"/>
      <c r="BH760" s="51"/>
      <c r="BI760" s="51"/>
      <c r="BJ760" s="51"/>
      <c r="BK760" s="51"/>
      <c r="BL760" s="51"/>
      <c r="BM760" s="51"/>
      <c r="BN760" s="51"/>
      <c r="BO760" s="51"/>
      <c r="BP760" s="51"/>
      <c r="BQ760" s="51"/>
      <c r="BR760" s="51"/>
      <c r="BS760" s="51"/>
      <c r="BT760" s="51"/>
      <c r="BU760" s="51"/>
      <c r="BV760" s="51"/>
      <c r="BW760" s="51"/>
      <c r="BX760" s="51"/>
      <c r="BY760" s="51"/>
      <c r="BZ760" s="51"/>
      <c r="CA760" s="51"/>
      <c r="CB760" s="51"/>
      <c r="CC760" s="51"/>
      <c r="CD760" s="51"/>
      <c r="CE760" s="51"/>
      <c r="CF760" s="51"/>
      <c r="CG760" s="51"/>
      <c r="CH760" s="51"/>
      <c r="CI760" s="51"/>
      <c r="CJ760" s="51"/>
      <c r="CK760" s="51"/>
      <c r="CL760" s="51"/>
      <c r="CM760" s="51"/>
      <c r="CN760" s="51"/>
      <c r="CO760" s="51"/>
      <c r="CP760" s="51"/>
      <c r="CQ760" s="51"/>
      <c r="CR760" s="51"/>
      <c r="CS760" s="51"/>
      <c r="CT760" s="51"/>
      <c r="CU760" s="51"/>
      <c r="CV760" s="51"/>
      <c r="CW760" s="51"/>
      <c r="CX760" s="51"/>
      <c r="CY760" s="51"/>
      <c r="CZ760" s="51"/>
      <c r="DA760" s="51"/>
      <c r="DB760" s="51"/>
      <c r="DC760" s="104"/>
    </row>
    <row r="761" spans="2:107" ht="13.5" customHeight="1" x14ac:dyDescent="0.15">
      <c r="B761" s="105">
        <f t="shared" si="1752"/>
        <v>376</v>
      </c>
      <c r="C761" s="107"/>
      <c r="D761" s="109"/>
      <c r="E761" s="109"/>
      <c r="F761" s="111" t="s">
        <v>183</v>
      </c>
      <c r="G761" s="111"/>
      <c r="H761" s="133" t="s">
        <v>66</v>
      </c>
      <c r="I761" s="115"/>
      <c r="J761" s="115"/>
      <c r="K761" s="115">
        <v>42118</v>
      </c>
      <c r="L761" s="115">
        <v>42118</v>
      </c>
      <c r="M761" s="115">
        <v>42118</v>
      </c>
      <c r="N761" s="115">
        <v>42118</v>
      </c>
      <c r="O761" s="117">
        <v>100</v>
      </c>
      <c r="P761" s="119" t="str">
        <f ca="1">IF(B761="","",IF(AND(K761="",L761="",M761="",N761=""),"",IF(OR(K761="",L761=""),"?",IF(AND(K761&lt;&gt;"",L761&lt;&gt;"",M761&lt;&gt;"",N761&lt;&gt;"",O761=100),"○",IF(AND(K761&lt;=TODAY(),L761&gt;=TODAY(),M761=""),"▲",  IF(L761&lt;TODAY(),"★",IF(M761&lt;&gt;"","△",IF(AND(K761&lt;&gt;""),"◇",""))))))))</f>
        <v>○</v>
      </c>
      <c r="Q761" s="100" t="str">
        <f t="shared" ref="Q761" si="1805">IF(COUNTA(U761:DB761)=0,"",SUMPRODUCT(--(ISNUMBER(U761:DB761)),U761:DB761)+ (COUNTA(U761:DB761)-COUNT(U761:DB761))*8)</f>
        <v/>
      </c>
      <c r="R761" s="102" t="str">
        <f t="shared" ref="R761" si="1806">IF(Q761="","",ROUND(Q761/8,2))</f>
        <v/>
      </c>
      <c r="S761" s="100" t="str">
        <f t="shared" ref="S761" si="1807">IF(COUNTA(U762:DB762)=0,"",SUMPRODUCT(--(ISNUMBER(U762:DB762)),U762:DB762)+ (COUNTA(U762:DB762)-COUNT(U762:DB762))*8)</f>
        <v/>
      </c>
      <c r="T761" s="102" t="str">
        <f t="shared" ref="T761" si="1808">IF(S761="","",ROUND(S761/8,2))</f>
        <v/>
      </c>
      <c r="U761" s="48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CZ761" s="49"/>
      <c r="DA761" s="49"/>
      <c r="DB761" s="49"/>
      <c r="DC761" s="104"/>
    </row>
    <row r="762" spans="2:107" ht="13.5" customHeight="1" x14ac:dyDescent="0.15">
      <c r="B762" s="106"/>
      <c r="C762" s="108"/>
      <c r="D762" s="110"/>
      <c r="E762" s="110"/>
      <c r="F762" s="112"/>
      <c r="G762" s="112"/>
      <c r="H762" s="134"/>
      <c r="I762" s="116"/>
      <c r="J762" s="116"/>
      <c r="K762" s="116"/>
      <c r="L762" s="116"/>
      <c r="M762" s="116"/>
      <c r="N762" s="116"/>
      <c r="O762" s="118"/>
      <c r="P762" s="120"/>
      <c r="Q762" s="101"/>
      <c r="R762" s="103"/>
      <c r="S762" s="101"/>
      <c r="T762" s="103"/>
      <c r="U762" s="50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  <c r="AV762" s="51"/>
      <c r="AW762" s="51"/>
      <c r="AX762" s="51"/>
      <c r="AY762" s="51"/>
      <c r="AZ762" s="51"/>
      <c r="BA762" s="51"/>
      <c r="BB762" s="51"/>
      <c r="BC762" s="51"/>
      <c r="BD762" s="51"/>
      <c r="BE762" s="51"/>
      <c r="BF762" s="51"/>
      <c r="BG762" s="51"/>
      <c r="BH762" s="51"/>
      <c r="BI762" s="51"/>
      <c r="BJ762" s="51"/>
      <c r="BK762" s="51"/>
      <c r="BL762" s="51"/>
      <c r="BM762" s="51"/>
      <c r="BN762" s="51"/>
      <c r="BO762" s="51"/>
      <c r="BP762" s="51"/>
      <c r="BQ762" s="51"/>
      <c r="BR762" s="51"/>
      <c r="BS762" s="51"/>
      <c r="BT762" s="51"/>
      <c r="BU762" s="51"/>
      <c r="BV762" s="51"/>
      <c r="BW762" s="51"/>
      <c r="BX762" s="51"/>
      <c r="BY762" s="51"/>
      <c r="BZ762" s="51"/>
      <c r="CA762" s="51"/>
      <c r="CB762" s="51"/>
      <c r="CC762" s="51"/>
      <c r="CD762" s="51"/>
      <c r="CE762" s="51"/>
      <c r="CF762" s="51"/>
      <c r="CG762" s="51"/>
      <c r="CH762" s="51"/>
      <c r="CI762" s="51"/>
      <c r="CJ762" s="51"/>
      <c r="CK762" s="51"/>
      <c r="CL762" s="51"/>
      <c r="CM762" s="51"/>
      <c r="CN762" s="51"/>
      <c r="CO762" s="51"/>
      <c r="CP762" s="51"/>
      <c r="CQ762" s="51"/>
      <c r="CR762" s="51"/>
      <c r="CS762" s="51"/>
      <c r="CT762" s="51"/>
      <c r="CU762" s="51"/>
      <c r="CV762" s="51"/>
      <c r="CW762" s="51"/>
      <c r="CX762" s="51"/>
      <c r="CY762" s="51"/>
      <c r="CZ762" s="51"/>
      <c r="DA762" s="51"/>
      <c r="DB762" s="51"/>
      <c r="DC762" s="104"/>
    </row>
    <row r="763" spans="2:107" ht="13.5" customHeight="1" x14ac:dyDescent="0.15">
      <c r="B763" s="105">
        <f t="shared" si="1752"/>
        <v>377</v>
      </c>
      <c r="C763" s="107"/>
      <c r="D763" s="109"/>
      <c r="E763" s="109" t="s">
        <v>191</v>
      </c>
      <c r="F763" s="111" t="s">
        <v>182</v>
      </c>
      <c r="G763" s="111"/>
      <c r="H763" s="133" t="s">
        <v>78</v>
      </c>
      <c r="I763" s="115"/>
      <c r="J763" s="115"/>
      <c r="K763" s="115">
        <v>42117</v>
      </c>
      <c r="L763" s="115">
        <v>42117</v>
      </c>
      <c r="M763" s="115">
        <v>42117</v>
      </c>
      <c r="N763" s="115">
        <v>42117</v>
      </c>
      <c r="O763" s="117">
        <v>100</v>
      </c>
      <c r="P763" s="119" t="str">
        <f ca="1">IF(B763="","",IF(AND(K763="",L763="",M763="",N763=""),"",IF(OR(K763="",L763=""),"?",IF(AND(K763&lt;&gt;"",L763&lt;&gt;"",M763&lt;&gt;"",N763&lt;&gt;"",O763=100),"○",IF(AND(K763&lt;=TODAY(),L763&gt;=TODAY(),M763=""),"▲",  IF(L763&lt;TODAY(),"★",IF(M763&lt;&gt;"","△",IF(AND(K763&lt;&gt;""),"◇",""))))))))</f>
        <v>○</v>
      </c>
      <c r="Q763" s="100" t="str">
        <f t="shared" ref="Q763" si="1809">IF(COUNTA(U763:DB763)=0,"",SUMPRODUCT(--(ISNUMBER(U763:DB763)),U763:DB763)+ (COUNTA(U763:DB763)-COUNT(U763:DB763))*8)</f>
        <v/>
      </c>
      <c r="R763" s="102" t="str">
        <f t="shared" ref="R763" si="1810">IF(Q763="","",ROUND(Q763/8,2))</f>
        <v/>
      </c>
      <c r="S763" s="100" t="str">
        <f t="shared" ref="S763" si="1811">IF(COUNTA(U764:DB764)=0,"",SUMPRODUCT(--(ISNUMBER(U764:DB764)),U764:DB764)+ (COUNTA(U764:DB764)-COUNT(U764:DB764))*8)</f>
        <v/>
      </c>
      <c r="T763" s="102" t="str">
        <f t="shared" ref="T763" si="1812">IF(S763="","",ROUND(S763/8,2))</f>
        <v/>
      </c>
      <c r="U763" s="48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CZ763" s="49"/>
      <c r="DA763" s="49"/>
      <c r="DB763" s="49"/>
      <c r="DC763" s="104"/>
    </row>
    <row r="764" spans="2:107" ht="13.5" customHeight="1" x14ac:dyDescent="0.15">
      <c r="B764" s="106"/>
      <c r="C764" s="108"/>
      <c r="D764" s="110"/>
      <c r="E764" s="110"/>
      <c r="F764" s="112"/>
      <c r="G764" s="112"/>
      <c r="H764" s="134"/>
      <c r="I764" s="116"/>
      <c r="J764" s="116"/>
      <c r="K764" s="116"/>
      <c r="L764" s="116"/>
      <c r="M764" s="116"/>
      <c r="N764" s="116"/>
      <c r="O764" s="118"/>
      <c r="P764" s="120"/>
      <c r="Q764" s="101"/>
      <c r="R764" s="103"/>
      <c r="S764" s="101"/>
      <c r="T764" s="103"/>
      <c r="U764" s="50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  <c r="AV764" s="51"/>
      <c r="AW764" s="51"/>
      <c r="AX764" s="51"/>
      <c r="AY764" s="51"/>
      <c r="AZ764" s="51"/>
      <c r="BA764" s="51"/>
      <c r="BB764" s="51"/>
      <c r="BC764" s="51"/>
      <c r="BD764" s="51"/>
      <c r="BE764" s="51"/>
      <c r="BF764" s="51"/>
      <c r="BG764" s="51"/>
      <c r="BH764" s="51"/>
      <c r="BI764" s="51"/>
      <c r="BJ764" s="51"/>
      <c r="BK764" s="51"/>
      <c r="BL764" s="51"/>
      <c r="BM764" s="51"/>
      <c r="BN764" s="51"/>
      <c r="BO764" s="51"/>
      <c r="BP764" s="51"/>
      <c r="BQ764" s="51"/>
      <c r="BR764" s="51"/>
      <c r="BS764" s="51"/>
      <c r="BT764" s="51"/>
      <c r="BU764" s="51"/>
      <c r="BV764" s="51"/>
      <c r="BW764" s="51"/>
      <c r="BX764" s="51"/>
      <c r="BY764" s="51"/>
      <c r="BZ764" s="51"/>
      <c r="CA764" s="51"/>
      <c r="CB764" s="51"/>
      <c r="CC764" s="51"/>
      <c r="CD764" s="51"/>
      <c r="CE764" s="51"/>
      <c r="CF764" s="51"/>
      <c r="CG764" s="51"/>
      <c r="CH764" s="51"/>
      <c r="CI764" s="51"/>
      <c r="CJ764" s="51"/>
      <c r="CK764" s="51"/>
      <c r="CL764" s="51"/>
      <c r="CM764" s="51"/>
      <c r="CN764" s="51"/>
      <c r="CO764" s="51"/>
      <c r="CP764" s="51"/>
      <c r="CQ764" s="51"/>
      <c r="CR764" s="51"/>
      <c r="CS764" s="51"/>
      <c r="CT764" s="51"/>
      <c r="CU764" s="51"/>
      <c r="CV764" s="51"/>
      <c r="CW764" s="51"/>
      <c r="CX764" s="51"/>
      <c r="CY764" s="51"/>
      <c r="CZ764" s="51"/>
      <c r="DA764" s="51"/>
      <c r="DB764" s="51"/>
      <c r="DC764" s="104"/>
    </row>
    <row r="765" spans="2:107" ht="13.5" customHeight="1" x14ac:dyDescent="0.15">
      <c r="B765" s="105">
        <f t="shared" si="1752"/>
        <v>378</v>
      </c>
      <c r="C765" s="107"/>
      <c r="D765" s="109"/>
      <c r="E765" s="109"/>
      <c r="F765" s="111" t="s">
        <v>183</v>
      </c>
      <c r="G765" s="111"/>
      <c r="H765" s="133" t="s">
        <v>66</v>
      </c>
      <c r="I765" s="115"/>
      <c r="J765" s="115"/>
      <c r="K765" s="115">
        <v>42118</v>
      </c>
      <c r="L765" s="115">
        <v>42118</v>
      </c>
      <c r="M765" s="115">
        <v>42118</v>
      </c>
      <c r="N765" s="115">
        <v>42118</v>
      </c>
      <c r="O765" s="117">
        <v>100</v>
      </c>
      <c r="P765" s="119" t="str">
        <f ca="1">IF(B765="","",IF(AND(K765="",L765="",M765="",N765=""),"",IF(OR(K765="",L765=""),"?",IF(AND(K765&lt;&gt;"",L765&lt;&gt;"",M765&lt;&gt;"",N765&lt;&gt;"",O765=100),"○",IF(AND(K765&lt;=TODAY(),L765&gt;=TODAY(),M765=""),"▲",  IF(L765&lt;TODAY(),"★",IF(M765&lt;&gt;"","△",IF(AND(K765&lt;&gt;""),"◇",""))))))))</f>
        <v>○</v>
      </c>
      <c r="Q765" s="100" t="str">
        <f t="shared" ref="Q765" si="1813">IF(COUNTA(U765:DB765)=0,"",SUMPRODUCT(--(ISNUMBER(U765:DB765)),U765:DB765)+ (COUNTA(U765:DB765)-COUNT(U765:DB765))*8)</f>
        <v/>
      </c>
      <c r="R765" s="102" t="str">
        <f t="shared" ref="R765" si="1814">IF(Q765="","",ROUND(Q765/8,2))</f>
        <v/>
      </c>
      <c r="S765" s="100" t="str">
        <f t="shared" ref="S765" si="1815">IF(COUNTA(U766:DB766)=0,"",SUMPRODUCT(--(ISNUMBER(U766:DB766)),U766:DB766)+ (COUNTA(U766:DB766)-COUNT(U766:DB766))*8)</f>
        <v/>
      </c>
      <c r="T765" s="102" t="str">
        <f t="shared" ref="T765" si="1816">IF(S765="","",ROUND(S765/8,2))</f>
        <v/>
      </c>
      <c r="U765" s="48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CZ765" s="49"/>
      <c r="DA765" s="49"/>
      <c r="DB765" s="49"/>
      <c r="DC765" s="104"/>
    </row>
    <row r="766" spans="2:107" ht="13.5" customHeight="1" x14ac:dyDescent="0.15">
      <c r="B766" s="106"/>
      <c r="C766" s="108"/>
      <c r="D766" s="110"/>
      <c r="E766" s="110"/>
      <c r="F766" s="112"/>
      <c r="G766" s="112"/>
      <c r="H766" s="134"/>
      <c r="I766" s="116"/>
      <c r="J766" s="116"/>
      <c r="K766" s="116"/>
      <c r="L766" s="116"/>
      <c r="M766" s="116"/>
      <c r="N766" s="116"/>
      <c r="O766" s="118"/>
      <c r="P766" s="120"/>
      <c r="Q766" s="101"/>
      <c r="R766" s="103"/>
      <c r="S766" s="101"/>
      <c r="T766" s="103"/>
      <c r="U766" s="50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  <c r="AV766" s="51"/>
      <c r="AW766" s="51"/>
      <c r="AX766" s="51"/>
      <c r="AY766" s="51"/>
      <c r="AZ766" s="51"/>
      <c r="BA766" s="51"/>
      <c r="BB766" s="51"/>
      <c r="BC766" s="51"/>
      <c r="BD766" s="51"/>
      <c r="BE766" s="51"/>
      <c r="BF766" s="51"/>
      <c r="BG766" s="51"/>
      <c r="BH766" s="51"/>
      <c r="BI766" s="51"/>
      <c r="BJ766" s="51"/>
      <c r="BK766" s="51"/>
      <c r="BL766" s="51"/>
      <c r="BM766" s="51"/>
      <c r="BN766" s="51"/>
      <c r="BO766" s="51"/>
      <c r="BP766" s="51"/>
      <c r="BQ766" s="51"/>
      <c r="BR766" s="51"/>
      <c r="BS766" s="51"/>
      <c r="BT766" s="51"/>
      <c r="BU766" s="51"/>
      <c r="BV766" s="51"/>
      <c r="BW766" s="51"/>
      <c r="BX766" s="51"/>
      <c r="BY766" s="51"/>
      <c r="BZ766" s="51"/>
      <c r="CA766" s="51"/>
      <c r="CB766" s="51"/>
      <c r="CC766" s="51"/>
      <c r="CD766" s="51"/>
      <c r="CE766" s="51"/>
      <c r="CF766" s="51"/>
      <c r="CG766" s="51"/>
      <c r="CH766" s="51"/>
      <c r="CI766" s="51"/>
      <c r="CJ766" s="51"/>
      <c r="CK766" s="51"/>
      <c r="CL766" s="51"/>
      <c r="CM766" s="51"/>
      <c r="CN766" s="51"/>
      <c r="CO766" s="51"/>
      <c r="CP766" s="51"/>
      <c r="CQ766" s="51"/>
      <c r="CR766" s="51"/>
      <c r="CS766" s="51"/>
      <c r="CT766" s="51"/>
      <c r="CU766" s="51"/>
      <c r="CV766" s="51"/>
      <c r="CW766" s="51"/>
      <c r="CX766" s="51"/>
      <c r="CY766" s="51"/>
      <c r="CZ766" s="51"/>
      <c r="DA766" s="51"/>
      <c r="DB766" s="51"/>
      <c r="DC766" s="104"/>
    </row>
    <row r="767" spans="2:107" ht="13.5" customHeight="1" x14ac:dyDescent="0.15">
      <c r="B767" s="105">
        <f t="shared" si="1752"/>
        <v>379</v>
      </c>
      <c r="C767" s="107"/>
      <c r="D767" s="109"/>
      <c r="E767" s="109" t="s">
        <v>192</v>
      </c>
      <c r="F767" s="111" t="s">
        <v>182</v>
      </c>
      <c r="G767" s="111"/>
      <c r="H767" s="133" t="s">
        <v>72</v>
      </c>
      <c r="I767" s="115"/>
      <c r="J767" s="115"/>
      <c r="K767" s="115">
        <v>42117</v>
      </c>
      <c r="L767" s="115">
        <v>42117</v>
      </c>
      <c r="M767" s="115">
        <v>42117</v>
      </c>
      <c r="N767" s="115">
        <v>42117</v>
      </c>
      <c r="O767" s="117">
        <v>100</v>
      </c>
      <c r="P767" s="119" t="str">
        <f ca="1">IF(B767="","",IF(AND(K767="",L767="",M767="",N767=""),"",IF(OR(K767="",L767=""),"?",IF(AND(K767&lt;&gt;"",L767&lt;&gt;"",M767&lt;&gt;"",N767&lt;&gt;"",O767=100),"○",IF(AND(K767&lt;=TODAY(),L767&gt;=TODAY(),M767=""),"▲",  IF(L767&lt;TODAY(),"★",IF(M767&lt;&gt;"","△",IF(AND(K767&lt;&gt;""),"◇",""))))))))</f>
        <v>○</v>
      </c>
      <c r="Q767" s="100" t="str">
        <f t="shared" ref="Q767" si="1817">IF(COUNTA(U767:DB767)=0,"",SUMPRODUCT(--(ISNUMBER(U767:DB767)),U767:DB767)+ (COUNTA(U767:DB767)-COUNT(U767:DB767))*8)</f>
        <v/>
      </c>
      <c r="R767" s="102" t="str">
        <f t="shared" ref="R767" si="1818">IF(Q767="","",ROUND(Q767/8,2))</f>
        <v/>
      </c>
      <c r="S767" s="100" t="str">
        <f t="shared" ref="S767" si="1819">IF(COUNTA(U768:DB768)=0,"",SUMPRODUCT(--(ISNUMBER(U768:DB768)),U768:DB768)+ (COUNTA(U768:DB768)-COUNT(U768:DB768))*8)</f>
        <v/>
      </c>
      <c r="T767" s="102" t="str">
        <f t="shared" ref="T767" si="1820">IF(S767="","",ROUND(S767/8,2))</f>
        <v/>
      </c>
      <c r="U767" s="48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CZ767" s="49"/>
      <c r="DA767" s="49"/>
      <c r="DB767" s="49"/>
      <c r="DC767" s="104"/>
    </row>
    <row r="768" spans="2:107" ht="13.5" customHeight="1" x14ac:dyDescent="0.15">
      <c r="B768" s="106"/>
      <c r="C768" s="108"/>
      <c r="D768" s="110"/>
      <c r="E768" s="110"/>
      <c r="F768" s="112"/>
      <c r="G768" s="112"/>
      <c r="H768" s="134"/>
      <c r="I768" s="116"/>
      <c r="J768" s="116"/>
      <c r="K768" s="116"/>
      <c r="L768" s="116"/>
      <c r="M768" s="116"/>
      <c r="N768" s="116"/>
      <c r="O768" s="118"/>
      <c r="P768" s="120"/>
      <c r="Q768" s="101"/>
      <c r="R768" s="103"/>
      <c r="S768" s="101"/>
      <c r="T768" s="103"/>
      <c r="U768" s="50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  <c r="AV768" s="51"/>
      <c r="AW768" s="51"/>
      <c r="AX768" s="51"/>
      <c r="AY768" s="51"/>
      <c r="AZ768" s="51"/>
      <c r="BA768" s="51"/>
      <c r="BB768" s="51"/>
      <c r="BC768" s="51"/>
      <c r="BD768" s="51"/>
      <c r="BE768" s="51"/>
      <c r="BF768" s="51"/>
      <c r="BG768" s="51"/>
      <c r="BH768" s="51"/>
      <c r="BI768" s="51"/>
      <c r="BJ768" s="51"/>
      <c r="BK768" s="51"/>
      <c r="BL768" s="51"/>
      <c r="BM768" s="51"/>
      <c r="BN768" s="51"/>
      <c r="BO768" s="51"/>
      <c r="BP768" s="51"/>
      <c r="BQ768" s="51"/>
      <c r="BR768" s="51"/>
      <c r="BS768" s="51"/>
      <c r="BT768" s="51"/>
      <c r="BU768" s="51"/>
      <c r="BV768" s="51"/>
      <c r="BW768" s="51"/>
      <c r="BX768" s="51"/>
      <c r="BY768" s="51"/>
      <c r="BZ768" s="51"/>
      <c r="CA768" s="51"/>
      <c r="CB768" s="51"/>
      <c r="CC768" s="51"/>
      <c r="CD768" s="51"/>
      <c r="CE768" s="51"/>
      <c r="CF768" s="51"/>
      <c r="CG768" s="51"/>
      <c r="CH768" s="51"/>
      <c r="CI768" s="51"/>
      <c r="CJ768" s="51"/>
      <c r="CK768" s="51"/>
      <c r="CL768" s="51"/>
      <c r="CM768" s="51"/>
      <c r="CN768" s="51"/>
      <c r="CO768" s="51"/>
      <c r="CP768" s="51"/>
      <c r="CQ768" s="51"/>
      <c r="CR768" s="51"/>
      <c r="CS768" s="51"/>
      <c r="CT768" s="51"/>
      <c r="CU768" s="51"/>
      <c r="CV768" s="51"/>
      <c r="CW768" s="51"/>
      <c r="CX768" s="51"/>
      <c r="CY768" s="51"/>
      <c r="CZ768" s="51"/>
      <c r="DA768" s="51"/>
      <c r="DB768" s="51"/>
      <c r="DC768" s="104"/>
    </row>
    <row r="769" spans="2:107" ht="13.5" customHeight="1" x14ac:dyDescent="0.15">
      <c r="B769" s="105">
        <f t="shared" si="1752"/>
        <v>380</v>
      </c>
      <c r="C769" s="107"/>
      <c r="D769" s="109"/>
      <c r="E769" s="109"/>
      <c r="F769" s="111" t="s">
        <v>183</v>
      </c>
      <c r="G769" s="111"/>
      <c r="H769" s="133" t="s">
        <v>35</v>
      </c>
      <c r="I769" s="115"/>
      <c r="J769" s="115"/>
      <c r="K769" s="115">
        <v>42118</v>
      </c>
      <c r="L769" s="115">
        <v>42118</v>
      </c>
      <c r="M769" s="115">
        <v>42130</v>
      </c>
      <c r="N769" s="115">
        <v>42130</v>
      </c>
      <c r="O769" s="117">
        <v>100</v>
      </c>
      <c r="P769" s="119" t="str">
        <f ca="1">IF(B769="","",IF(AND(K769="",L769="",M769="",N769=""),"",IF(OR(K769="",L769=""),"?",IF(AND(K769&lt;&gt;"",L769&lt;&gt;"",M769&lt;&gt;"",N769&lt;&gt;"",O769=100),"○",IF(AND(K769&lt;=TODAY(),L769&gt;=TODAY(),M769=""),"▲",  IF(L769&lt;TODAY(),"★",IF(M769&lt;&gt;"","△",IF(AND(K769&lt;&gt;""),"◇",""))))))))</f>
        <v>○</v>
      </c>
      <c r="Q769" s="100" t="str">
        <f t="shared" ref="Q769" si="1821">IF(COUNTA(U769:DB769)=0,"",SUMPRODUCT(--(ISNUMBER(U769:DB769)),U769:DB769)+ (COUNTA(U769:DB769)-COUNT(U769:DB769))*8)</f>
        <v/>
      </c>
      <c r="R769" s="102" t="str">
        <f t="shared" ref="R769" si="1822">IF(Q769="","",ROUND(Q769/8,2))</f>
        <v/>
      </c>
      <c r="S769" s="100" t="str">
        <f t="shared" ref="S769" si="1823">IF(COUNTA(U770:DB770)=0,"",SUMPRODUCT(--(ISNUMBER(U770:DB770)),U770:DB770)+ (COUNTA(U770:DB770)-COUNT(U770:DB770))*8)</f>
        <v/>
      </c>
      <c r="T769" s="102" t="str">
        <f t="shared" ref="T769" si="1824">IF(S769="","",ROUND(S769/8,2))</f>
        <v/>
      </c>
      <c r="U769" s="48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CZ769" s="49"/>
      <c r="DA769" s="49"/>
      <c r="DB769" s="49"/>
      <c r="DC769" s="104"/>
    </row>
    <row r="770" spans="2:107" ht="13.5" customHeight="1" x14ac:dyDescent="0.15">
      <c r="B770" s="106"/>
      <c r="C770" s="108"/>
      <c r="D770" s="110"/>
      <c r="E770" s="110"/>
      <c r="F770" s="112"/>
      <c r="G770" s="112"/>
      <c r="H770" s="134"/>
      <c r="I770" s="116"/>
      <c r="J770" s="116"/>
      <c r="K770" s="116"/>
      <c r="L770" s="116"/>
      <c r="M770" s="116"/>
      <c r="N770" s="116"/>
      <c r="O770" s="118"/>
      <c r="P770" s="120"/>
      <c r="Q770" s="101"/>
      <c r="R770" s="103"/>
      <c r="S770" s="101"/>
      <c r="T770" s="103"/>
      <c r="U770" s="50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  <c r="AV770" s="51"/>
      <c r="AW770" s="51"/>
      <c r="AX770" s="51"/>
      <c r="AY770" s="51"/>
      <c r="AZ770" s="51"/>
      <c r="BA770" s="51"/>
      <c r="BB770" s="51"/>
      <c r="BC770" s="51"/>
      <c r="BD770" s="51"/>
      <c r="BE770" s="51"/>
      <c r="BF770" s="51"/>
      <c r="BG770" s="51"/>
      <c r="BH770" s="51"/>
      <c r="BI770" s="51"/>
      <c r="BJ770" s="51"/>
      <c r="BK770" s="51"/>
      <c r="BL770" s="51"/>
      <c r="BM770" s="51"/>
      <c r="BN770" s="51"/>
      <c r="BO770" s="51"/>
      <c r="BP770" s="51"/>
      <c r="BQ770" s="51"/>
      <c r="BR770" s="51"/>
      <c r="BS770" s="51"/>
      <c r="BT770" s="51"/>
      <c r="BU770" s="51"/>
      <c r="BV770" s="51"/>
      <c r="BW770" s="51"/>
      <c r="BX770" s="51"/>
      <c r="BY770" s="51"/>
      <c r="BZ770" s="51"/>
      <c r="CA770" s="51"/>
      <c r="CB770" s="51"/>
      <c r="CC770" s="51"/>
      <c r="CD770" s="51"/>
      <c r="CE770" s="51"/>
      <c r="CF770" s="51"/>
      <c r="CG770" s="51"/>
      <c r="CH770" s="51"/>
      <c r="CI770" s="51"/>
      <c r="CJ770" s="51"/>
      <c r="CK770" s="51"/>
      <c r="CL770" s="51"/>
      <c r="CM770" s="51"/>
      <c r="CN770" s="51"/>
      <c r="CO770" s="51"/>
      <c r="CP770" s="51"/>
      <c r="CQ770" s="51"/>
      <c r="CR770" s="51"/>
      <c r="CS770" s="51"/>
      <c r="CT770" s="51"/>
      <c r="CU770" s="51"/>
      <c r="CV770" s="51"/>
      <c r="CW770" s="51"/>
      <c r="CX770" s="51"/>
      <c r="CY770" s="51"/>
      <c r="CZ770" s="51"/>
      <c r="DA770" s="51"/>
      <c r="DB770" s="51"/>
      <c r="DC770" s="104"/>
    </row>
    <row r="771" spans="2:107" ht="13.5" customHeight="1" x14ac:dyDescent="0.15">
      <c r="B771" s="105">
        <f t="shared" si="1752"/>
        <v>381</v>
      </c>
      <c r="C771" s="107"/>
      <c r="D771" s="109"/>
      <c r="E771" s="109" t="s">
        <v>193</v>
      </c>
      <c r="F771" s="111" t="s">
        <v>182</v>
      </c>
      <c r="G771" s="111"/>
      <c r="H771" s="133" t="s">
        <v>67</v>
      </c>
      <c r="I771" s="115"/>
      <c r="J771" s="115"/>
      <c r="K771" s="115">
        <v>42117</v>
      </c>
      <c r="L771" s="115">
        <v>42117</v>
      </c>
      <c r="M771" s="115">
        <v>42117</v>
      </c>
      <c r="N771" s="115">
        <v>42117</v>
      </c>
      <c r="O771" s="117">
        <v>100</v>
      </c>
      <c r="P771" s="119" t="str">
        <f ca="1">IF(B771="","",IF(AND(K771="",L771="",M771="",N771=""),"",IF(OR(K771="",L771=""),"?",IF(AND(K771&lt;&gt;"",L771&lt;&gt;"",M771&lt;&gt;"",N771&lt;&gt;"",O771=100),"○",IF(AND(K771&lt;=TODAY(),L771&gt;=TODAY(),M771=""),"▲",  IF(L771&lt;TODAY(),"★",IF(M771&lt;&gt;"","△",IF(AND(K771&lt;&gt;""),"◇",""))))))))</f>
        <v>○</v>
      </c>
      <c r="Q771" s="100" t="str">
        <f t="shared" ref="Q771" si="1825">IF(COUNTA(U771:DB771)=0,"",SUMPRODUCT(--(ISNUMBER(U771:DB771)),U771:DB771)+ (COUNTA(U771:DB771)-COUNT(U771:DB771))*8)</f>
        <v/>
      </c>
      <c r="R771" s="102" t="str">
        <f t="shared" ref="R771" si="1826">IF(Q771="","",ROUND(Q771/8,2))</f>
        <v/>
      </c>
      <c r="S771" s="100" t="str">
        <f t="shared" ref="S771" si="1827">IF(COUNTA(U772:DB772)=0,"",SUMPRODUCT(--(ISNUMBER(U772:DB772)),U772:DB772)+ (COUNTA(U772:DB772)-COUNT(U772:DB772))*8)</f>
        <v/>
      </c>
      <c r="T771" s="102" t="str">
        <f t="shared" ref="T771" si="1828">IF(S771="","",ROUND(S771/8,2))</f>
        <v/>
      </c>
      <c r="U771" s="48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CZ771" s="49"/>
      <c r="DA771" s="49"/>
      <c r="DB771" s="49"/>
      <c r="DC771" s="104"/>
    </row>
    <row r="772" spans="2:107" ht="13.5" customHeight="1" x14ac:dyDescent="0.15">
      <c r="B772" s="106"/>
      <c r="C772" s="108"/>
      <c r="D772" s="110"/>
      <c r="E772" s="110"/>
      <c r="F772" s="112"/>
      <c r="G772" s="112"/>
      <c r="H772" s="134"/>
      <c r="I772" s="116"/>
      <c r="J772" s="116"/>
      <c r="K772" s="116"/>
      <c r="L772" s="116"/>
      <c r="M772" s="116"/>
      <c r="N772" s="116"/>
      <c r="O772" s="118"/>
      <c r="P772" s="120"/>
      <c r="Q772" s="101"/>
      <c r="R772" s="103"/>
      <c r="S772" s="101"/>
      <c r="T772" s="103"/>
      <c r="U772" s="50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  <c r="AV772" s="51"/>
      <c r="AW772" s="51"/>
      <c r="AX772" s="51"/>
      <c r="AY772" s="51"/>
      <c r="AZ772" s="51"/>
      <c r="BA772" s="51"/>
      <c r="BB772" s="51"/>
      <c r="BC772" s="51"/>
      <c r="BD772" s="51"/>
      <c r="BE772" s="51"/>
      <c r="BF772" s="51"/>
      <c r="BG772" s="51"/>
      <c r="BH772" s="51"/>
      <c r="BI772" s="51"/>
      <c r="BJ772" s="51"/>
      <c r="BK772" s="51"/>
      <c r="BL772" s="51"/>
      <c r="BM772" s="51"/>
      <c r="BN772" s="51"/>
      <c r="BO772" s="51"/>
      <c r="BP772" s="51"/>
      <c r="BQ772" s="51"/>
      <c r="BR772" s="51"/>
      <c r="BS772" s="51"/>
      <c r="BT772" s="51"/>
      <c r="BU772" s="51"/>
      <c r="BV772" s="51"/>
      <c r="BW772" s="51"/>
      <c r="BX772" s="51"/>
      <c r="BY772" s="51"/>
      <c r="BZ772" s="51"/>
      <c r="CA772" s="51"/>
      <c r="CB772" s="51"/>
      <c r="CC772" s="51"/>
      <c r="CD772" s="51"/>
      <c r="CE772" s="51"/>
      <c r="CF772" s="51"/>
      <c r="CG772" s="51"/>
      <c r="CH772" s="51"/>
      <c r="CI772" s="51"/>
      <c r="CJ772" s="51"/>
      <c r="CK772" s="51"/>
      <c r="CL772" s="51"/>
      <c r="CM772" s="51"/>
      <c r="CN772" s="51"/>
      <c r="CO772" s="51"/>
      <c r="CP772" s="51"/>
      <c r="CQ772" s="51"/>
      <c r="CR772" s="51"/>
      <c r="CS772" s="51"/>
      <c r="CT772" s="51"/>
      <c r="CU772" s="51"/>
      <c r="CV772" s="51"/>
      <c r="CW772" s="51"/>
      <c r="CX772" s="51"/>
      <c r="CY772" s="51"/>
      <c r="CZ772" s="51"/>
      <c r="DA772" s="51"/>
      <c r="DB772" s="51"/>
      <c r="DC772" s="104"/>
    </row>
    <row r="773" spans="2:107" ht="13.5" customHeight="1" x14ac:dyDescent="0.15">
      <c r="B773" s="105">
        <f t="shared" si="1752"/>
        <v>382</v>
      </c>
      <c r="C773" s="107"/>
      <c r="D773" s="109"/>
      <c r="E773" s="109"/>
      <c r="F773" s="111" t="s">
        <v>183</v>
      </c>
      <c r="G773" s="111"/>
      <c r="H773" s="133" t="s">
        <v>35</v>
      </c>
      <c r="I773" s="115"/>
      <c r="J773" s="115"/>
      <c r="K773" s="115">
        <v>42118</v>
      </c>
      <c r="L773" s="115">
        <v>42118</v>
      </c>
      <c r="M773" s="115">
        <v>42130</v>
      </c>
      <c r="N773" s="115">
        <v>42130</v>
      </c>
      <c r="O773" s="117">
        <v>100</v>
      </c>
      <c r="P773" s="119" t="str">
        <f ca="1">IF(B773="","",IF(AND(K773="",L773="",M773="",N773=""),"",IF(OR(K773="",L773=""),"?",IF(AND(K773&lt;&gt;"",L773&lt;&gt;"",M773&lt;&gt;"",N773&lt;&gt;"",O773=100),"○",IF(AND(K773&lt;=TODAY(),L773&gt;=TODAY(),M773=""),"▲",  IF(L773&lt;TODAY(),"★",IF(M773&lt;&gt;"","△",IF(AND(K773&lt;&gt;""),"◇",""))))))))</f>
        <v>○</v>
      </c>
      <c r="Q773" s="100" t="str">
        <f t="shared" ref="Q773" si="1829">IF(COUNTA(U773:DB773)=0,"",SUMPRODUCT(--(ISNUMBER(U773:DB773)),U773:DB773)+ (COUNTA(U773:DB773)-COUNT(U773:DB773))*8)</f>
        <v/>
      </c>
      <c r="R773" s="102" t="str">
        <f t="shared" ref="R773" si="1830">IF(Q773="","",ROUND(Q773/8,2))</f>
        <v/>
      </c>
      <c r="S773" s="100" t="str">
        <f t="shared" ref="S773" si="1831">IF(COUNTA(U774:DB774)=0,"",SUMPRODUCT(--(ISNUMBER(U774:DB774)),U774:DB774)+ (COUNTA(U774:DB774)-COUNT(U774:DB774))*8)</f>
        <v/>
      </c>
      <c r="T773" s="102" t="str">
        <f t="shared" ref="T773" si="1832">IF(S773="","",ROUND(S773/8,2))</f>
        <v/>
      </c>
      <c r="U773" s="48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CZ773" s="49"/>
      <c r="DA773" s="49"/>
      <c r="DB773" s="49"/>
      <c r="DC773" s="104"/>
    </row>
    <row r="774" spans="2:107" ht="13.5" customHeight="1" x14ac:dyDescent="0.15">
      <c r="B774" s="106"/>
      <c r="C774" s="108"/>
      <c r="D774" s="110"/>
      <c r="E774" s="110"/>
      <c r="F774" s="112"/>
      <c r="G774" s="112"/>
      <c r="H774" s="134"/>
      <c r="I774" s="116"/>
      <c r="J774" s="116"/>
      <c r="K774" s="116"/>
      <c r="L774" s="116"/>
      <c r="M774" s="116"/>
      <c r="N774" s="116"/>
      <c r="O774" s="118"/>
      <c r="P774" s="120"/>
      <c r="Q774" s="101"/>
      <c r="R774" s="103"/>
      <c r="S774" s="101"/>
      <c r="T774" s="103"/>
      <c r="U774" s="50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51"/>
      <c r="BA774" s="51"/>
      <c r="BB774" s="51"/>
      <c r="BC774" s="51"/>
      <c r="BD774" s="51"/>
      <c r="BE774" s="51"/>
      <c r="BF774" s="51"/>
      <c r="BG774" s="51"/>
      <c r="BH774" s="51"/>
      <c r="BI774" s="51"/>
      <c r="BJ774" s="51"/>
      <c r="BK774" s="51"/>
      <c r="BL774" s="51"/>
      <c r="BM774" s="51"/>
      <c r="BN774" s="51"/>
      <c r="BO774" s="51"/>
      <c r="BP774" s="51"/>
      <c r="BQ774" s="51"/>
      <c r="BR774" s="51"/>
      <c r="BS774" s="51"/>
      <c r="BT774" s="51"/>
      <c r="BU774" s="51"/>
      <c r="BV774" s="51"/>
      <c r="BW774" s="51"/>
      <c r="BX774" s="51"/>
      <c r="BY774" s="51"/>
      <c r="BZ774" s="51"/>
      <c r="CA774" s="51"/>
      <c r="CB774" s="51"/>
      <c r="CC774" s="51"/>
      <c r="CD774" s="51"/>
      <c r="CE774" s="51"/>
      <c r="CF774" s="51"/>
      <c r="CG774" s="51"/>
      <c r="CH774" s="51"/>
      <c r="CI774" s="51"/>
      <c r="CJ774" s="51"/>
      <c r="CK774" s="51"/>
      <c r="CL774" s="51"/>
      <c r="CM774" s="51"/>
      <c r="CN774" s="51"/>
      <c r="CO774" s="51"/>
      <c r="CP774" s="51"/>
      <c r="CQ774" s="51"/>
      <c r="CR774" s="51"/>
      <c r="CS774" s="51"/>
      <c r="CT774" s="51"/>
      <c r="CU774" s="51"/>
      <c r="CV774" s="51"/>
      <c r="CW774" s="51"/>
      <c r="CX774" s="51"/>
      <c r="CY774" s="51"/>
      <c r="CZ774" s="51"/>
      <c r="DA774" s="51"/>
      <c r="DB774" s="51"/>
      <c r="DC774" s="104"/>
    </row>
    <row r="775" spans="2:107" ht="13.5" customHeight="1" x14ac:dyDescent="0.15">
      <c r="B775" s="105">
        <f t="shared" ref="B775:B777" si="1833">(ROW()-10)/2+0.5</f>
        <v>383</v>
      </c>
      <c r="C775" s="107"/>
      <c r="D775" s="109"/>
      <c r="E775" s="109" t="s">
        <v>160</v>
      </c>
      <c r="F775" s="111" t="s">
        <v>42</v>
      </c>
      <c r="G775" s="111"/>
      <c r="H775" s="113" t="s">
        <v>38</v>
      </c>
      <c r="I775" s="115"/>
      <c r="J775" s="115"/>
      <c r="K775" s="115">
        <v>42130</v>
      </c>
      <c r="L775" s="115">
        <v>42130</v>
      </c>
      <c r="M775" s="115">
        <v>42130</v>
      </c>
      <c r="N775" s="115">
        <v>42130</v>
      </c>
      <c r="O775" s="117">
        <v>100</v>
      </c>
      <c r="P775" s="119" t="str">
        <f ca="1">IF(B775="","",IF(AND(K775="",L775="",M775="",N775=""),"",IF(OR(K775="",L775=""),"?",IF(AND(K775&lt;&gt;"",L775&lt;&gt;"",M775&lt;&gt;"",N775&lt;&gt;"",O775=100),"○",IF(AND(K775&lt;=TODAY(),L775&gt;=TODAY(),M775=""),"▲",  IF(L775&lt;TODAY(),"★",IF(M775&lt;&gt;"","△",IF(AND(K775&lt;&gt;""),"◇",""))))))))</f>
        <v>○</v>
      </c>
      <c r="Q775" s="100" t="str">
        <f t="shared" ref="Q775" si="1834">IF(COUNTA(U775:DB775)=0,"",SUMPRODUCT(--(ISNUMBER(U775:DB775)),U775:DB775)+ (COUNTA(U775:DB775)-COUNT(U775:DB775))*8)</f>
        <v/>
      </c>
      <c r="R775" s="102" t="str">
        <f t="shared" ref="R775" si="1835">IF(Q775="","",ROUND(Q775/8,2))</f>
        <v/>
      </c>
      <c r="S775" s="100" t="str">
        <f t="shared" ref="S775" si="1836">IF(COUNTA(U776:DB776)=0,"",SUMPRODUCT(--(ISNUMBER(U776:DB776)),U776:DB776)+ (COUNTA(U776:DB776)-COUNT(U776:DB776))*8)</f>
        <v/>
      </c>
      <c r="T775" s="102" t="str">
        <f t="shared" ref="T775" si="1837">IF(S775="","",ROUND(S775/8,2))</f>
        <v/>
      </c>
      <c r="U775" s="48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CZ775" s="49"/>
      <c r="DA775" s="49"/>
      <c r="DB775" s="49"/>
      <c r="DC775" s="104"/>
    </row>
    <row r="776" spans="2:107" ht="13.5" customHeight="1" x14ac:dyDescent="0.15">
      <c r="B776" s="106"/>
      <c r="C776" s="108"/>
      <c r="D776" s="110"/>
      <c r="E776" s="110"/>
      <c r="F776" s="112"/>
      <c r="G776" s="112"/>
      <c r="H776" s="114"/>
      <c r="I776" s="116"/>
      <c r="J776" s="116"/>
      <c r="K776" s="116"/>
      <c r="L776" s="116"/>
      <c r="M776" s="116"/>
      <c r="N776" s="116"/>
      <c r="O776" s="118"/>
      <c r="P776" s="120"/>
      <c r="Q776" s="101"/>
      <c r="R776" s="103"/>
      <c r="S776" s="101"/>
      <c r="T776" s="103"/>
      <c r="U776" s="50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  <c r="AV776" s="51"/>
      <c r="AW776" s="51"/>
      <c r="AX776" s="51"/>
      <c r="AY776" s="51"/>
      <c r="AZ776" s="51"/>
      <c r="BA776" s="51"/>
      <c r="BB776" s="51"/>
      <c r="BC776" s="51"/>
      <c r="BD776" s="51"/>
      <c r="BE776" s="51"/>
      <c r="BF776" s="51"/>
      <c r="BG776" s="51"/>
      <c r="BH776" s="51"/>
      <c r="BI776" s="51"/>
      <c r="BJ776" s="51"/>
      <c r="BK776" s="51"/>
      <c r="BL776" s="51"/>
      <c r="BM776" s="51"/>
      <c r="BN776" s="51"/>
      <c r="BO776" s="51"/>
      <c r="BP776" s="51"/>
      <c r="BQ776" s="51"/>
      <c r="BR776" s="51"/>
      <c r="BS776" s="51"/>
      <c r="BT776" s="51"/>
      <c r="BU776" s="51"/>
      <c r="BV776" s="51"/>
      <c r="BW776" s="51"/>
      <c r="BX776" s="51"/>
      <c r="BY776" s="51"/>
      <c r="BZ776" s="51"/>
      <c r="CA776" s="51"/>
      <c r="CB776" s="51"/>
      <c r="CC776" s="51"/>
      <c r="CD776" s="51"/>
      <c r="CE776" s="51"/>
      <c r="CF776" s="51"/>
      <c r="CG776" s="51"/>
      <c r="CH776" s="51"/>
      <c r="CI776" s="51"/>
      <c r="CJ776" s="51"/>
      <c r="CK776" s="51"/>
      <c r="CL776" s="51"/>
      <c r="CM776" s="51"/>
      <c r="CN776" s="51"/>
      <c r="CO776" s="51"/>
      <c r="CP776" s="51"/>
      <c r="CQ776" s="51"/>
      <c r="CR776" s="51"/>
      <c r="CS776" s="51"/>
      <c r="CT776" s="51"/>
      <c r="CU776" s="51"/>
      <c r="CV776" s="51"/>
      <c r="CW776" s="51"/>
      <c r="CX776" s="51"/>
      <c r="CY776" s="51"/>
      <c r="CZ776" s="51"/>
      <c r="DA776" s="51"/>
      <c r="DB776" s="51"/>
      <c r="DC776" s="104"/>
    </row>
    <row r="777" spans="2:107" ht="13.5" customHeight="1" x14ac:dyDescent="0.15">
      <c r="B777" s="105">
        <f t="shared" si="1833"/>
        <v>384</v>
      </c>
      <c r="C777" s="107"/>
      <c r="D777" s="109"/>
      <c r="E777" s="109"/>
      <c r="F777" s="111" t="s">
        <v>43</v>
      </c>
      <c r="G777" s="111"/>
      <c r="H777" s="113" t="s">
        <v>38</v>
      </c>
      <c r="I777" s="115"/>
      <c r="J777" s="115"/>
      <c r="K777" s="115">
        <v>42130</v>
      </c>
      <c r="L777" s="115">
        <v>42130</v>
      </c>
      <c r="M777" s="115">
        <v>42130</v>
      </c>
      <c r="N777" s="115">
        <v>42130</v>
      </c>
      <c r="O777" s="117">
        <v>100</v>
      </c>
      <c r="P777" s="119" t="str">
        <f ca="1">IF(B777="","",IF(AND(K777="",L777="",M777="",N777=""),"",IF(OR(K777="",L777=""),"?",IF(AND(K777&lt;&gt;"",L777&lt;&gt;"",M777&lt;&gt;"",N777&lt;&gt;"",O777=100),"○",IF(AND(K777&lt;=TODAY(),L777&gt;=TODAY(),M777=""),"▲",  IF(L777&lt;TODAY(),"★",IF(M777&lt;&gt;"","△",IF(AND(K777&lt;&gt;""),"◇",""))))))))</f>
        <v>○</v>
      </c>
      <c r="Q777" s="100" t="str">
        <f t="shared" ref="Q777" si="1838">IF(COUNTA(U777:DB777)=0,"",SUMPRODUCT(--(ISNUMBER(U777:DB777)),U777:DB777)+ (COUNTA(U777:DB777)-COUNT(U777:DB777))*8)</f>
        <v/>
      </c>
      <c r="R777" s="102" t="str">
        <f t="shared" ref="R777" si="1839">IF(Q777="","",ROUND(Q777/8,2))</f>
        <v/>
      </c>
      <c r="S777" s="100" t="str">
        <f t="shared" ref="S777" si="1840">IF(COUNTA(U778:DB778)=0,"",SUMPRODUCT(--(ISNUMBER(U778:DB778)),U778:DB778)+ (COUNTA(U778:DB778)-COUNT(U778:DB778))*8)</f>
        <v/>
      </c>
      <c r="T777" s="102" t="str">
        <f t="shared" ref="T777" si="1841">IF(S777="","",ROUND(S777/8,2))</f>
        <v/>
      </c>
      <c r="U777" s="48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CZ777" s="49"/>
      <c r="DA777" s="49"/>
      <c r="DB777" s="49"/>
      <c r="DC777" s="104"/>
    </row>
    <row r="778" spans="2:107" ht="13.5" customHeight="1" x14ac:dyDescent="0.15">
      <c r="B778" s="106"/>
      <c r="C778" s="108"/>
      <c r="D778" s="110"/>
      <c r="E778" s="110"/>
      <c r="F778" s="112"/>
      <c r="G778" s="112"/>
      <c r="H778" s="114"/>
      <c r="I778" s="116"/>
      <c r="J778" s="116"/>
      <c r="K778" s="116"/>
      <c r="L778" s="116"/>
      <c r="M778" s="116"/>
      <c r="N778" s="116"/>
      <c r="O778" s="118"/>
      <c r="P778" s="120"/>
      <c r="Q778" s="101"/>
      <c r="R778" s="103"/>
      <c r="S778" s="101"/>
      <c r="T778" s="103"/>
      <c r="U778" s="50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  <c r="AV778" s="51"/>
      <c r="AW778" s="51"/>
      <c r="AX778" s="51"/>
      <c r="AY778" s="51"/>
      <c r="AZ778" s="51"/>
      <c r="BA778" s="51"/>
      <c r="BB778" s="51"/>
      <c r="BC778" s="51"/>
      <c r="BD778" s="51"/>
      <c r="BE778" s="51"/>
      <c r="BF778" s="51"/>
      <c r="BG778" s="51"/>
      <c r="BH778" s="51"/>
      <c r="BI778" s="51"/>
      <c r="BJ778" s="51"/>
      <c r="BK778" s="51"/>
      <c r="BL778" s="51"/>
      <c r="BM778" s="51"/>
      <c r="BN778" s="51"/>
      <c r="BO778" s="51"/>
      <c r="BP778" s="51"/>
      <c r="BQ778" s="51"/>
      <c r="BR778" s="51"/>
      <c r="BS778" s="51"/>
      <c r="BT778" s="51"/>
      <c r="BU778" s="51"/>
      <c r="BV778" s="51"/>
      <c r="BW778" s="51"/>
      <c r="BX778" s="51"/>
      <c r="BY778" s="51"/>
      <c r="BZ778" s="51"/>
      <c r="CA778" s="51"/>
      <c r="CB778" s="51"/>
      <c r="CC778" s="51"/>
      <c r="CD778" s="51"/>
      <c r="CE778" s="51"/>
      <c r="CF778" s="51"/>
      <c r="CG778" s="51"/>
      <c r="CH778" s="51"/>
      <c r="CI778" s="51"/>
      <c r="CJ778" s="51"/>
      <c r="CK778" s="51"/>
      <c r="CL778" s="51"/>
      <c r="CM778" s="51"/>
      <c r="CN778" s="51"/>
      <c r="CO778" s="51"/>
      <c r="CP778" s="51"/>
      <c r="CQ778" s="51"/>
      <c r="CR778" s="51"/>
      <c r="CS778" s="51"/>
      <c r="CT778" s="51"/>
      <c r="CU778" s="51"/>
      <c r="CV778" s="51"/>
      <c r="CW778" s="51"/>
      <c r="CX778" s="51"/>
      <c r="CY778" s="51"/>
      <c r="CZ778" s="51"/>
      <c r="DA778" s="51"/>
      <c r="DB778" s="51"/>
      <c r="DC778" s="104"/>
    </row>
    <row r="779" spans="2:107" ht="13.5" customHeight="1" x14ac:dyDescent="0.15">
      <c r="B779" s="105">
        <f t="shared" ref="B779" si="1842">(ROW()-10)/2+0.5</f>
        <v>385</v>
      </c>
      <c r="C779" s="107"/>
      <c r="D779" s="109"/>
      <c r="E779" s="109"/>
      <c r="F779" s="111" t="s">
        <v>44</v>
      </c>
      <c r="G779" s="111"/>
      <c r="H779" s="113" t="s">
        <v>38</v>
      </c>
      <c r="I779" s="115"/>
      <c r="J779" s="115"/>
      <c r="K779" s="115">
        <v>42130</v>
      </c>
      <c r="L779" s="115">
        <v>42130</v>
      </c>
      <c r="M779" s="115">
        <v>42130</v>
      </c>
      <c r="N779" s="115">
        <v>42130</v>
      </c>
      <c r="O779" s="117">
        <v>100</v>
      </c>
      <c r="P779" s="119" t="str">
        <f ca="1">IF(B779="","",IF(AND(K779="",L779="",M779="",N779=""),"",IF(OR(K779="",L779=""),"?",IF(AND(K779&lt;&gt;"",L779&lt;&gt;"",M779&lt;&gt;"",N779&lt;&gt;"",O779=100),"○",IF(AND(K779&lt;=TODAY(),L779&gt;=TODAY(),M779=""),"▲",  IF(L779&lt;TODAY(),"★",IF(M779&lt;&gt;"","△",IF(AND(K779&lt;&gt;""),"◇",""))))))))</f>
        <v>○</v>
      </c>
      <c r="Q779" s="100" t="str">
        <f t="shared" ref="Q779" si="1843">IF(COUNTA(U779:DB779)=0,"",SUMPRODUCT(--(ISNUMBER(U779:DB779)),U779:DB779)+ (COUNTA(U779:DB779)-COUNT(U779:DB779))*8)</f>
        <v/>
      </c>
      <c r="R779" s="102" t="str">
        <f t="shared" ref="R779" si="1844">IF(Q779="","",ROUND(Q779/8,2))</f>
        <v/>
      </c>
      <c r="S779" s="100" t="str">
        <f t="shared" ref="S779" si="1845">IF(COUNTA(U780:DB780)=0,"",SUMPRODUCT(--(ISNUMBER(U780:DB780)),U780:DB780)+ (COUNTA(U780:DB780)-COUNT(U780:DB780))*8)</f>
        <v/>
      </c>
      <c r="T779" s="102" t="str">
        <f t="shared" ref="T779" si="1846">IF(S779="","",ROUND(S779/8,2))</f>
        <v/>
      </c>
      <c r="U779" s="48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CZ779" s="49"/>
      <c r="DA779" s="49"/>
      <c r="DB779" s="49"/>
      <c r="DC779" s="104"/>
    </row>
    <row r="780" spans="2:107" ht="13.5" customHeight="1" x14ac:dyDescent="0.15">
      <c r="B780" s="106"/>
      <c r="C780" s="108"/>
      <c r="D780" s="110"/>
      <c r="E780" s="110"/>
      <c r="F780" s="112"/>
      <c r="G780" s="112"/>
      <c r="H780" s="114"/>
      <c r="I780" s="116"/>
      <c r="J780" s="116"/>
      <c r="K780" s="116"/>
      <c r="L780" s="116"/>
      <c r="M780" s="116"/>
      <c r="N780" s="116"/>
      <c r="O780" s="118"/>
      <c r="P780" s="120"/>
      <c r="Q780" s="101"/>
      <c r="R780" s="103"/>
      <c r="S780" s="101"/>
      <c r="T780" s="103"/>
      <c r="U780" s="50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  <c r="AV780" s="51"/>
      <c r="AW780" s="51"/>
      <c r="AX780" s="51"/>
      <c r="AY780" s="51"/>
      <c r="AZ780" s="51"/>
      <c r="BA780" s="51"/>
      <c r="BB780" s="51"/>
      <c r="BC780" s="51"/>
      <c r="BD780" s="51"/>
      <c r="BE780" s="51"/>
      <c r="BF780" s="51"/>
      <c r="BG780" s="51"/>
      <c r="BH780" s="51"/>
      <c r="BI780" s="51"/>
      <c r="BJ780" s="51"/>
      <c r="BK780" s="51"/>
      <c r="BL780" s="51"/>
      <c r="BM780" s="51"/>
      <c r="BN780" s="51"/>
      <c r="BO780" s="51"/>
      <c r="BP780" s="51"/>
      <c r="BQ780" s="51"/>
      <c r="BR780" s="51"/>
      <c r="BS780" s="51"/>
      <c r="BT780" s="51"/>
      <c r="BU780" s="51"/>
      <c r="BV780" s="51"/>
      <c r="BW780" s="51"/>
      <c r="BX780" s="51"/>
      <c r="BY780" s="51"/>
      <c r="BZ780" s="51"/>
      <c r="CA780" s="51"/>
      <c r="CB780" s="51"/>
      <c r="CC780" s="51"/>
      <c r="CD780" s="51"/>
      <c r="CE780" s="51"/>
      <c r="CF780" s="51"/>
      <c r="CG780" s="51"/>
      <c r="CH780" s="51"/>
      <c r="CI780" s="51"/>
      <c r="CJ780" s="51"/>
      <c r="CK780" s="51"/>
      <c r="CL780" s="51"/>
      <c r="CM780" s="51"/>
      <c r="CN780" s="51"/>
      <c r="CO780" s="51"/>
      <c r="CP780" s="51"/>
      <c r="CQ780" s="51"/>
      <c r="CR780" s="51"/>
      <c r="CS780" s="51"/>
      <c r="CT780" s="51"/>
      <c r="CU780" s="51"/>
      <c r="CV780" s="51"/>
      <c r="CW780" s="51"/>
      <c r="CX780" s="51"/>
      <c r="CY780" s="51"/>
      <c r="CZ780" s="51"/>
      <c r="DA780" s="51"/>
      <c r="DB780" s="51"/>
      <c r="DC780" s="104"/>
    </row>
    <row r="781" spans="2:107" ht="13.5" customHeight="1" x14ac:dyDescent="0.15">
      <c r="B781" s="105">
        <f t="shared" ref="B781" si="1847">(ROW()-10)/2+0.5</f>
        <v>386</v>
      </c>
      <c r="C781" s="123"/>
      <c r="D781" s="125"/>
      <c r="E781" s="109"/>
      <c r="F781" s="111" t="s">
        <v>45</v>
      </c>
      <c r="G781" s="111"/>
      <c r="H781" s="113" t="s">
        <v>35</v>
      </c>
      <c r="I781" s="115"/>
      <c r="J781" s="115"/>
      <c r="K781" s="115">
        <v>42131</v>
      </c>
      <c r="L781" s="115">
        <v>42131</v>
      </c>
      <c r="M781" s="115"/>
      <c r="N781" s="115"/>
      <c r="O781" s="129"/>
      <c r="P781" s="119" t="str">
        <f ca="1">IF(B781="","",IF(AND(K781="",L781="",M781="",N781=""),"",IF(OR(K781="",L781=""),"?",IF(AND(K781&lt;&gt;"",L781&lt;&gt;"",M781&lt;&gt;"",N781&lt;&gt;"",O781=100),"○",IF(AND(K781&lt;=TODAY(),L781&gt;=TODAY(),M781=""),"▲",  IF(L781&lt;TODAY(),"★",IF(M781&lt;&gt;"","△",IF(AND(K781&lt;&gt;""),"◇",""))))))))</f>
        <v>◇</v>
      </c>
      <c r="Q781" s="100" t="str">
        <f t="shared" ref="Q781" si="1848">IF(COUNTA(U781:DB781)=0,"",SUMPRODUCT(--(ISNUMBER(U781:DB781)),U781:DB781)+ (COUNTA(U781:DB781)-COUNT(U781:DB781))*8)</f>
        <v/>
      </c>
      <c r="R781" s="102" t="str">
        <f t="shared" ref="R781" si="1849">IF(Q781="","",ROUND(Q781/8,2))</f>
        <v/>
      </c>
      <c r="S781" s="100" t="str">
        <f t="shared" ref="S781" si="1850">IF(COUNTA(U782:DB782)=0,"",SUMPRODUCT(--(ISNUMBER(U782:DB782)),U782:DB782)+ (COUNTA(U782:DB782)-COUNT(U782:DB782))*8)</f>
        <v/>
      </c>
      <c r="T781" s="102" t="str">
        <f t="shared" ref="T781" si="1851">IF(S781="","",ROUND(S781/8,2))</f>
        <v/>
      </c>
      <c r="U781" s="48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CZ781" s="49"/>
      <c r="DA781" s="49"/>
      <c r="DB781" s="49"/>
      <c r="DC781" s="104"/>
    </row>
    <row r="782" spans="2:107" ht="13.5" customHeight="1" x14ac:dyDescent="0.15">
      <c r="B782" s="106"/>
      <c r="C782" s="124"/>
      <c r="D782" s="126"/>
      <c r="E782" s="110"/>
      <c r="F782" s="112"/>
      <c r="G782" s="112"/>
      <c r="H782" s="114"/>
      <c r="I782" s="116"/>
      <c r="J782" s="116"/>
      <c r="K782" s="116"/>
      <c r="L782" s="116"/>
      <c r="M782" s="116"/>
      <c r="N782" s="116"/>
      <c r="O782" s="130"/>
      <c r="P782" s="120"/>
      <c r="Q782" s="101"/>
      <c r="R782" s="103"/>
      <c r="S782" s="101"/>
      <c r="T782" s="103"/>
      <c r="U782" s="50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  <c r="AV782" s="51"/>
      <c r="AW782" s="51"/>
      <c r="AX782" s="51"/>
      <c r="AY782" s="51"/>
      <c r="AZ782" s="51"/>
      <c r="BA782" s="51"/>
      <c r="BB782" s="51"/>
      <c r="BC782" s="51"/>
      <c r="BD782" s="51"/>
      <c r="BE782" s="51"/>
      <c r="BF782" s="51"/>
      <c r="BG782" s="51"/>
      <c r="BH782" s="51"/>
      <c r="BI782" s="51"/>
      <c r="BJ782" s="51"/>
      <c r="BK782" s="51"/>
      <c r="BL782" s="51"/>
      <c r="BM782" s="51"/>
      <c r="BN782" s="51"/>
      <c r="BO782" s="51"/>
      <c r="BP782" s="51"/>
      <c r="BQ782" s="51"/>
      <c r="BR782" s="51"/>
      <c r="BS782" s="51"/>
      <c r="BT782" s="51"/>
      <c r="BU782" s="51"/>
      <c r="BV782" s="51"/>
      <c r="BW782" s="51"/>
      <c r="BX782" s="51"/>
      <c r="BY782" s="51"/>
      <c r="BZ782" s="51"/>
      <c r="CA782" s="51"/>
      <c r="CB782" s="51"/>
      <c r="CC782" s="51"/>
      <c r="CD782" s="51"/>
      <c r="CE782" s="51"/>
      <c r="CF782" s="51"/>
      <c r="CG782" s="51"/>
      <c r="CH782" s="51"/>
      <c r="CI782" s="51"/>
      <c r="CJ782" s="51"/>
      <c r="CK782" s="51"/>
      <c r="CL782" s="51"/>
      <c r="CM782" s="51"/>
      <c r="CN782" s="51"/>
      <c r="CO782" s="51"/>
      <c r="CP782" s="51"/>
      <c r="CQ782" s="51"/>
      <c r="CR782" s="51"/>
      <c r="CS782" s="51"/>
      <c r="CT782" s="51"/>
      <c r="CU782" s="51"/>
      <c r="CV782" s="51"/>
      <c r="CW782" s="51"/>
      <c r="CX782" s="51"/>
      <c r="CY782" s="51"/>
      <c r="CZ782" s="51"/>
      <c r="DA782" s="51"/>
      <c r="DB782" s="51"/>
      <c r="DC782" s="104"/>
    </row>
    <row r="783" spans="2:107" ht="13.5" customHeight="1" x14ac:dyDescent="0.15">
      <c r="B783" s="105">
        <f t="shared" ref="B783" si="1852">(ROW()-10)/2+0.5</f>
        <v>387</v>
      </c>
      <c r="C783" s="107"/>
      <c r="D783" s="109"/>
      <c r="E783" s="109"/>
      <c r="F783" s="111" t="s">
        <v>46</v>
      </c>
      <c r="G783" s="111"/>
      <c r="H783" s="113" t="s">
        <v>38</v>
      </c>
      <c r="I783" s="115"/>
      <c r="J783" s="115"/>
      <c r="K783" s="115">
        <v>42131</v>
      </c>
      <c r="L783" s="115">
        <v>42131</v>
      </c>
      <c r="M783" s="121"/>
      <c r="N783" s="121"/>
      <c r="O783" s="117"/>
      <c r="P783" s="119" t="str">
        <f ca="1">IF(B783="","",IF(AND(K783="",L783="",M783="",N783=""),"",IF(OR(K783="",L783=""),"?",IF(AND(K783&lt;&gt;"",L783&lt;&gt;"",M783&lt;&gt;"",N783&lt;&gt;"",O783=100),"○",IF(AND(K783&lt;=TODAY(),L783&gt;=TODAY(),M783=""),"▲",  IF(L783&lt;TODAY(),"★",IF(M783&lt;&gt;"","△",IF(AND(K783&lt;&gt;""),"◇",""))))))))</f>
        <v>◇</v>
      </c>
      <c r="Q783" s="100" t="str">
        <f t="shared" ref="Q783" si="1853">IF(COUNTA(U783:DB783)=0,"",SUMPRODUCT(--(ISNUMBER(U783:DB783)),U783:DB783)+ (COUNTA(U783:DB783)-COUNT(U783:DB783))*8)</f>
        <v/>
      </c>
      <c r="R783" s="102" t="str">
        <f t="shared" ref="R783" si="1854">IF(Q783="","",ROUND(Q783/8,2))</f>
        <v/>
      </c>
      <c r="S783" s="100" t="str">
        <f t="shared" ref="S783" si="1855">IF(COUNTA(U784:DB784)=0,"",SUMPRODUCT(--(ISNUMBER(U784:DB784)),U784:DB784)+ (COUNTA(U784:DB784)-COUNT(U784:DB784))*8)</f>
        <v/>
      </c>
      <c r="T783" s="102" t="str">
        <f t="shared" ref="T783" si="1856">IF(S783="","",ROUND(S783/8,2))</f>
        <v/>
      </c>
      <c r="U783" s="48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CZ783" s="49"/>
      <c r="DA783" s="49"/>
      <c r="DB783" s="49"/>
      <c r="DC783" s="104"/>
    </row>
    <row r="784" spans="2:107" ht="13.5" customHeight="1" x14ac:dyDescent="0.15">
      <c r="B784" s="106"/>
      <c r="C784" s="108"/>
      <c r="D784" s="110"/>
      <c r="E784" s="110"/>
      <c r="F784" s="112"/>
      <c r="G784" s="112"/>
      <c r="H784" s="114"/>
      <c r="I784" s="116"/>
      <c r="J784" s="116"/>
      <c r="K784" s="116"/>
      <c r="L784" s="116"/>
      <c r="M784" s="122"/>
      <c r="N784" s="122"/>
      <c r="O784" s="118"/>
      <c r="P784" s="120"/>
      <c r="Q784" s="101"/>
      <c r="R784" s="103"/>
      <c r="S784" s="101"/>
      <c r="T784" s="103"/>
      <c r="U784" s="50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  <c r="AV784" s="51"/>
      <c r="AW784" s="51"/>
      <c r="AX784" s="51"/>
      <c r="AY784" s="51"/>
      <c r="AZ784" s="51"/>
      <c r="BA784" s="51"/>
      <c r="BB784" s="51"/>
      <c r="BC784" s="51"/>
      <c r="BD784" s="51"/>
      <c r="BE784" s="51"/>
      <c r="BF784" s="51"/>
      <c r="BG784" s="51"/>
      <c r="BH784" s="51"/>
      <c r="BI784" s="51"/>
      <c r="BJ784" s="51"/>
      <c r="BK784" s="51"/>
      <c r="BL784" s="51"/>
      <c r="BM784" s="51"/>
      <c r="BN784" s="51"/>
      <c r="BO784" s="51"/>
      <c r="BP784" s="51"/>
      <c r="BQ784" s="51"/>
      <c r="BR784" s="51"/>
      <c r="BS784" s="51"/>
      <c r="BT784" s="51"/>
      <c r="BU784" s="51"/>
      <c r="BV784" s="51"/>
      <c r="BW784" s="51"/>
      <c r="BX784" s="51"/>
      <c r="BY784" s="51"/>
      <c r="BZ784" s="51"/>
      <c r="CA784" s="51"/>
      <c r="CB784" s="51"/>
      <c r="CC784" s="51"/>
      <c r="CD784" s="51"/>
      <c r="CE784" s="51"/>
      <c r="CF784" s="51"/>
      <c r="CG784" s="51"/>
      <c r="CH784" s="51"/>
      <c r="CI784" s="51"/>
      <c r="CJ784" s="51"/>
      <c r="CK784" s="51"/>
      <c r="CL784" s="51"/>
      <c r="CM784" s="51"/>
      <c r="CN784" s="51"/>
      <c r="CO784" s="51"/>
      <c r="CP784" s="51"/>
      <c r="CQ784" s="51"/>
      <c r="CR784" s="51"/>
      <c r="CS784" s="51"/>
      <c r="CT784" s="51"/>
      <c r="CU784" s="51"/>
      <c r="CV784" s="51"/>
      <c r="CW784" s="51"/>
      <c r="CX784" s="51"/>
      <c r="CY784" s="51"/>
      <c r="CZ784" s="51"/>
      <c r="DA784" s="51"/>
      <c r="DB784" s="51"/>
      <c r="DC784" s="104"/>
    </row>
    <row r="785" spans="2:107" ht="13.5" customHeight="1" x14ac:dyDescent="0.15">
      <c r="B785" s="105">
        <f t="shared" ref="B785" si="1857">(ROW()-10)/2+0.5</f>
        <v>388</v>
      </c>
      <c r="C785" s="107"/>
      <c r="D785" s="109"/>
      <c r="E785" s="109"/>
      <c r="F785" s="111" t="s">
        <v>70</v>
      </c>
      <c r="G785" s="111"/>
      <c r="H785" s="113"/>
      <c r="I785" s="115"/>
      <c r="J785" s="115"/>
      <c r="K785" s="115">
        <v>42132</v>
      </c>
      <c r="L785" s="115">
        <v>42132</v>
      </c>
      <c r="M785" s="121"/>
      <c r="N785" s="121"/>
      <c r="O785" s="117"/>
      <c r="P785" s="119" t="str">
        <f ca="1">IF(B785="","",IF(AND(K785="",L785="",M785="",N785=""),"",IF(OR(K785="",L785=""),"?",IF(AND(K785&lt;&gt;"",L785&lt;&gt;"",M785&lt;&gt;"",N785&lt;&gt;"",O785=100),"○",IF(AND(K785&lt;=TODAY(),L785&gt;=TODAY(),M785=""),"▲",  IF(L785&lt;TODAY(),"★",IF(M785&lt;&gt;"","△",IF(AND(K785&lt;&gt;""),"◇",""))))))))</f>
        <v>◇</v>
      </c>
      <c r="Q785" s="100" t="str">
        <f t="shared" ref="Q785" si="1858">IF(COUNTA(U785:DB785)=0,"",SUMPRODUCT(--(ISNUMBER(U785:DB785)),U785:DB785)+ (COUNTA(U785:DB785)-COUNT(U785:DB785))*8)</f>
        <v/>
      </c>
      <c r="R785" s="102" t="str">
        <f t="shared" ref="R785" si="1859">IF(Q785="","",ROUND(Q785/8,2))</f>
        <v/>
      </c>
      <c r="S785" s="100" t="str">
        <f t="shared" ref="S785" si="1860">IF(COUNTA(U786:DB786)=0,"",SUMPRODUCT(--(ISNUMBER(U786:DB786)),U786:DB786)+ (COUNTA(U786:DB786)-COUNT(U786:DB786))*8)</f>
        <v/>
      </c>
      <c r="T785" s="102" t="str">
        <f t="shared" ref="T785" si="1861">IF(S785="","",ROUND(S785/8,2))</f>
        <v/>
      </c>
      <c r="U785" s="48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CZ785" s="49"/>
      <c r="DA785" s="49"/>
      <c r="DB785" s="49"/>
      <c r="DC785" s="104"/>
    </row>
    <row r="786" spans="2:107" ht="13.5" customHeight="1" x14ac:dyDescent="0.15">
      <c r="B786" s="106"/>
      <c r="C786" s="108"/>
      <c r="D786" s="110"/>
      <c r="E786" s="110"/>
      <c r="F786" s="112"/>
      <c r="G786" s="112"/>
      <c r="H786" s="114"/>
      <c r="I786" s="116"/>
      <c r="J786" s="116"/>
      <c r="K786" s="116"/>
      <c r="L786" s="116"/>
      <c r="M786" s="122"/>
      <c r="N786" s="122"/>
      <c r="O786" s="118"/>
      <c r="P786" s="120"/>
      <c r="Q786" s="101"/>
      <c r="R786" s="103"/>
      <c r="S786" s="101"/>
      <c r="T786" s="103"/>
      <c r="U786" s="50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  <c r="AV786" s="51"/>
      <c r="AW786" s="51"/>
      <c r="AX786" s="51"/>
      <c r="AY786" s="51"/>
      <c r="AZ786" s="51"/>
      <c r="BA786" s="51"/>
      <c r="BB786" s="51"/>
      <c r="BC786" s="51"/>
      <c r="BD786" s="51"/>
      <c r="BE786" s="51"/>
      <c r="BF786" s="51"/>
      <c r="BG786" s="51"/>
      <c r="BH786" s="51"/>
      <c r="BI786" s="51"/>
      <c r="BJ786" s="51"/>
      <c r="BK786" s="51"/>
      <c r="BL786" s="51"/>
      <c r="BM786" s="51"/>
      <c r="BN786" s="51"/>
      <c r="BO786" s="51"/>
      <c r="BP786" s="51"/>
      <c r="BQ786" s="51"/>
      <c r="BR786" s="51"/>
      <c r="BS786" s="51"/>
      <c r="BT786" s="51"/>
      <c r="BU786" s="51"/>
      <c r="BV786" s="51"/>
      <c r="BW786" s="51"/>
      <c r="BX786" s="51"/>
      <c r="BY786" s="51"/>
      <c r="BZ786" s="51"/>
      <c r="CA786" s="51"/>
      <c r="CB786" s="51"/>
      <c r="CC786" s="51"/>
      <c r="CD786" s="51"/>
      <c r="CE786" s="51"/>
      <c r="CF786" s="51"/>
      <c r="CG786" s="51"/>
      <c r="CH786" s="51"/>
      <c r="CI786" s="51"/>
      <c r="CJ786" s="51"/>
      <c r="CK786" s="51"/>
      <c r="CL786" s="51"/>
      <c r="CM786" s="51"/>
      <c r="CN786" s="51"/>
      <c r="CO786" s="51"/>
      <c r="CP786" s="51"/>
      <c r="CQ786" s="51"/>
      <c r="CR786" s="51"/>
      <c r="CS786" s="51"/>
      <c r="CT786" s="51"/>
      <c r="CU786" s="51"/>
      <c r="CV786" s="51"/>
      <c r="CW786" s="51"/>
      <c r="CX786" s="51"/>
      <c r="CY786" s="51"/>
      <c r="CZ786" s="51"/>
      <c r="DA786" s="51"/>
      <c r="DB786" s="51"/>
      <c r="DC786" s="104"/>
    </row>
    <row r="787" spans="2:107" ht="13.5" customHeight="1" x14ac:dyDescent="0.15">
      <c r="B787" s="105">
        <f t="shared" ref="B787:B789" si="1862">(ROW()-10)/2+0.5</f>
        <v>389</v>
      </c>
      <c r="C787" s="107"/>
      <c r="D787" s="109"/>
      <c r="E787" s="109" t="s">
        <v>161</v>
      </c>
      <c r="F787" s="111" t="s">
        <v>42</v>
      </c>
      <c r="G787" s="111"/>
      <c r="H787" s="113" t="s">
        <v>38</v>
      </c>
      <c r="I787" s="115"/>
      <c r="J787" s="115"/>
      <c r="K787" s="115">
        <v>42131</v>
      </c>
      <c r="L787" s="115">
        <v>42131</v>
      </c>
      <c r="M787" s="115"/>
      <c r="N787" s="115"/>
      <c r="O787" s="117"/>
      <c r="P787" s="119" t="str">
        <f ca="1">IF(B787="","",IF(AND(K787="",L787="",M787="",N787=""),"",IF(OR(K787="",L787=""),"?",IF(AND(K787&lt;&gt;"",L787&lt;&gt;"",M787&lt;&gt;"",N787&lt;&gt;"",O787=100),"○",IF(AND(K787&lt;=TODAY(),L787&gt;=TODAY(),M787=""),"▲",  IF(L787&lt;TODAY(),"★",IF(M787&lt;&gt;"","△",IF(AND(K787&lt;&gt;""),"◇",""))))))))</f>
        <v>◇</v>
      </c>
      <c r="Q787" s="100" t="str">
        <f t="shared" ref="Q787" si="1863">IF(COUNTA(U787:DB787)=0,"",SUMPRODUCT(--(ISNUMBER(U787:DB787)),U787:DB787)+ (COUNTA(U787:DB787)-COUNT(U787:DB787))*8)</f>
        <v/>
      </c>
      <c r="R787" s="102" t="str">
        <f t="shared" ref="R787" si="1864">IF(Q787="","",ROUND(Q787/8,2))</f>
        <v/>
      </c>
      <c r="S787" s="100" t="str">
        <f t="shared" ref="S787" si="1865">IF(COUNTA(U788:DB788)=0,"",SUMPRODUCT(--(ISNUMBER(U788:DB788)),U788:DB788)+ (COUNTA(U788:DB788)-COUNT(U788:DB788))*8)</f>
        <v/>
      </c>
      <c r="T787" s="102" t="str">
        <f t="shared" ref="T787" si="1866">IF(S787="","",ROUND(S787/8,2))</f>
        <v/>
      </c>
      <c r="U787" s="48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CZ787" s="49"/>
      <c r="DA787" s="49"/>
      <c r="DB787" s="49"/>
      <c r="DC787" s="104"/>
    </row>
    <row r="788" spans="2:107" ht="13.5" customHeight="1" x14ac:dyDescent="0.15">
      <c r="B788" s="106"/>
      <c r="C788" s="108"/>
      <c r="D788" s="110"/>
      <c r="E788" s="110"/>
      <c r="F788" s="112"/>
      <c r="G788" s="112"/>
      <c r="H788" s="114"/>
      <c r="I788" s="116"/>
      <c r="J788" s="116"/>
      <c r="K788" s="116"/>
      <c r="L788" s="116"/>
      <c r="M788" s="116"/>
      <c r="N788" s="116"/>
      <c r="O788" s="118"/>
      <c r="P788" s="120"/>
      <c r="Q788" s="101"/>
      <c r="R788" s="103"/>
      <c r="S788" s="101"/>
      <c r="T788" s="103"/>
      <c r="U788" s="50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  <c r="AV788" s="51"/>
      <c r="AW788" s="51"/>
      <c r="AX788" s="51"/>
      <c r="AY788" s="51"/>
      <c r="AZ788" s="51"/>
      <c r="BA788" s="51"/>
      <c r="BB788" s="51"/>
      <c r="BC788" s="51"/>
      <c r="BD788" s="51"/>
      <c r="BE788" s="51"/>
      <c r="BF788" s="51"/>
      <c r="BG788" s="51"/>
      <c r="BH788" s="51"/>
      <c r="BI788" s="51"/>
      <c r="BJ788" s="51"/>
      <c r="BK788" s="51"/>
      <c r="BL788" s="51"/>
      <c r="BM788" s="51"/>
      <c r="BN788" s="51"/>
      <c r="BO788" s="51"/>
      <c r="BP788" s="51"/>
      <c r="BQ788" s="51"/>
      <c r="BR788" s="51"/>
      <c r="BS788" s="51"/>
      <c r="BT788" s="51"/>
      <c r="BU788" s="51"/>
      <c r="BV788" s="51"/>
      <c r="BW788" s="51"/>
      <c r="BX788" s="51"/>
      <c r="BY788" s="51"/>
      <c r="BZ788" s="51"/>
      <c r="CA788" s="51"/>
      <c r="CB788" s="51"/>
      <c r="CC788" s="51"/>
      <c r="CD788" s="51"/>
      <c r="CE788" s="51"/>
      <c r="CF788" s="51"/>
      <c r="CG788" s="51"/>
      <c r="CH788" s="51"/>
      <c r="CI788" s="51"/>
      <c r="CJ788" s="51"/>
      <c r="CK788" s="51"/>
      <c r="CL788" s="51"/>
      <c r="CM788" s="51"/>
      <c r="CN788" s="51"/>
      <c r="CO788" s="51"/>
      <c r="CP788" s="51"/>
      <c r="CQ788" s="51"/>
      <c r="CR788" s="51"/>
      <c r="CS788" s="51"/>
      <c r="CT788" s="51"/>
      <c r="CU788" s="51"/>
      <c r="CV788" s="51"/>
      <c r="CW788" s="51"/>
      <c r="CX788" s="51"/>
      <c r="CY788" s="51"/>
      <c r="CZ788" s="51"/>
      <c r="DA788" s="51"/>
      <c r="DB788" s="51"/>
      <c r="DC788" s="104"/>
    </row>
    <row r="789" spans="2:107" ht="13.5" customHeight="1" x14ac:dyDescent="0.15">
      <c r="B789" s="105">
        <f t="shared" si="1862"/>
        <v>390</v>
      </c>
      <c r="C789" s="107"/>
      <c r="D789" s="109"/>
      <c r="E789" s="109"/>
      <c r="F789" s="111" t="s">
        <v>43</v>
      </c>
      <c r="G789" s="111"/>
      <c r="H789" s="113" t="s">
        <v>38</v>
      </c>
      <c r="I789" s="115"/>
      <c r="J789" s="115"/>
      <c r="K789" s="115">
        <v>42131</v>
      </c>
      <c r="L789" s="115">
        <v>42131</v>
      </c>
      <c r="M789" s="115"/>
      <c r="N789" s="115"/>
      <c r="O789" s="117"/>
      <c r="P789" s="119" t="str">
        <f ca="1">IF(B789="","",IF(AND(K789="",L789="",M789="",N789=""),"",IF(OR(K789="",L789=""),"?",IF(AND(K789&lt;&gt;"",L789&lt;&gt;"",M789&lt;&gt;"",N789&lt;&gt;"",O789=100),"○",IF(AND(K789&lt;=TODAY(),L789&gt;=TODAY(),M789=""),"▲",  IF(L789&lt;TODAY(),"★",IF(M789&lt;&gt;"","△",IF(AND(K789&lt;&gt;""),"◇",""))))))))</f>
        <v>◇</v>
      </c>
      <c r="Q789" s="100" t="str">
        <f t="shared" ref="Q789" si="1867">IF(COUNTA(U789:DB789)=0,"",SUMPRODUCT(--(ISNUMBER(U789:DB789)),U789:DB789)+ (COUNTA(U789:DB789)-COUNT(U789:DB789))*8)</f>
        <v/>
      </c>
      <c r="R789" s="102" t="str">
        <f t="shared" ref="R789" si="1868">IF(Q789="","",ROUND(Q789/8,2))</f>
        <v/>
      </c>
      <c r="S789" s="100" t="str">
        <f t="shared" ref="S789" si="1869">IF(COUNTA(U790:DB790)=0,"",SUMPRODUCT(--(ISNUMBER(U790:DB790)),U790:DB790)+ (COUNTA(U790:DB790)-COUNT(U790:DB790))*8)</f>
        <v/>
      </c>
      <c r="T789" s="102" t="str">
        <f t="shared" ref="T789" si="1870">IF(S789="","",ROUND(S789/8,2))</f>
        <v/>
      </c>
      <c r="U789" s="48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CZ789" s="49"/>
      <c r="DA789" s="49"/>
      <c r="DB789" s="49"/>
      <c r="DC789" s="104"/>
    </row>
    <row r="790" spans="2:107" ht="13.5" customHeight="1" x14ac:dyDescent="0.15">
      <c r="B790" s="106"/>
      <c r="C790" s="108"/>
      <c r="D790" s="110"/>
      <c r="E790" s="110"/>
      <c r="F790" s="112"/>
      <c r="G790" s="112"/>
      <c r="H790" s="114"/>
      <c r="I790" s="116"/>
      <c r="J790" s="116"/>
      <c r="K790" s="116"/>
      <c r="L790" s="116"/>
      <c r="M790" s="116"/>
      <c r="N790" s="116"/>
      <c r="O790" s="118"/>
      <c r="P790" s="120"/>
      <c r="Q790" s="101"/>
      <c r="R790" s="103"/>
      <c r="S790" s="101"/>
      <c r="T790" s="103"/>
      <c r="U790" s="50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  <c r="AV790" s="51"/>
      <c r="AW790" s="51"/>
      <c r="AX790" s="51"/>
      <c r="AY790" s="51"/>
      <c r="AZ790" s="51"/>
      <c r="BA790" s="51"/>
      <c r="BB790" s="51"/>
      <c r="BC790" s="51"/>
      <c r="BD790" s="51"/>
      <c r="BE790" s="51"/>
      <c r="BF790" s="51"/>
      <c r="BG790" s="51"/>
      <c r="BH790" s="51"/>
      <c r="BI790" s="51"/>
      <c r="BJ790" s="51"/>
      <c r="BK790" s="51"/>
      <c r="BL790" s="51"/>
      <c r="BM790" s="51"/>
      <c r="BN790" s="51"/>
      <c r="BO790" s="51"/>
      <c r="BP790" s="51"/>
      <c r="BQ790" s="51"/>
      <c r="BR790" s="51"/>
      <c r="BS790" s="51"/>
      <c r="BT790" s="51"/>
      <c r="BU790" s="51"/>
      <c r="BV790" s="51"/>
      <c r="BW790" s="51"/>
      <c r="BX790" s="51"/>
      <c r="BY790" s="51"/>
      <c r="BZ790" s="51"/>
      <c r="CA790" s="51"/>
      <c r="CB790" s="51"/>
      <c r="CC790" s="51"/>
      <c r="CD790" s="51"/>
      <c r="CE790" s="51"/>
      <c r="CF790" s="51"/>
      <c r="CG790" s="51"/>
      <c r="CH790" s="51"/>
      <c r="CI790" s="51"/>
      <c r="CJ790" s="51"/>
      <c r="CK790" s="51"/>
      <c r="CL790" s="51"/>
      <c r="CM790" s="51"/>
      <c r="CN790" s="51"/>
      <c r="CO790" s="51"/>
      <c r="CP790" s="51"/>
      <c r="CQ790" s="51"/>
      <c r="CR790" s="51"/>
      <c r="CS790" s="51"/>
      <c r="CT790" s="51"/>
      <c r="CU790" s="51"/>
      <c r="CV790" s="51"/>
      <c r="CW790" s="51"/>
      <c r="CX790" s="51"/>
      <c r="CY790" s="51"/>
      <c r="CZ790" s="51"/>
      <c r="DA790" s="51"/>
      <c r="DB790" s="51"/>
      <c r="DC790" s="104"/>
    </row>
    <row r="791" spans="2:107" ht="13.5" customHeight="1" x14ac:dyDescent="0.15">
      <c r="B791" s="105">
        <f t="shared" ref="B791" si="1871">(ROW()-10)/2+0.5</f>
        <v>391</v>
      </c>
      <c r="C791" s="107"/>
      <c r="D791" s="109"/>
      <c r="E791" s="109"/>
      <c r="F791" s="111" t="s">
        <v>44</v>
      </c>
      <c r="G791" s="111"/>
      <c r="H791" s="113" t="s">
        <v>38</v>
      </c>
      <c r="I791" s="115"/>
      <c r="J791" s="115"/>
      <c r="K791" s="115">
        <v>42131</v>
      </c>
      <c r="L791" s="115">
        <v>42132</v>
      </c>
      <c r="M791" s="115"/>
      <c r="N791" s="115"/>
      <c r="O791" s="117"/>
      <c r="P791" s="119" t="str">
        <f ca="1">IF(B791="","",IF(AND(K791="",L791="",M791="",N791=""),"",IF(OR(K791="",L791=""),"?",IF(AND(K791&lt;&gt;"",L791&lt;&gt;"",M791&lt;&gt;"",N791&lt;&gt;"",O791=100),"○",IF(AND(K791&lt;=TODAY(),L791&gt;=TODAY(),M791=""),"▲",  IF(L791&lt;TODAY(),"★",IF(M791&lt;&gt;"","△",IF(AND(K791&lt;&gt;""),"◇",""))))))))</f>
        <v>◇</v>
      </c>
      <c r="Q791" s="100" t="str">
        <f t="shared" ref="Q791" si="1872">IF(COUNTA(U791:DB791)=0,"",SUMPRODUCT(--(ISNUMBER(U791:DB791)),U791:DB791)+ (COUNTA(U791:DB791)-COUNT(U791:DB791))*8)</f>
        <v/>
      </c>
      <c r="R791" s="102" t="str">
        <f t="shared" ref="R791" si="1873">IF(Q791="","",ROUND(Q791/8,2))</f>
        <v/>
      </c>
      <c r="S791" s="100" t="str">
        <f t="shared" ref="S791" si="1874">IF(COUNTA(U792:DB792)=0,"",SUMPRODUCT(--(ISNUMBER(U792:DB792)),U792:DB792)+ (COUNTA(U792:DB792)-COUNT(U792:DB792))*8)</f>
        <v/>
      </c>
      <c r="T791" s="102" t="str">
        <f t="shared" ref="T791" si="1875">IF(S791="","",ROUND(S791/8,2))</f>
        <v/>
      </c>
      <c r="U791" s="48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CZ791" s="49"/>
      <c r="DA791" s="49"/>
      <c r="DB791" s="49"/>
      <c r="DC791" s="104"/>
    </row>
    <row r="792" spans="2:107" ht="13.5" customHeight="1" x14ac:dyDescent="0.15">
      <c r="B792" s="106"/>
      <c r="C792" s="108"/>
      <c r="D792" s="110"/>
      <c r="E792" s="110"/>
      <c r="F792" s="112"/>
      <c r="G792" s="112"/>
      <c r="H792" s="114"/>
      <c r="I792" s="116"/>
      <c r="J792" s="116"/>
      <c r="K792" s="116"/>
      <c r="L792" s="116"/>
      <c r="M792" s="116"/>
      <c r="N792" s="116"/>
      <c r="O792" s="118"/>
      <c r="P792" s="120"/>
      <c r="Q792" s="101"/>
      <c r="R792" s="103"/>
      <c r="S792" s="101"/>
      <c r="T792" s="103"/>
      <c r="U792" s="50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  <c r="AV792" s="51"/>
      <c r="AW792" s="51"/>
      <c r="AX792" s="51"/>
      <c r="AY792" s="51"/>
      <c r="AZ792" s="51"/>
      <c r="BA792" s="51"/>
      <c r="BB792" s="51"/>
      <c r="BC792" s="51"/>
      <c r="BD792" s="51"/>
      <c r="BE792" s="51"/>
      <c r="BF792" s="51"/>
      <c r="BG792" s="51"/>
      <c r="BH792" s="51"/>
      <c r="BI792" s="51"/>
      <c r="BJ792" s="51"/>
      <c r="BK792" s="51"/>
      <c r="BL792" s="51"/>
      <c r="BM792" s="51"/>
      <c r="BN792" s="51"/>
      <c r="BO792" s="51"/>
      <c r="BP792" s="51"/>
      <c r="BQ792" s="51"/>
      <c r="BR792" s="51"/>
      <c r="BS792" s="51"/>
      <c r="BT792" s="51"/>
      <c r="BU792" s="51"/>
      <c r="BV792" s="51"/>
      <c r="BW792" s="51"/>
      <c r="BX792" s="51"/>
      <c r="BY792" s="51"/>
      <c r="BZ792" s="51"/>
      <c r="CA792" s="51"/>
      <c r="CB792" s="51"/>
      <c r="CC792" s="51"/>
      <c r="CD792" s="51"/>
      <c r="CE792" s="51"/>
      <c r="CF792" s="51"/>
      <c r="CG792" s="51"/>
      <c r="CH792" s="51"/>
      <c r="CI792" s="51"/>
      <c r="CJ792" s="51"/>
      <c r="CK792" s="51"/>
      <c r="CL792" s="51"/>
      <c r="CM792" s="51"/>
      <c r="CN792" s="51"/>
      <c r="CO792" s="51"/>
      <c r="CP792" s="51"/>
      <c r="CQ792" s="51"/>
      <c r="CR792" s="51"/>
      <c r="CS792" s="51"/>
      <c r="CT792" s="51"/>
      <c r="CU792" s="51"/>
      <c r="CV792" s="51"/>
      <c r="CW792" s="51"/>
      <c r="CX792" s="51"/>
      <c r="CY792" s="51"/>
      <c r="CZ792" s="51"/>
      <c r="DA792" s="51"/>
      <c r="DB792" s="51"/>
      <c r="DC792" s="104"/>
    </row>
    <row r="793" spans="2:107" ht="13.5" customHeight="1" x14ac:dyDescent="0.15">
      <c r="B793" s="105">
        <f t="shared" ref="B793" si="1876">(ROW()-10)/2+0.5</f>
        <v>392</v>
      </c>
      <c r="C793" s="123"/>
      <c r="D793" s="125"/>
      <c r="E793" s="109"/>
      <c r="F793" s="111" t="s">
        <v>45</v>
      </c>
      <c r="G793" s="111"/>
      <c r="H793" s="113" t="s">
        <v>35</v>
      </c>
      <c r="I793" s="115"/>
      <c r="J793" s="115"/>
      <c r="K793" s="115">
        <v>42133</v>
      </c>
      <c r="L793" s="115">
        <v>42133</v>
      </c>
      <c r="M793" s="115"/>
      <c r="N793" s="115"/>
      <c r="O793" s="129"/>
      <c r="P793" s="119" t="str">
        <f ca="1">IF(B793="","",IF(AND(K793="",L793="",M793="",N793=""),"",IF(OR(K793="",L793=""),"?",IF(AND(K793&lt;&gt;"",L793&lt;&gt;"",M793&lt;&gt;"",N793&lt;&gt;"",O793=100),"○",IF(AND(K793&lt;=TODAY(),L793&gt;=TODAY(),M793=""),"▲",  IF(L793&lt;TODAY(),"★",IF(M793&lt;&gt;"","△",IF(AND(K793&lt;&gt;""),"◇",""))))))))</f>
        <v>◇</v>
      </c>
      <c r="Q793" s="100" t="str">
        <f t="shared" ref="Q793" si="1877">IF(COUNTA(U793:DB793)=0,"",SUMPRODUCT(--(ISNUMBER(U793:DB793)),U793:DB793)+ (COUNTA(U793:DB793)-COUNT(U793:DB793))*8)</f>
        <v/>
      </c>
      <c r="R793" s="102" t="str">
        <f t="shared" ref="R793" si="1878">IF(Q793="","",ROUND(Q793/8,2))</f>
        <v/>
      </c>
      <c r="S793" s="100" t="str">
        <f t="shared" ref="S793" si="1879">IF(COUNTA(U794:DB794)=0,"",SUMPRODUCT(--(ISNUMBER(U794:DB794)),U794:DB794)+ (COUNTA(U794:DB794)-COUNT(U794:DB794))*8)</f>
        <v/>
      </c>
      <c r="T793" s="102" t="str">
        <f t="shared" ref="T793" si="1880">IF(S793="","",ROUND(S793/8,2))</f>
        <v/>
      </c>
      <c r="U793" s="48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CZ793" s="49"/>
      <c r="DA793" s="49"/>
      <c r="DB793" s="49"/>
      <c r="DC793" s="104"/>
    </row>
    <row r="794" spans="2:107" ht="13.5" customHeight="1" x14ac:dyDescent="0.15">
      <c r="B794" s="106"/>
      <c r="C794" s="124"/>
      <c r="D794" s="126"/>
      <c r="E794" s="110"/>
      <c r="F794" s="112"/>
      <c r="G794" s="112"/>
      <c r="H794" s="114"/>
      <c r="I794" s="116"/>
      <c r="J794" s="116"/>
      <c r="K794" s="116"/>
      <c r="L794" s="116"/>
      <c r="M794" s="116"/>
      <c r="N794" s="116"/>
      <c r="O794" s="130"/>
      <c r="P794" s="120"/>
      <c r="Q794" s="101"/>
      <c r="R794" s="103"/>
      <c r="S794" s="101"/>
      <c r="T794" s="103"/>
      <c r="U794" s="50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  <c r="AV794" s="51"/>
      <c r="AW794" s="51"/>
      <c r="AX794" s="51"/>
      <c r="AY794" s="51"/>
      <c r="AZ794" s="51"/>
      <c r="BA794" s="51"/>
      <c r="BB794" s="51"/>
      <c r="BC794" s="51"/>
      <c r="BD794" s="51"/>
      <c r="BE794" s="51"/>
      <c r="BF794" s="51"/>
      <c r="BG794" s="51"/>
      <c r="BH794" s="51"/>
      <c r="BI794" s="51"/>
      <c r="BJ794" s="51"/>
      <c r="BK794" s="51"/>
      <c r="BL794" s="51"/>
      <c r="BM794" s="51"/>
      <c r="BN794" s="51"/>
      <c r="BO794" s="51"/>
      <c r="BP794" s="51"/>
      <c r="BQ794" s="51"/>
      <c r="BR794" s="51"/>
      <c r="BS794" s="51"/>
      <c r="BT794" s="51"/>
      <c r="BU794" s="51"/>
      <c r="BV794" s="51"/>
      <c r="BW794" s="51"/>
      <c r="BX794" s="51"/>
      <c r="BY794" s="51"/>
      <c r="BZ794" s="51"/>
      <c r="CA794" s="51"/>
      <c r="CB794" s="51"/>
      <c r="CC794" s="51"/>
      <c r="CD794" s="51"/>
      <c r="CE794" s="51"/>
      <c r="CF794" s="51"/>
      <c r="CG794" s="51"/>
      <c r="CH794" s="51"/>
      <c r="CI794" s="51"/>
      <c r="CJ794" s="51"/>
      <c r="CK794" s="51"/>
      <c r="CL794" s="51"/>
      <c r="CM794" s="51"/>
      <c r="CN794" s="51"/>
      <c r="CO794" s="51"/>
      <c r="CP794" s="51"/>
      <c r="CQ794" s="51"/>
      <c r="CR794" s="51"/>
      <c r="CS794" s="51"/>
      <c r="CT794" s="51"/>
      <c r="CU794" s="51"/>
      <c r="CV794" s="51"/>
      <c r="CW794" s="51"/>
      <c r="CX794" s="51"/>
      <c r="CY794" s="51"/>
      <c r="CZ794" s="51"/>
      <c r="DA794" s="51"/>
      <c r="DB794" s="51"/>
      <c r="DC794" s="104"/>
    </row>
    <row r="795" spans="2:107" ht="13.5" customHeight="1" x14ac:dyDescent="0.15">
      <c r="B795" s="105">
        <f t="shared" ref="B795" si="1881">(ROW()-10)/2+0.5</f>
        <v>393</v>
      </c>
      <c r="C795" s="107"/>
      <c r="D795" s="109"/>
      <c r="E795" s="109"/>
      <c r="F795" s="111" t="s">
        <v>46</v>
      </c>
      <c r="G795" s="111"/>
      <c r="H795" s="113" t="s">
        <v>38</v>
      </c>
      <c r="I795" s="115"/>
      <c r="J795" s="115"/>
      <c r="K795" s="115">
        <v>42133</v>
      </c>
      <c r="L795" s="115">
        <v>42133</v>
      </c>
      <c r="M795" s="121"/>
      <c r="N795" s="121"/>
      <c r="O795" s="117"/>
      <c r="P795" s="119" t="str">
        <f ca="1">IF(B795="","",IF(AND(K795="",L795="",M795="",N795=""),"",IF(OR(K795="",L795=""),"?",IF(AND(K795&lt;&gt;"",L795&lt;&gt;"",M795&lt;&gt;"",N795&lt;&gt;"",O795=100),"○",IF(AND(K795&lt;=TODAY(),L795&gt;=TODAY(),M795=""),"▲",  IF(L795&lt;TODAY(),"★",IF(M795&lt;&gt;"","△",IF(AND(K795&lt;&gt;""),"◇",""))))))))</f>
        <v>◇</v>
      </c>
      <c r="Q795" s="100" t="str">
        <f t="shared" ref="Q795" si="1882">IF(COUNTA(U795:DB795)=0,"",SUMPRODUCT(--(ISNUMBER(U795:DB795)),U795:DB795)+ (COUNTA(U795:DB795)-COUNT(U795:DB795))*8)</f>
        <v/>
      </c>
      <c r="R795" s="102" t="str">
        <f t="shared" ref="R795" si="1883">IF(Q795="","",ROUND(Q795/8,2))</f>
        <v/>
      </c>
      <c r="S795" s="100" t="str">
        <f t="shared" ref="S795" si="1884">IF(COUNTA(U796:DB796)=0,"",SUMPRODUCT(--(ISNUMBER(U796:DB796)),U796:DB796)+ (COUNTA(U796:DB796)-COUNT(U796:DB796))*8)</f>
        <v/>
      </c>
      <c r="T795" s="102" t="str">
        <f t="shared" ref="T795" si="1885">IF(S795="","",ROUND(S795/8,2))</f>
        <v/>
      </c>
      <c r="U795" s="48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CZ795" s="49"/>
      <c r="DA795" s="49"/>
      <c r="DB795" s="49"/>
      <c r="DC795" s="104"/>
    </row>
    <row r="796" spans="2:107" ht="13.5" customHeight="1" x14ac:dyDescent="0.15">
      <c r="B796" s="106"/>
      <c r="C796" s="108"/>
      <c r="D796" s="110"/>
      <c r="E796" s="110"/>
      <c r="F796" s="112"/>
      <c r="G796" s="112"/>
      <c r="H796" s="114"/>
      <c r="I796" s="116"/>
      <c r="J796" s="116"/>
      <c r="K796" s="116"/>
      <c r="L796" s="116"/>
      <c r="M796" s="122"/>
      <c r="N796" s="122"/>
      <c r="O796" s="118"/>
      <c r="P796" s="120"/>
      <c r="Q796" s="101"/>
      <c r="R796" s="103"/>
      <c r="S796" s="101"/>
      <c r="T796" s="103"/>
      <c r="U796" s="50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  <c r="AV796" s="51"/>
      <c r="AW796" s="51"/>
      <c r="AX796" s="51"/>
      <c r="AY796" s="51"/>
      <c r="AZ796" s="51"/>
      <c r="BA796" s="51"/>
      <c r="BB796" s="51"/>
      <c r="BC796" s="51"/>
      <c r="BD796" s="51"/>
      <c r="BE796" s="51"/>
      <c r="BF796" s="51"/>
      <c r="BG796" s="51"/>
      <c r="BH796" s="51"/>
      <c r="BI796" s="51"/>
      <c r="BJ796" s="51"/>
      <c r="BK796" s="51"/>
      <c r="BL796" s="51"/>
      <c r="BM796" s="51"/>
      <c r="BN796" s="51"/>
      <c r="BO796" s="51"/>
      <c r="BP796" s="51"/>
      <c r="BQ796" s="51"/>
      <c r="BR796" s="51"/>
      <c r="BS796" s="51"/>
      <c r="BT796" s="51"/>
      <c r="BU796" s="51"/>
      <c r="BV796" s="51"/>
      <c r="BW796" s="51"/>
      <c r="BX796" s="51"/>
      <c r="BY796" s="51"/>
      <c r="BZ796" s="51"/>
      <c r="CA796" s="51"/>
      <c r="CB796" s="51"/>
      <c r="CC796" s="51"/>
      <c r="CD796" s="51"/>
      <c r="CE796" s="51"/>
      <c r="CF796" s="51"/>
      <c r="CG796" s="51"/>
      <c r="CH796" s="51"/>
      <c r="CI796" s="51"/>
      <c r="CJ796" s="51"/>
      <c r="CK796" s="51"/>
      <c r="CL796" s="51"/>
      <c r="CM796" s="51"/>
      <c r="CN796" s="51"/>
      <c r="CO796" s="51"/>
      <c r="CP796" s="51"/>
      <c r="CQ796" s="51"/>
      <c r="CR796" s="51"/>
      <c r="CS796" s="51"/>
      <c r="CT796" s="51"/>
      <c r="CU796" s="51"/>
      <c r="CV796" s="51"/>
      <c r="CW796" s="51"/>
      <c r="CX796" s="51"/>
      <c r="CY796" s="51"/>
      <c r="CZ796" s="51"/>
      <c r="DA796" s="51"/>
      <c r="DB796" s="51"/>
      <c r="DC796" s="104"/>
    </row>
    <row r="797" spans="2:107" ht="13.5" customHeight="1" x14ac:dyDescent="0.15">
      <c r="B797" s="105">
        <f t="shared" ref="B797" si="1886">(ROW()-10)/2+0.5</f>
        <v>394</v>
      </c>
      <c r="C797" s="107"/>
      <c r="D797" s="109"/>
      <c r="E797" s="109"/>
      <c r="F797" s="111" t="s">
        <v>70</v>
      </c>
      <c r="G797" s="111"/>
      <c r="H797" s="113"/>
      <c r="I797" s="115"/>
      <c r="J797" s="115"/>
      <c r="K797" s="115">
        <v>42136</v>
      </c>
      <c r="L797" s="115">
        <v>42136</v>
      </c>
      <c r="M797" s="121"/>
      <c r="N797" s="121"/>
      <c r="O797" s="117"/>
      <c r="P797" s="119" t="str">
        <f ca="1">IF(B797="","",IF(AND(K797="",L797="",M797="",N797=""),"",IF(OR(K797="",L797=""),"?",IF(AND(K797&lt;&gt;"",L797&lt;&gt;"",M797&lt;&gt;"",N797&lt;&gt;"",O797=100),"○",IF(AND(K797&lt;=TODAY(),L797&gt;=TODAY(),M797=""),"▲",  IF(L797&lt;TODAY(),"★",IF(M797&lt;&gt;"","△",IF(AND(K797&lt;&gt;""),"◇",""))))))))</f>
        <v>◇</v>
      </c>
      <c r="Q797" s="100" t="str">
        <f t="shared" ref="Q797" si="1887">IF(COUNTA(U797:DB797)=0,"",SUMPRODUCT(--(ISNUMBER(U797:DB797)),U797:DB797)+ (COUNTA(U797:DB797)-COUNT(U797:DB797))*8)</f>
        <v/>
      </c>
      <c r="R797" s="102" t="str">
        <f t="shared" ref="R797" si="1888">IF(Q797="","",ROUND(Q797/8,2))</f>
        <v/>
      </c>
      <c r="S797" s="100" t="str">
        <f t="shared" ref="S797" si="1889">IF(COUNTA(U798:DB798)=0,"",SUMPRODUCT(--(ISNUMBER(U798:DB798)),U798:DB798)+ (COUNTA(U798:DB798)-COUNT(U798:DB798))*8)</f>
        <v/>
      </c>
      <c r="T797" s="102" t="str">
        <f t="shared" ref="T797" si="1890">IF(S797="","",ROUND(S797/8,2))</f>
        <v/>
      </c>
      <c r="U797" s="48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CZ797" s="49"/>
      <c r="DA797" s="49"/>
      <c r="DB797" s="49"/>
      <c r="DC797" s="104"/>
    </row>
    <row r="798" spans="2:107" ht="13.5" customHeight="1" x14ac:dyDescent="0.15">
      <c r="B798" s="106"/>
      <c r="C798" s="108"/>
      <c r="D798" s="110"/>
      <c r="E798" s="110"/>
      <c r="F798" s="112"/>
      <c r="G798" s="112"/>
      <c r="H798" s="114"/>
      <c r="I798" s="116"/>
      <c r="J798" s="116"/>
      <c r="K798" s="116"/>
      <c r="L798" s="116"/>
      <c r="M798" s="122"/>
      <c r="N798" s="122"/>
      <c r="O798" s="118"/>
      <c r="P798" s="120"/>
      <c r="Q798" s="101"/>
      <c r="R798" s="103"/>
      <c r="S798" s="101"/>
      <c r="T798" s="103"/>
      <c r="U798" s="50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  <c r="AV798" s="51"/>
      <c r="AW798" s="51"/>
      <c r="AX798" s="51"/>
      <c r="AY798" s="51"/>
      <c r="AZ798" s="51"/>
      <c r="BA798" s="51"/>
      <c r="BB798" s="51"/>
      <c r="BC798" s="51"/>
      <c r="BD798" s="51"/>
      <c r="BE798" s="51"/>
      <c r="BF798" s="51"/>
      <c r="BG798" s="51"/>
      <c r="BH798" s="51"/>
      <c r="BI798" s="51"/>
      <c r="BJ798" s="51"/>
      <c r="BK798" s="51"/>
      <c r="BL798" s="51"/>
      <c r="BM798" s="51"/>
      <c r="BN798" s="51"/>
      <c r="BO798" s="51"/>
      <c r="BP798" s="51"/>
      <c r="BQ798" s="51"/>
      <c r="BR798" s="51"/>
      <c r="BS798" s="51"/>
      <c r="BT798" s="51"/>
      <c r="BU798" s="51"/>
      <c r="BV798" s="51"/>
      <c r="BW798" s="51"/>
      <c r="BX798" s="51"/>
      <c r="BY798" s="51"/>
      <c r="BZ798" s="51"/>
      <c r="CA798" s="51"/>
      <c r="CB798" s="51"/>
      <c r="CC798" s="51"/>
      <c r="CD798" s="51"/>
      <c r="CE798" s="51"/>
      <c r="CF798" s="51"/>
      <c r="CG798" s="51"/>
      <c r="CH798" s="51"/>
      <c r="CI798" s="51"/>
      <c r="CJ798" s="51"/>
      <c r="CK798" s="51"/>
      <c r="CL798" s="51"/>
      <c r="CM798" s="51"/>
      <c r="CN798" s="51"/>
      <c r="CO798" s="51"/>
      <c r="CP798" s="51"/>
      <c r="CQ798" s="51"/>
      <c r="CR798" s="51"/>
      <c r="CS798" s="51"/>
      <c r="CT798" s="51"/>
      <c r="CU798" s="51"/>
      <c r="CV798" s="51"/>
      <c r="CW798" s="51"/>
      <c r="CX798" s="51"/>
      <c r="CY798" s="51"/>
      <c r="CZ798" s="51"/>
      <c r="DA798" s="51"/>
      <c r="DB798" s="51"/>
      <c r="DC798" s="104"/>
    </row>
    <row r="799" spans="2:107" ht="13.5" customHeight="1" x14ac:dyDescent="0.15">
      <c r="B799" s="105">
        <f t="shared" ref="B799:B801" si="1891">(ROW()-10)/2+0.5</f>
        <v>395</v>
      </c>
      <c r="C799" s="107"/>
      <c r="D799" s="109"/>
      <c r="E799" s="109" t="s">
        <v>162</v>
      </c>
      <c r="F799" s="111" t="s">
        <v>42</v>
      </c>
      <c r="G799" s="111"/>
      <c r="H799" s="113" t="s">
        <v>38</v>
      </c>
      <c r="I799" s="115"/>
      <c r="J799" s="115"/>
      <c r="K799" s="115">
        <v>42133</v>
      </c>
      <c r="L799" s="115">
        <v>42133</v>
      </c>
      <c r="M799" s="115"/>
      <c r="N799" s="115"/>
      <c r="O799" s="117"/>
      <c r="P799" s="119" t="str">
        <f ca="1">IF(B799="","",IF(AND(K799="",L799="",M799="",N799=""),"",IF(OR(K799="",L799=""),"?",IF(AND(K799&lt;&gt;"",L799&lt;&gt;"",M799&lt;&gt;"",N799&lt;&gt;"",O799=100),"○",IF(AND(K799&lt;=TODAY(),L799&gt;=TODAY(),M799=""),"▲",  IF(L799&lt;TODAY(),"★",IF(M799&lt;&gt;"","△",IF(AND(K799&lt;&gt;""),"◇",""))))))))</f>
        <v>◇</v>
      </c>
      <c r="Q799" s="100" t="str">
        <f t="shared" ref="Q799" si="1892">IF(COUNTA(U799:DB799)=0,"",SUMPRODUCT(--(ISNUMBER(U799:DB799)),U799:DB799)+ (COUNTA(U799:DB799)-COUNT(U799:DB799))*8)</f>
        <v/>
      </c>
      <c r="R799" s="102" t="str">
        <f t="shared" ref="R799" si="1893">IF(Q799="","",ROUND(Q799/8,2))</f>
        <v/>
      </c>
      <c r="S799" s="100" t="str">
        <f t="shared" ref="S799" si="1894">IF(COUNTA(U800:DB800)=0,"",SUMPRODUCT(--(ISNUMBER(U800:DB800)),U800:DB800)+ (COUNTA(U800:DB800)-COUNT(U800:DB800))*8)</f>
        <v/>
      </c>
      <c r="T799" s="102" t="str">
        <f t="shared" ref="T799" si="1895">IF(S799="","",ROUND(S799/8,2))</f>
        <v/>
      </c>
      <c r="U799" s="48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CZ799" s="49"/>
      <c r="DA799" s="49"/>
      <c r="DB799" s="49"/>
      <c r="DC799" s="104"/>
    </row>
    <row r="800" spans="2:107" ht="13.5" customHeight="1" x14ac:dyDescent="0.15">
      <c r="B800" s="106"/>
      <c r="C800" s="108"/>
      <c r="D800" s="110"/>
      <c r="E800" s="110"/>
      <c r="F800" s="112"/>
      <c r="G800" s="112"/>
      <c r="H800" s="114"/>
      <c r="I800" s="116"/>
      <c r="J800" s="116"/>
      <c r="K800" s="116"/>
      <c r="L800" s="116"/>
      <c r="M800" s="116"/>
      <c r="N800" s="116"/>
      <c r="O800" s="118"/>
      <c r="P800" s="120"/>
      <c r="Q800" s="101"/>
      <c r="R800" s="103"/>
      <c r="S800" s="101"/>
      <c r="T800" s="103"/>
      <c r="U800" s="50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  <c r="AV800" s="51"/>
      <c r="AW800" s="51"/>
      <c r="AX800" s="51"/>
      <c r="AY800" s="51"/>
      <c r="AZ800" s="51"/>
      <c r="BA800" s="51"/>
      <c r="BB800" s="51"/>
      <c r="BC800" s="51"/>
      <c r="BD800" s="51"/>
      <c r="BE800" s="51"/>
      <c r="BF800" s="51"/>
      <c r="BG800" s="51"/>
      <c r="BH800" s="51"/>
      <c r="BI800" s="51"/>
      <c r="BJ800" s="51"/>
      <c r="BK800" s="51"/>
      <c r="BL800" s="51"/>
      <c r="BM800" s="51"/>
      <c r="BN800" s="51"/>
      <c r="BO800" s="51"/>
      <c r="BP800" s="51"/>
      <c r="BQ800" s="51"/>
      <c r="BR800" s="51"/>
      <c r="BS800" s="51"/>
      <c r="BT800" s="51"/>
      <c r="BU800" s="51"/>
      <c r="BV800" s="51"/>
      <c r="BW800" s="51"/>
      <c r="BX800" s="51"/>
      <c r="BY800" s="51"/>
      <c r="BZ800" s="51"/>
      <c r="CA800" s="51"/>
      <c r="CB800" s="51"/>
      <c r="CC800" s="51"/>
      <c r="CD800" s="51"/>
      <c r="CE800" s="51"/>
      <c r="CF800" s="51"/>
      <c r="CG800" s="51"/>
      <c r="CH800" s="51"/>
      <c r="CI800" s="51"/>
      <c r="CJ800" s="51"/>
      <c r="CK800" s="51"/>
      <c r="CL800" s="51"/>
      <c r="CM800" s="51"/>
      <c r="CN800" s="51"/>
      <c r="CO800" s="51"/>
      <c r="CP800" s="51"/>
      <c r="CQ800" s="51"/>
      <c r="CR800" s="51"/>
      <c r="CS800" s="51"/>
      <c r="CT800" s="51"/>
      <c r="CU800" s="51"/>
      <c r="CV800" s="51"/>
      <c r="CW800" s="51"/>
      <c r="CX800" s="51"/>
      <c r="CY800" s="51"/>
      <c r="CZ800" s="51"/>
      <c r="DA800" s="51"/>
      <c r="DB800" s="51"/>
      <c r="DC800" s="104"/>
    </row>
    <row r="801" spans="2:107" ht="13.5" customHeight="1" x14ac:dyDescent="0.15">
      <c r="B801" s="105">
        <f t="shared" si="1891"/>
        <v>396</v>
      </c>
      <c r="C801" s="107"/>
      <c r="D801" s="109"/>
      <c r="E801" s="109"/>
      <c r="F801" s="111" t="s">
        <v>43</v>
      </c>
      <c r="G801" s="111"/>
      <c r="H801" s="113" t="s">
        <v>38</v>
      </c>
      <c r="I801" s="115"/>
      <c r="J801" s="115"/>
      <c r="K801" s="115">
        <v>42133</v>
      </c>
      <c r="L801" s="115">
        <v>42133</v>
      </c>
      <c r="M801" s="115"/>
      <c r="N801" s="115"/>
      <c r="O801" s="117"/>
      <c r="P801" s="119" t="str">
        <f ca="1">IF(B801="","",IF(AND(K801="",L801="",M801="",N801=""),"",IF(OR(K801="",L801=""),"?",IF(AND(K801&lt;&gt;"",L801&lt;&gt;"",M801&lt;&gt;"",N801&lt;&gt;"",O801=100),"○",IF(AND(K801&lt;=TODAY(),L801&gt;=TODAY(),M801=""),"▲",  IF(L801&lt;TODAY(),"★",IF(M801&lt;&gt;"","△",IF(AND(K801&lt;&gt;""),"◇",""))))))))</f>
        <v>◇</v>
      </c>
      <c r="Q801" s="100" t="str">
        <f t="shared" ref="Q801" si="1896">IF(COUNTA(U801:DB801)=0,"",SUMPRODUCT(--(ISNUMBER(U801:DB801)),U801:DB801)+ (COUNTA(U801:DB801)-COUNT(U801:DB801))*8)</f>
        <v/>
      </c>
      <c r="R801" s="102" t="str">
        <f t="shared" ref="R801" si="1897">IF(Q801="","",ROUND(Q801/8,2))</f>
        <v/>
      </c>
      <c r="S801" s="100" t="str">
        <f t="shared" ref="S801" si="1898">IF(COUNTA(U802:DB802)=0,"",SUMPRODUCT(--(ISNUMBER(U802:DB802)),U802:DB802)+ (COUNTA(U802:DB802)-COUNT(U802:DB802))*8)</f>
        <v/>
      </c>
      <c r="T801" s="102" t="str">
        <f t="shared" ref="T801" si="1899">IF(S801="","",ROUND(S801/8,2))</f>
        <v/>
      </c>
      <c r="U801" s="48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CZ801" s="49"/>
      <c r="DA801" s="49"/>
      <c r="DB801" s="49"/>
      <c r="DC801" s="104"/>
    </row>
    <row r="802" spans="2:107" ht="13.5" customHeight="1" x14ac:dyDescent="0.15">
      <c r="B802" s="106"/>
      <c r="C802" s="108"/>
      <c r="D802" s="110"/>
      <c r="E802" s="110"/>
      <c r="F802" s="112"/>
      <c r="G802" s="112"/>
      <c r="H802" s="114"/>
      <c r="I802" s="116"/>
      <c r="J802" s="116"/>
      <c r="K802" s="116"/>
      <c r="L802" s="116"/>
      <c r="M802" s="116"/>
      <c r="N802" s="116"/>
      <c r="O802" s="118"/>
      <c r="P802" s="120"/>
      <c r="Q802" s="101"/>
      <c r="R802" s="103"/>
      <c r="S802" s="101"/>
      <c r="T802" s="103"/>
      <c r="U802" s="50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  <c r="AV802" s="51"/>
      <c r="AW802" s="51"/>
      <c r="AX802" s="51"/>
      <c r="AY802" s="51"/>
      <c r="AZ802" s="51"/>
      <c r="BA802" s="51"/>
      <c r="BB802" s="51"/>
      <c r="BC802" s="51"/>
      <c r="BD802" s="51"/>
      <c r="BE802" s="51"/>
      <c r="BF802" s="51"/>
      <c r="BG802" s="51"/>
      <c r="BH802" s="51"/>
      <c r="BI802" s="51"/>
      <c r="BJ802" s="51"/>
      <c r="BK802" s="51"/>
      <c r="BL802" s="51"/>
      <c r="BM802" s="51"/>
      <c r="BN802" s="51"/>
      <c r="BO802" s="51"/>
      <c r="BP802" s="51"/>
      <c r="BQ802" s="51"/>
      <c r="BR802" s="51"/>
      <c r="BS802" s="51"/>
      <c r="BT802" s="51"/>
      <c r="BU802" s="51"/>
      <c r="BV802" s="51"/>
      <c r="BW802" s="51"/>
      <c r="BX802" s="51"/>
      <c r="BY802" s="51"/>
      <c r="BZ802" s="51"/>
      <c r="CA802" s="51"/>
      <c r="CB802" s="51"/>
      <c r="CC802" s="51"/>
      <c r="CD802" s="51"/>
      <c r="CE802" s="51"/>
      <c r="CF802" s="51"/>
      <c r="CG802" s="51"/>
      <c r="CH802" s="51"/>
      <c r="CI802" s="51"/>
      <c r="CJ802" s="51"/>
      <c r="CK802" s="51"/>
      <c r="CL802" s="51"/>
      <c r="CM802" s="51"/>
      <c r="CN802" s="51"/>
      <c r="CO802" s="51"/>
      <c r="CP802" s="51"/>
      <c r="CQ802" s="51"/>
      <c r="CR802" s="51"/>
      <c r="CS802" s="51"/>
      <c r="CT802" s="51"/>
      <c r="CU802" s="51"/>
      <c r="CV802" s="51"/>
      <c r="CW802" s="51"/>
      <c r="CX802" s="51"/>
      <c r="CY802" s="51"/>
      <c r="CZ802" s="51"/>
      <c r="DA802" s="51"/>
      <c r="DB802" s="51"/>
      <c r="DC802" s="104"/>
    </row>
    <row r="803" spans="2:107" ht="13.5" customHeight="1" x14ac:dyDescent="0.15">
      <c r="B803" s="105">
        <f t="shared" ref="B803" si="1900">(ROW()-10)/2+0.5</f>
        <v>397</v>
      </c>
      <c r="C803" s="107"/>
      <c r="D803" s="109"/>
      <c r="E803" s="109"/>
      <c r="F803" s="111" t="s">
        <v>44</v>
      </c>
      <c r="G803" s="111"/>
      <c r="H803" s="113" t="s">
        <v>38</v>
      </c>
      <c r="I803" s="115"/>
      <c r="J803" s="115"/>
      <c r="K803" s="115">
        <v>42133</v>
      </c>
      <c r="L803" s="115">
        <v>42133</v>
      </c>
      <c r="M803" s="115"/>
      <c r="N803" s="115"/>
      <c r="O803" s="117"/>
      <c r="P803" s="119" t="str">
        <f ca="1">IF(B803="","",IF(AND(K803="",L803="",M803="",N803=""),"",IF(OR(K803="",L803=""),"?",IF(AND(K803&lt;&gt;"",L803&lt;&gt;"",M803&lt;&gt;"",N803&lt;&gt;"",O803=100),"○",IF(AND(K803&lt;=TODAY(),L803&gt;=TODAY(),M803=""),"▲",  IF(L803&lt;TODAY(),"★",IF(M803&lt;&gt;"","△",IF(AND(K803&lt;&gt;""),"◇",""))))))))</f>
        <v>◇</v>
      </c>
      <c r="Q803" s="100" t="str">
        <f t="shared" ref="Q803" si="1901">IF(COUNTA(U803:DB803)=0,"",SUMPRODUCT(--(ISNUMBER(U803:DB803)),U803:DB803)+ (COUNTA(U803:DB803)-COUNT(U803:DB803))*8)</f>
        <v/>
      </c>
      <c r="R803" s="102" t="str">
        <f t="shared" ref="R803" si="1902">IF(Q803="","",ROUND(Q803/8,2))</f>
        <v/>
      </c>
      <c r="S803" s="100" t="str">
        <f t="shared" ref="S803" si="1903">IF(COUNTA(U804:DB804)=0,"",SUMPRODUCT(--(ISNUMBER(U804:DB804)),U804:DB804)+ (COUNTA(U804:DB804)-COUNT(U804:DB804))*8)</f>
        <v/>
      </c>
      <c r="T803" s="102" t="str">
        <f t="shared" ref="T803" si="1904">IF(S803="","",ROUND(S803/8,2))</f>
        <v/>
      </c>
      <c r="U803" s="48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CZ803" s="49"/>
      <c r="DA803" s="49"/>
      <c r="DB803" s="49"/>
      <c r="DC803" s="104"/>
    </row>
    <row r="804" spans="2:107" ht="13.5" customHeight="1" x14ac:dyDescent="0.15">
      <c r="B804" s="106"/>
      <c r="C804" s="108"/>
      <c r="D804" s="110"/>
      <c r="E804" s="110"/>
      <c r="F804" s="112"/>
      <c r="G804" s="112"/>
      <c r="H804" s="114"/>
      <c r="I804" s="116"/>
      <c r="J804" s="116"/>
      <c r="K804" s="116"/>
      <c r="L804" s="116"/>
      <c r="M804" s="116"/>
      <c r="N804" s="116"/>
      <c r="O804" s="118"/>
      <c r="P804" s="120"/>
      <c r="Q804" s="101"/>
      <c r="R804" s="103"/>
      <c r="S804" s="101"/>
      <c r="T804" s="103"/>
      <c r="U804" s="50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  <c r="AV804" s="51"/>
      <c r="AW804" s="51"/>
      <c r="AX804" s="51"/>
      <c r="AY804" s="51"/>
      <c r="AZ804" s="51"/>
      <c r="BA804" s="51"/>
      <c r="BB804" s="51"/>
      <c r="BC804" s="51"/>
      <c r="BD804" s="51"/>
      <c r="BE804" s="51"/>
      <c r="BF804" s="51"/>
      <c r="BG804" s="51"/>
      <c r="BH804" s="51"/>
      <c r="BI804" s="51"/>
      <c r="BJ804" s="51"/>
      <c r="BK804" s="51"/>
      <c r="BL804" s="51"/>
      <c r="BM804" s="51"/>
      <c r="BN804" s="51"/>
      <c r="BO804" s="51"/>
      <c r="BP804" s="51"/>
      <c r="BQ804" s="51"/>
      <c r="BR804" s="51"/>
      <c r="BS804" s="51"/>
      <c r="BT804" s="51"/>
      <c r="BU804" s="51"/>
      <c r="BV804" s="51"/>
      <c r="BW804" s="51"/>
      <c r="BX804" s="51"/>
      <c r="BY804" s="51"/>
      <c r="BZ804" s="51"/>
      <c r="CA804" s="51"/>
      <c r="CB804" s="51"/>
      <c r="CC804" s="51"/>
      <c r="CD804" s="51"/>
      <c r="CE804" s="51"/>
      <c r="CF804" s="51"/>
      <c r="CG804" s="51"/>
      <c r="CH804" s="51"/>
      <c r="CI804" s="51"/>
      <c r="CJ804" s="51"/>
      <c r="CK804" s="51"/>
      <c r="CL804" s="51"/>
      <c r="CM804" s="51"/>
      <c r="CN804" s="51"/>
      <c r="CO804" s="51"/>
      <c r="CP804" s="51"/>
      <c r="CQ804" s="51"/>
      <c r="CR804" s="51"/>
      <c r="CS804" s="51"/>
      <c r="CT804" s="51"/>
      <c r="CU804" s="51"/>
      <c r="CV804" s="51"/>
      <c r="CW804" s="51"/>
      <c r="CX804" s="51"/>
      <c r="CY804" s="51"/>
      <c r="CZ804" s="51"/>
      <c r="DA804" s="51"/>
      <c r="DB804" s="51"/>
      <c r="DC804" s="104"/>
    </row>
    <row r="805" spans="2:107" ht="13.5" customHeight="1" x14ac:dyDescent="0.15">
      <c r="B805" s="105">
        <f t="shared" ref="B805" si="1905">(ROW()-10)/2+0.5</f>
        <v>398</v>
      </c>
      <c r="C805" s="123"/>
      <c r="D805" s="125"/>
      <c r="E805" s="109"/>
      <c r="F805" s="111" t="s">
        <v>45</v>
      </c>
      <c r="G805" s="111"/>
      <c r="H805" s="113" t="s">
        <v>35</v>
      </c>
      <c r="I805" s="115"/>
      <c r="J805" s="115"/>
      <c r="K805" s="115">
        <v>42135</v>
      </c>
      <c r="L805" s="115">
        <v>42135</v>
      </c>
      <c r="M805" s="115"/>
      <c r="N805" s="115"/>
      <c r="O805" s="129"/>
      <c r="P805" s="119" t="str">
        <f ca="1">IF(B805="","",IF(AND(K805="",L805="",M805="",N805=""),"",IF(OR(K805="",L805=""),"?",IF(AND(K805&lt;&gt;"",L805&lt;&gt;"",M805&lt;&gt;"",N805&lt;&gt;"",O805=100),"○",IF(AND(K805&lt;=TODAY(),L805&gt;=TODAY(),M805=""),"▲",  IF(L805&lt;TODAY(),"★",IF(M805&lt;&gt;"","△",IF(AND(K805&lt;&gt;""),"◇",""))))))))</f>
        <v>◇</v>
      </c>
      <c r="Q805" s="100" t="str">
        <f t="shared" ref="Q805" si="1906">IF(COUNTA(U805:DB805)=0,"",SUMPRODUCT(--(ISNUMBER(U805:DB805)),U805:DB805)+ (COUNTA(U805:DB805)-COUNT(U805:DB805))*8)</f>
        <v/>
      </c>
      <c r="R805" s="102" t="str">
        <f t="shared" ref="R805" si="1907">IF(Q805="","",ROUND(Q805/8,2))</f>
        <v/>
      </c>
      <c r="S805" s="100" t="str">
        <f t="shared" ref="S805" si="1908">IF(COUNTA(U806:DB806)=0,"",SUMPRODUCT(--(ISNUMBER(U806:DB806)),U806:DB806)+ (COUNTA(U806:DB806)-COUNT(U806:DB806))*8)</f>
        <v/>
      </c>
      <c r="T805" s="102" t="str">
        <f t="shared" ref="T805" si="1909">IF(S805="","",ROUND(S805/8,2))</f>
        <v/>
      </c>
      <c r="U805" s="48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CZ805" s="49"/>
      <c r="DA805" s="49"/>
      <c r="DB805" s="49"/>
      <c r="DC805" s="104"/>
    </row>
    <row r="806" spans="2:107" ht="13.5" customHeight="1" x14ac:dyDescent="0.15">
      <c r="B806" s="106"/>
      <c r="C806" s="124"/>
      <c r="D806" s="126"/>
      <c r="E806" s="110"/>
      <c r="F806" s="112"/>
      <c r="G806" s="112"/>
      <c r="H806" s="114"/>
      <c r="I806" s="116"/>
      <c r="J806" s="116"/>
      <c r="K806" s="116"/>
      <c r="L806" s="116"/>
      <c r="M806" s="116"/>
      <c r="N806" s="116"/>
      <c r="O806" s="130"/>
      <c r="P806" s="120"/>
      <c r="Q806" s="101"/>
      <c r="R806" s="103"/>
      <c r="S806" s="101"/>
      <c r="T806" s="103"/>
      <c r="U806" s="50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  <c r="AV806" s="51"/>
      <c r="AW806" s="51"/>
      <c r="AX806" s="51"/>
      <c r="AY806" s="51"/>
      <c r="AZ806" s="51"/>
      <c r="BA806" s="51"/>
      <c r="BB806" s="51"/>
      <c r="BC806" s="51"/>
      <c r="BD806" s="51"/>
      <c r="BE806" s="51"/>
      <c r="BF806" s="51"/>
      <c r="BG806" s="51"/>
      <c r="BH806" s="51"/>
      <c r="BI806" s="51"/>
      <c r="BJ806" s="51"/>
      <c r="BK806" s="51"/>
      <c r="BL806" s="51"/>
      <c r="BM806" s="51"/>
      <c r="BN806" s="51"/>
      <c r="BO806" s="51"/>
      <c r="BP806" s="51"/>
      <c r="BQ806" s="51"/>
      <c r="BR806" s="51"/>
      <c r="BS806" s="51"/>
      <c r="BT806" s="51"/>
      <c r="BU806" s="51"/>
      <c r="BV806" s="51"/>
      <c r="BW806" s="51"/>
      <c r="BX806" s="51"/>
      <c r="BY806" s="51"/>
      <c r="BZ806" s="51"/>
      <c r="CA806" s="51"/>
      <c r="CB806" s="51"/>
      <c r="CC806" s="51"/>
      <c r="CD806" s="51"/>
      <c r="CE806" s="51"/>
      <c r="CF806" s="51"/>
      <c r="CG806" s="51"/>
      <c r="CH806" s="51"/>
      <c r="CI806" s="51"/>
      <c r="CJ806" s="51"/>
      <c r="CK806" s="51"/>
      <c r="CL806" s="51"/>
      <c r="CM806" s="51"/>
      <c r="CN806" s="51"/>
      <c r="CO806" s="51"/>
      <c r="CP806" s="51"/>
      <c r="CQ806" s="51"/>
      <c r="CR806" s="51"/>
      <c r="CS806" s="51"/>
      <c r="CT806" s="51"/>
      <c r="CU806" s="51"/>
      <c r="CV806" s="51"/>
      <c r="CW806" s="51"/>
      <c r="CX806" s="51"/>
      <c r="CY806" s="51"/>
      <c r="CZ806" s="51"/>
      <c r="DA806" s="51"/>
      <c r="DB806" s="51"/>
      <c r="DC806" s="104"/>
    </row>
    <row r="807" spans="2:107" ht="13.5" customHeight="1" x14ac:dyDescent="0.15">
      <c r="B807" s="105">
        <f t="shared" ref="B807" si="1910">(ROW()-10)/2+0.5</f>
        <v>399</v>
      </c>
      <c r="C807" s="107"/>
      <c r="D807" s="109"/>
      <c r="E807" s="109"/>
      <c r="F807" s="111" t="s">
        <v>46</v>
      </c>
      <c r="G807" s="111"/>
      <c r="H807" s="113" t="s">
        <v>38</v>
      </c>
      <c r="I807" s="115"/>
      <c r="J807" s="115"/>
      <c r="K807" s="115">
        <v>42135</v>
      </c>
      <c r="L807" s="115">
        <v>42135</v>
      </c>
      <c r="M807" s="121"/>
      <c r="N807" s="121"/>
      <c r="O807" s="117"/>
      <c r="P807" s="119" t="str">
        <f ca="1">IF(B807="","",IF(AND(K807="",L807="",M807="",N807=""),"",IF(OR(K807="",L807=""),"?",IF(AND(K807&lt;&gt;"",L807&lt;&gt;"",M807&lt;&gt;"",N807&lt;&gt;"",O807=100),"○",IF(AND(K807&lt;=TODAY(),L807&gt;=TODAY(),M807=""),"▲",  IF(L807&lt;TODAY(),"★",IF(M807&lt;&gt;"","△",IF(AND(K807&lt;&gt;""),"◇",""))))))))</f>
        <v>◇</v>
      </c>
      <c r="Q807" s="100" t="str">
        <f t="shared" ref="Q807" si="1911">IF(COUNTA(U807:DB807)=0,"",SUMPRODUCT(--(ISNUMBER(U807:DB807)),U807:DB807)+ (COUNTA(U807:DB807)-COUNT(U807:DB807))*8)</f>
        <v/>
      </c>
      <c r="R807" s="102" t="str">
        <f t="shared" ref="R807" si="1912">IF(Q807="","",ROUND(Q807/8,2))</f>
        <v/>
      </c>
      <c r="S807" s="100" t="str">
        <f t="shared" ref="S807" si="1913">IF(COUNTA(U808:DB808)=0,"",SUMPRODUCT(--(ISNUMBER(U808:DB808)),U808:DB808)+ (COUNTA(U808:DB808)-COUNT(U808:DB808))*8)</f>
        <v/>
      </c>
      <c r="T807" s="102" t="str">
        <f t="shared" ref="T807" si="1914">IF(S807="","",ROUND(S807/8,2))</f>
        <v/>
      </c>
      <c r="U807" s="48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CZ807" s="49"/>
      <c r="DA807" s="49"/>
      <c r="DB807" s="49"/>
      <c r="DC807" s="104"/>
    </row>
    <row r="808" spans="2:107" ht="13.5" customHeight="1" x14ac:dyDescent="0.15">
      <c r="B808" s="106"/>
      <c r="C808" s="108"/>
      <c r="D808" s="110"/>
      <c r="E808" s="110"/>
      <c r="F808" s="112"/>
      <c r="G808" s="112"/>
      <c r="H808" s="114"/>
      <c r="I808" s="116"/>
      <c r="J808" s="116"/>
      <c r="K808" s="116"/>
      <c r="L808" s="116"/>
      <c r="M808" s="122"/>
      <c r="N808" s="122"/>
      <c r="O808" s="118"/>
      <c r="P808" s="120"/>
      <c r="Q808" s="101"/>
      <c r="R808" s="103"/>
      <c r="S808" s="101"/>
      <c r="T808" s="103"/>
      <c r="U808" s="50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  <c r="AV808" s="51"/>
      <c r="AW808" s="51"/>
      <c r="AX808" s="51"/>
      <c r="AY808" s="51"/>
      <c r="AZ808" s="51"/>
      <c r="BA808" s="51"/>
      <c r="BB808" s="51"/>
      <c r="BC808" s="51"/>
      <c r="BD808" s="51"/>
      <c r="BE808" s="51"/>
      <c r="BF808" s="51"/>
      <c r="BG808" s="51"/>
      <c r="BH808" s="51"/>
      <c r="BI808" s="51"/>
      <c r="BJ808" s="51"/>
      <c r="BK808" s="51"/>
      <c r="BL808" s="51"/>
      <c r="BM808" s="51"/>
      <c r="BN808" s="51"/>
      <c r="BO808" s="51"/>
      <c r="BP808" s="51"/>
      <c r="BQ808" s="51"/>
      <c r="BR808" s="51"/>
      <c r="BS808" s="51"/>
      <c r="BT808" s="51"/>
      <c r="BU808" s="51"/>
      <c r="BV808" s="51"/>
      <c r="BW808" s="51"/>
      <c r="BX808" s="51"/>
      <c r="BY808" s="51"/>
      <c r="BZ808" s="51"/>
      <c r="CA808" s="51"/>
      <c r="CB808" s="51"/>
      <c r="CC808" s="51"/>
      <c r="CD808" s="51"/>
      <c r="CE808" s="51"/>
      <c r="CF808" s="51"/>
      <c r="CG808" s="51"/>
      <c r="CH808" s="51"/>
      <c r="CI808" s="51"/>
      <c r="CJ808" s="51"/>
      <c r="CK808" s="51"/>
      <c r="CL808" s="51"/>
      <c r="CM808" s="51"/>
      <c r="CN808" s="51"/>
      <c r="CO808" s="51"/>
      <c r="CP808" s="51"/>
      <c r="CQ808" s="51"/>
      <c r="CR808" s="51"/>
      <c r="CS808" s="51"/>
      <c r="CT808" s="51"/>
      <c r="CU808" s="51"/>
      <c r="CV808" s="51"/>
      <c r="CW808" s="51"/>
      <c r="CX808" s="51"/>
      <c r="CY808" s="51"/>
      <c r="CZ808" s="51"/>
      <c r="DA808" s="51"/>
      <c r="DB808" s="51"/>
      <c r="DC808" s="104"/>
    </row>
    <row r="809" spans="2:107" ht="13.5" customHeight="1" x14ac:dyDescent="0.15">
      <c r="B809" s="105">
        <f t="shared" ref="B809" si="1915">(ROW()-10)/2+0.5</f>
        <v>400</v>
      </c>
      <c r="C809" s="107"/>
      <c r="D809" s="109"/>
      <c r="E809" s="109"/>
      <c r="F809" s="111" t="s">
        <v>70</v>
      </c>
      <c r="G809" s="111"/>
      <c r="H809" s="113"/>
      <c r="I809" s="115"/>
      <c r="J809" s="115"/>
      <c r="K809" s="115">
        <v>42136</v>
      </c>
      <c r="L809" s="115">
        <v>42136</v>
      </c>
      <c r="M809" s="121"/>
      <c r="N809" s="121"/>
      <c r="O809" s="117"/>
      <c r="P809" s="119" t="str">
        <f ca="1">IF(B809="","",IF(AND(K809="",L809="",M809="",N809=""),"",IF(OR(K809="",L809=""),"?",IF(AND(K809&lt;&gt;"",L809&lt;&gt;"",M809&lt;&gt;"",N809&lt;&gt;"",O809=100),"○",IF(AND(K809&lt;=TODAY(),L809&gt;=TODAY(),M809=""),"▲",  IF(L809&lt;TODAY(),"★",IF(M809&lt;&gt;"","△",IF(AND(K809&lt;&gt;""),"◇",""))))))))</f>
        <v>◇</v>
      </c>
      <c r="Q809" s="100" t="str">
        <f t="shared" ref="Q809" si="1916">IF(COUNTA(U809:DB809)=0,"",SUMPRODUCT(--(ISNUMBER(U809:DB809)),U809:DB809)+ (COUNTA(U809:DB809)-COUNT(U809:DB809))*8)</f>
        <v/>
      </c>
      <c r="R809" s="102" t="str">
        <f t="shared" ref="R809" si="1917">IF(Q809="","",ROUND(Q809/8,2))</f>
        <v/>
      </c>
      <c r="S809" s="100" t="str">
        <f t="shared" ref="S809" si="1918">IF(COUNTA(U810:DB810)=0,"",SUMPRODUCT(--(ISNUMBER(U810:DB810)),U810:DB810)+ (COUNTA(U810:DB810)-COUNT(U810:DB810))*8)</f>
        <v/>
      </c>
      <c r="T809" s="102" t="str">
        <f t="shared" ref="T809" si="1919">IF(S809="","",ROUND(S809/8,2))</f>
        <v/>
      </c>
      <c r="U809" s="48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104"/>
    </row>
    <row r="810" spans="2:107" ht="13.5" customHeight="1" x14ac:dyDescent="0.15">
      <c r="B810" s="106"/>
      <c r="C810" s="108"/>
      <c r="D810" s="110"/>
      <c r="E810" s="110"/>
      <c r="F810" s="112"/>
      <c r="G810" s="112"/>
      <c r="H810" s="114"/>
      <c r="I810" s="116"/>
      <c r="J810" s="116"/>
      <c r="K810" s="116"/>
      <c r="L810" s="116"/>
      <c r="M810" s="122"/>
      <c r="N810" s="122"/>
      <c r="O810" s="118"/>
      <c r="P810" s="120"/>
      <c r="Q810" s="101"/>
      <c r="R810" s="103"/>
      <c r="S810" s="101"/>
      <c r="T810" s="103"/>
      <c r="U810" s="50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  <c r="AV810" s="51"/>
      <c r="AW810" s="51"/>
      <c r="AX810" s="51"/>
      <c r="AY810" s="51"/>
      <c r="AZ810" s="51"/>
      <c r="BA810" s="51"/>
      <c r="BB810" s="51"/>
      <c r="BC810" s="51"/>
      <c r="BD810" s="51"/>
      <c r="BE810" s="51"/>
      <c r="BF810" s="51"/>
      <c r="BG810" s="51"/>
      <c r="BH810" s="51"/>
      <c r="BI810" s="51"/>
      <c r="BJ810" s="51"/>
      <c r="BK810" s="51"/>
      <c r="BL810" s="51"/>
      <c r="BM810" s="51"/>
      <c r="BN810" s="51"/>
      <c r="BO810" s="51"/>
      <c r="BP810" s="51"/>
      <c r="BQ810" s="51"/>
      <c r="BR810" s="51"/>
      <c r="BS810" s="51"/>
      <c r="BT810" s="51"/>
      <c r="BU810" s="51"/>
      <c r="BV810" s="51"/>
      <c r="BW810" s="51"/>
      <c r="BX810" s="51"/>
      <c r="BY810" s="51"/>
      <c r="BZ810" s="51"/>
      <c r="CA810" s="51"/>
      <c r="CB810" s="51"/>
      <c r="CC810" s="51"/>
      <c r="CD810" s="51"/>
      <c r="CE810" s="51"/>
      <c r="CF810" s="51"/>
      <c r="CG810" s="51"/>
      <c r="CH810" s="51"/>
      <c r="CI810" s="51"/>
      <c r="CJ810" s="51"/>
      <c r="CK810" s="51"/>
      <c r="CL810" s="51"/>
      <c r="CM810" s="51"/>
      <c r="CN810" s="51"/>
      <c r="CO810" s="51"/>
      <c r="CP810" s="51"/>
      <c r="CQ810" s="51"/>
      <c r="CR810" s="51"/>
      <c r="CS810" s="51"/>
      <c r="CT810" s="51"/>
      <c r="CU810" s="51"/>
      <c r="CV810" s="51"/>
      <c r="CW810" s="51"/>
      <c r="CX810" s="51"/>
      <c r="CY810" s="51"/>
      <c r="CZ810" s="51"/>
      <c r="DA810" s="51"/>
      <c r="DB810" s="51"/>
      <c r="DC810" s="104"/>
    </row>
    <row r="811" spans="2:107" ht="13.5" customHeight="1" x14ac:dyDescent="0.15">
      <c r="B811" s="105">
        <f t="shared" ref="B811:B813" si="1920">(ROW()-10)/2+0.5</f>
        <v>401</v>
      </c>
      <c r="C811" s="107"/>
      <c r="D811" s="109"/>
      <c r="E811" s="109" t="s">
        <v>163</v>
      </c>
      <c r="F811" s="111" t="s">
        <v>42</v>
      </c>
      <c r="G811" s="111"/>
      <c r="H811" s="113" t="s">
        <v>38</v>
      </c>
      <c r="I811" s="115"/>
      <c r="J811" s="115"/>
      <c r="K811" s="115">
        <v>42135</v>
      </c>
      <c r="L811" s="115">
        <v>42135</v>
      </c>
      <c r="M811" s="115"/>
      <c r="N811" s="115"/>
      <c r="O811" s="117"/>
      <c r="P811" s="119" t="str">
        <f ca="1">IF(B811="","",IF(AND(K811="",L811="",M811="",N811=""),"",IF(OR(K811="",L811=""),"?",IF(AND(K811&lt;&gt;"",L811&lt;&gt;"",M811&lt;&gt;"",N811&lt;&gt;"",O811=100),"○",IF(AND(K811&lt;=TODAY(),L811&gt;=TODAY(),M811=""),"▲",  IF(L811&lt;TODAY(),"★",IF(M811&lt;&gt;"","△",IF(AND(K811&lt;&gt;""),"◇",""))))))))</f>
        <v>◇</v>
      </c>
      <c r="Q811" s="100" t="str">
        <f t="shared" ref="Q811" si="1921">IF(COUNTA(U811:DB811)=0,"",SUMPRODUCT(--(ISNUMBER(U811:DB811)),U811:DB811)+ (COUNTA(U811:DB811)-COUNT(U811:DB811))*8)</f>
        <v/>
      </c>
      <c r="R811" s="102" t="str">
        <f t="shared" ref="R811" si="1922">IF(Q811="","",ROUND(Q811/8,2))</f>
        <v/>
      </c>
      <c r="S811" s="100" t="str">
        <f t="shared" ref="S811" si="1923">IF(COUNTA(U812:DB812)=0,"",SUMPRODUCT(--(ISNUMBER(U812:DB812)),U812:DB812)+ (COUNTA(U812:DB812)-COUNT(U812:DB812))*8)</f>
        <v/>
      </c>
      <c r="T811" s="102" t="str">
        <f t="shared" ref="T811" si="1924">IF(S811="","",ROUND(S811/8,2))</f>
        <v/>
      </c>
      <c r="U811" s="48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CZ811" s="49"/>
      <c r="DA811" s="49"/>
      <c r="DB811" s="49"/>
      <c r="DC811" s="104"/>
    </row>
    <row r="812" spans="2:107" ht="13.5" customHeight="1" x14ac:dyDescent="0.15">
      <c r="B812" s="106"/>
      <c r="C812" s="108"/>
      <c r="D812" s="110"/>
      <c r="E812" s="110"/>
      <c r="F812" s="112"/>
      <c r="G812" s="112"/>
      <c r="H812" s="114"/>
      <c r="I812" s="116"/>
      <c r="J812" s="116"/>
      <c r="K812" s="116"/>
      <c r="L812" s="116"/>
      <c r="M812" s="116"/>
      <c r="N812" s="116"/>
      <c r="O812" s="118"/>
      <c r="P812" s="120"/>
      <c r="Q812" s="101"/>
      <c r="R812" s="103"/>
      <c r="S812" s="101"/>
      <c r="T812" s="103"/>
      <c r="U812" s="50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  <c r="AV812" s="51"/>
      <c r="AW812" s="51"/>
      <c r="AX812" s="51"/>
      <c r="AY812" s="51"/>
      <c r="AZ812" s="51"/>
      <c r="BA812" s="51"/>
      <c r="BB812" s="51"/>
      <c r="BC812" s="51"/>
      <c r="BD812" s="51"/>
      <c r="BE812" s="51"/>
      <c r="BF812" s="51"/>
      <c r="BG812" s="51"/>
      <c r="BH812" s="51"/>
      <c r="BI812" s="51"/>
      <c r="BJ812" s="51"/>
      <c r="BK812" s="51"/>
      <c r="BL812" s="51"/>
      <c r="BM812" s="51"/>
      <c r="BN812" s="51"/>
      <c r="BO812" s="51"/>
      <c r="BP812" s="51"/>
      <c r="BQ812" s="51"/>
      <c r="BR812" s="51"/>
      <c r="BS812" s="51"/>
      <c r="BT812" s="51"/>
      <c r="BU812" s="51"/>
      <c r="BV812" s="51"/>
      <c r="BW812" s="51"/>
      <c r="BX812" s="51"/>
      <c r="BY812" s="51"/>
      <c r="BZ812" s="51"/>
      <c r="CA812" s="51"/>
      <c r="CB812" s="51"/>
      <c r="CC812" s="51"/>
      <c r="CD812" s="51"/>
      <c r="CE812" s="51"/>
      <c r="CF812" s="51"/>
      <c r="CG812" s="51"/>
      <c r="CH812" s="51"/>
      <c r="CI812" s="51"/>
      <c r="CJ812" s="51"/>
      <c r="CK812" s="51"/>
      <c r="CL812" s="51"/>
      <c r="CM812" s="51"/>
      <c r="CN812" s="51"/>
      <c r="CO812" s="51"/>
      <c r="CP812" s="51"/>
      <c r="CQ812" s="51"/>
      <c r="CR812" s="51"/>
      <c r="CS812" s="51"/>
      <c r="CT812" s="51"/>
      <c r="CU812" s="51"/>
      <c r="CV812" s="51"/>
      <c r="CW812" s="51"/>
      <c r="CX812" s="51"/>
      <c r="CY812" s="51"/>
      <c r="CZ812" s="51"/>
      <c r="DA812" s="51"/>
      <c r="DB812" s="51"/>
      <c r="DC812" s="104"/>
    </row>
    <row r="813" spans="2:107" ht="13.5" customHeight="1" x14ac:dyDescent="0.15">
      <c r="B813" s="105">
        <f t="shared" si="1920"/>
        <v>402</v>
      </c>
      <c r="C813" s="107"/>
      <c r="D813" s="109"/>
      <c r="E813" s="109"/>
      <c r="F813" s="111" t="s">
        <v>43</v>
      </c>
      <c r="G813" s="111"/>
      <c r="H813" s="113" t="s">
        <v>38</v>
      </c>
      <c r="I813" s="115"/>
      <c r="J813" s="115"/>
      <c r="K813" s="115">
        <v>42135</v>
      </c>
      <c r="L813" s="115">
        <v>42135</v>
      </c>
      <c r="M813" s="115"/>
      <c r="N813" s="115"/>
      <c r="O813" s="117"/>
      <c r="P813" s="119" t="str">
        <f ca="1">IF(B813="","",IF(AND(K813="",L813="",M813="",N813=""),"",IF(OR(K813="",L813=""),"?",IF(AND(K813&lt;&gt;"",L813&lt;&gt;"",M813&lt;&gt;"",N813&lt;&gt;"",O813=100),"○",IF(AND(K813&lt;=TODAY(),L813&gt;=TODAY(),M813=""),"▲",  IF(L813&lt;TODAY(),"★",IF(M813&lt;&gt;"","△",IF(AND(K813&lt;&gt;""),"◇",""))))))))</f>
        <v>◇</v>
      </c>
      <c r="Q813" s="100" t="str">
        <f t="shared" ref="Q813" si="1925">IF(COUNTA(U813:DB813)=0,"",SUMPRODUCT(--(ISNUMBER(U813:DB813)),U813:DB813)+ (COUNTA(U813:DB813)-COUNT(U813:DB813))*8)</f>
        <v/>
      </c>
      <c r="R813" s="102" t="str">
        <f t="shared" ref="R813" si="1926">IF(Q813="","",ROUND(Q813/8,2))</f>
        <v/>
      </c>
      <c r="S813" s="100" t="str">
        <f t="shared" ref="S813" si="1927">IF(COUNTA(U814:DB814)=0,"",SUMPRODUCT(--(ISNUMBER(U814:DB814)),U814:DB814)+ (COUNTA(U814:DB814)-COUNT(U814:DB814))*8)</f>
        <v/>
      </c>
      <c r="T813" s="102" t="str">
        <f t="shared" ref="T813" si="1928">IF(S813="","",ROUND(S813/8,2))</f>
        <v/>
      </c>
      <c r="U813" s="48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CZ813" s="49"/>
      <c r="DA813" s="49"/>
      <c r="DB813" s="49"/>
      <c r="DC813" s="104"/>
    </row>
    <row r="814" spans="2:107" ht="13.5" customHeight="1" x14ac:dyDescent="0.15">
      <c r="B814" s="106"/>
      <c r="C814" s="108"/>
      <c r="D814" s="110"/>
      <c r="E814" s="110"/>
      <c r="F814" s="112"/>
      <c r="G814" s="112"/>
      <c r="H814" s="114"/>
      <c r="I814" s="116"/>
      <c r="J814" s="116"/>
      <c r="K814" s="116"/>
      <c r="L814" s="116"/>
      <c r="M814" s="116"/>
      <c r="N814" s="116"/>
      <c r="O814" s="118"/>
      <c r="P814" s="120"/>
      <c r="Q814" s="101"/>
      <c r="R814" s="103"/>
      <c r="S814" s="101"/>
      <c r="T814" s="103"/>
      <c r="U814" s="50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  <c r="AV814" s="51"/>
      <c r="AW814" s="51"/>
      <c r="AX814" s="51"/>
      <c r="AY814" s="51"/>
      <c r="AZ814" s="51"/>
      <c r="BA814" s="51"/>
      <c r="BB814" s="51"/>
      <c r="BC814" s="51"/>
      <c r="BD814" s="51"/>
      <c r="BE814" s="51"/>
      <c r="BF814" s="51"/>
      <c r="BG814" s="51"/>
      <c r="BH814" s="51"/>
      <c r="BI814" s="51"/>
      <c r="BJ814" s="51"/>
      <c r="BK814" s="51"/>
      <c r="BL814" s="51"/>
      <c r="BM814" s="51"/>
      <c r="BN814" s="51"/>
      <c r="BO814" s="51"/>
      <c r="BP814" s="51"/>
      <c r="BQ814" s="51"/>
      <c r="BR814" s="51"/>
      <c r="BS814" s="51"/>
      <c r="BT814" s="51"/>
      <c r="BU814" s="51"/>
      <c r="BV814" s="51"/>
      <c r="BW814" s="51"/>
      <c r="BX814" s="51"/>
      <c r="BY814" s="51"/>
      <c r="BZ814" s="51"/>
      <c r="CA814" s="51"/>
      <c r="CB814" s="51"/>
      <c r="CC814" s="51"/>
      <c r="CD814" s="51"/>
      <c r="CE814" s="51"/>
      <c r="CF814" s="51"/>
      <c r="CG814" s="51"/>
      <c r="CH814" s="51"/>
      <c r="CI814" s="51"/>
      <c r="CJ814" s="51"/>
      <c r="CK814" s="51"/>
      <c r="CL814" s="51"/>
      <c r="CM814" s="51"/>
      <c r="CN814" s="51"/>
      <c r="CO814" s="51"/>
      <c r="CP814" s="51"/>
      <c r="CQ814" s="51"/>
      <c r="CR814" s="51"/>
      <c r="CS814" s="51"/>
      <c r="CT814" s="51"/>
      <c r="CU814" s="51"/>
      <c r="CV814" s="51"/>
      <c r="CW814" s="51"/>
      <c r="CX814" s="51"/>
      <c r="CY814" s="51"/>
      <c r="CZ814" s="51"/>
      <c r="DA814" s="51"/>
      <c r="DB814" s="51"/>
      <c r="DC814" s="104"/>
    </row>
    <row r="815" spans="2:107" ht="13.5" customHeight="1" x14ac:dyDescent="0.15">
      <c r="B815" s="105">
        <f t="shared" ref="B815" si="1929">(ROW()-10)/2+0.5</f>
        <v>403</v>
      </c>
      <c r="C815" s="107"/>
      <c r="D815" s="109"/>
      <c r="E815" s="109"/>
      <c r="F815" s="111" t="s">
        <v>44</v>
      </c>
      <c r="G815" s="111"/>
      <c r="H815" s="113" t="s">
        <v>38</v>
      </c>
      <c r="I815" s="115"/>
      <c r="J815" s="115"/>
      <c r="K815" s="115">
        <v>42135</v>
      </c>
      <c r="L815" s="115">
        <v>42136</v>
      </c>
      <c r="M815" s="115"/>
      <c r="N815" s="115"/>
      <c r="O815" s="117"/>
      <c r="P815" s="119" t="str">
        <f ca="1">IF(B815="","",IF(AND(K815="",L815="",M815="",N815=""),"",IF(OR(K815="",L815=""),"?",IF(AND(K815&lt;&gt;"",L815&lt;&gt;"",M815&lt;&gt;"",N815&lt;&gt;"",O815=100),"○",IF(AND(K815&lt;=TODAY(),L815&gt;=TODAY(),M815=""),"▲",  IF(L815&lt;TODAY(),"★",IF(M815&lt;&gt;"","△",IF(AND(K815&lt;&gt;""),"◇",""))))))))</f>
        <v>◇</v>
      </c>
      <c r="Q815" s="100" t="str">
        <f t="shared" ref="Q815" si="1930">IF(COUNTA(U815:DB815)=0,"",SUMPRODUCT(--(ISNUMBER(U815:DB815)),U815:DB815)+ (COUNTA(U815:DB815)-COUNT(U815:DB815))*8)</f>
        <v/>
      </c>
      <c r="R815" s="102" t="str">
        <f t="shared" ref="R815" si="1931">IF(Q815="","",ROUND(Q815/8,2))</f>
        <v/>
      </c>
      <c r="S815" s="100" t="str">
        <f t="shared" ref="S815" si="1932">IF(COUNTA(U816:DB816)=0,"",SUMPRODUCT(--(ISNUMBER(U816:DB816)),U816:DB816)+ (COUNTA(U816:DB816)-COUNT(U816:DB816))*8)</f>
        <v/>
      </c>
      <c r="T815" s="102" t="str">
        <f t="shared" ref="T815" si="1933">IF(S815="","",ROUND(S815/8,2))</f>
        <v/>
      </c>
      <c r="U815" s="48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CZ815" s="49"/>
      <c r="DA815" s="49"/>
      <c r="DB815" s="49"/>
      <c r="DC815" s="104"/>
    </row>
    <row r="816" spans="2:107" ht="13.5" customHeight="1" x14ac:dyDescent="0.15">
      <c r="B816" s="106"/>
      <c r="C816" s="108"/>
      <c r="D816" s="110"/>
      <c r="E816" s="110"/>
      <c r="F816" s="112"/>
      <c r="G816" s="112"/>
      <c r="H816" s="114"/>
      <c r="I816" s="116"/>
      <c r="J816" s="116"/>
      <c r="K816" s="116"/>
      <c r="L816" s="116"/>
      <c r="M816" s="116"/>
      <c r="N816" s="116"/>
      <c r="O816" s="118"/>
      <c r="P816" s="120"/>
      <c r="Q816" s="101"/>
      <c r="R816" s="103"/>
      <c r="S816" s="101"/>
      <c r="T816" s="103"/>
      <c r="U816" s="50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  <c r="AV816" s="51"/>
      <c r="AW816" s="51"/>
      <c r="AX816" s="51"/>
      <c r="AY816" s="51"/>
      <c r="AZ816" s="51"/>
      <c r="BA816" s="51"/>
      <c r="BB816" s="51"/>
      <c r="BC816" s="51"/>
      <c r="BD816" s="51"/>
      <c r="BE816" s="51"/>
      <c r="BF816" s="51"/>
      <c r="BG816" s="51"/>
      <c r="BH816" s="51"/>
      <c r="BI816" s="51"/>
      <c r="BJ816" s="51"/>
      <c r="BK816" s="51"/>
      <c r="BL816" s="51"/>
      <c r="BM816" s="51"/>
      <c r="BN816" s="51"/>
      <c r="BO816" s="51"/>
      <c r="BP816" s="51"/>
      <c r="BQ816" s="51"/>
      <c r="BR816" s="51"/>
      <c r="BS816" s="51"/>
      <c r="BT816" s="51"/>
      <c r="BU816" s="51"/>
      <c r="BV816" s="51"/>
      <c r="BW816" s="51"/>
      <c r="BX816" s="51"/>
      <c r="BY816" s="51"/>
      <c r="BZ816" s="51"/>
      <c r="CA816" s="51"/>
      <c r="CB816" s="51"/>
      <c r="CC816" s="51"/>
      <c r="CD816" s="51"/>
      <c r="CE816" s="51"/>
      <c r="CF816" s="51"/>
      <c r="CG816" s="51"/>
      <c r="CH816" s="51"/>
      <c r="CI816" s="51"/>
      <c r="CJ816" s="51"/>
      <c r="CK816" s="51"/>
      <c r="CL816" s="51"/>
      <c r="CM816" s="51"/>
      <c r="CN816" s="51"/>
      <c r="CO816" s="51"/>
      <c r="CP816" s="51"/>
      <c r="CQ816" s="51"/>
      <c r="CR816" s="51"/>
      <c r="CS816" s="51"/>
      <c r="CT816" s="51"/>
      <c r="CU816" s="51"/>
      <c r="CV816" s="51"/>
      <c r="CW816" s="51"/>
      <c r="CX816" s="51"/>
      <c r="CY816" s="51"/>
      <c r="CZ816" s="51"/>
      <c r="DA816" s="51"/>
      <c r="DB816" s="51"/>
      <c r="DC816" s="104"/>
    </row>
    <row r="817" spans="2:107" ht="13.5" customHeight="1" x14ac:dyDescent="0.15">
      <c r="B817" s="105">
        <f t="shared" ref="B817" si="1934">(ROW()-10)/2+0.5</f>
        <v>404</v>
      </c>
      <c r="C817" s="123"/>
      <c r="D817" s="125"/>
      <c r="E817" s="109"/>
      <c r="F817" s="111" t="s">
        <v>45</v>
      </c>
      <c r="G817" s="111"/>
      <c r="H817" s="113" t="s">
        <v>35</v>
      </c>
      <c r="I817" s="115"/>
      <c r="J817" s="115"/>
      <c r="K817" s="115">
        <v>42137</v>
      </c>
      <c r="L817" s="115">
        <v>42137</v>
      </c>
      <c r="M817" s="115"/>
      <c r="N817" s="115"/>
      <c r="O817" s="129"/>
      <c r="P817" s="119" t="str">
        <f ca="1">IF(B817="","",IF(AND(K817="",L817="",M817="",N817=""),"",IF(OR(K817="",L817=""),"?",IF(AND(K817&lt;&gt;"",L817&lt;&gt;"",M817&lt;&gt;"",N817&lt;&gt;"",O817=100),"○",IF(AND(K817&lt;=TODAY(),L817&gt;=TODAY(),M817=""),"▲",  IF(L817&lt;TODAY(),"★",IF(M817&lt;&gt;"","△",IF(AND(K817&lt;&gt;""),"◇",""))))))))</f>
        <v>◇</v>
      </c>
      <c r="Q817" s="100" t="str">
        <f t="shared" ref="Q817" si="1935">IF(COUNTA(U817:DB817)=0,"",SUMPRODUCT(--(ISNUMBER(U817:DB817)),U817:DB817)+ (COUNTA(U817:DB817)-COUNT(U817:DB817))*8)</f>
        <v/>
      </c>
      <c r="R817" s="102" t="str">
        <f t="shared" ref="R817" si="1936">IF(Q817="","",ROUND(Q817/8,2))</f>
        <v/>
      </c>
      <c r="S817" s="100" t="str">
        <f t="shared" ref="S817" si="1937">IF(COUNTA(U818:DB818)=0,"",SUMPRODUCT(--(ISNUMBER(U818:DB818)),U818:DB818)+ (COUNTA(U818:DB818)-COUNT(U818:DB818))*8)</f>
        <v/>
      </c>
      <c r="T817" s="102" t="str">
        <f t="shared" ref="T817" si="1938">IF(S817="","",ROUND(S817/8,2))</f>
        <v/>
      </c>
      <c r="U817" s="48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CZ817" s="49"/>
      <c r="DA817" s="49"/>
      <c r="DB817" s="49"/>
      <c r="DC817" s="104"/>
    </row>
    <row r="818" spans="2:107" ht="13.5" customHeight="1" x14ac:dyDescent="0.15">
      <c r="B818" s="106"/>
      <c r="C818" s="124"/>
      <c r="D818" s="126"/>
      <c r="E818" s="110"/>
      <c r="F818" s="112"/>
      <c r="G818" s="112"/>
      <c r="H818" s="114"/>
      <c r="I818" s="116"/>
      <c r="J818" s="116"/>
      <c r="K818" s="116"/>
      <c r="L818" s="116"/>
      <c r="M818" s="116"/>
      <c r="N818" s="116"/>
      <c r="O818" s="130"/>
      <c r="P818" s="120"/>
      <c r="Q818" s="101"/>
      <c r="R818" s="103"/>
      <c r="S818" s="101"/>
      <c r="T818" s="103"/>
      <c r="U818" s="50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  <c r="AV818" s="51"/>
      <c r="AW818" s="51"/>
      <c r="AX818" s="51"/>
      <c r="AY818" s="51"/>
      <c r="AZ818" s="51"/>
      <c r="BA818" s="51"/>
      <c r="BB818" s="51"/>
      <c r="BC818" s="51"/>
      <c r="BD818" s="51"/>
      <c r="BE818" s="51"/>
      <c r="BF818" s="51"/>
      <c r="BG818" s="51"/>
      <c r="BH818" s="51"/>
      <c r="BI818" s="51"/>
      <c r="BJ818" s="51"/>
      <c r="BK818" s="51"/>
      <c r="BL818" s="51"/>
      <c r="BM818" s="51"/>
      <c r="BN818" s="51"/>
      <c r="BO818" s="51"/>
      <c r="BP818" s="51"/>
      <c r="BQ818" s="51"/>
      <c r="BR818" s="51"/>
      <c r="BS818" s="51"/>
      <c r="BT818" s="51"/>
      <c r="BU818" s="51"/>
      <c r="BV818" s="51"/>
      <c r="BW818" s="51"/>
      <c r="BX818" s="51"/>
      <c r="BY818" s="51"/>
      <c r="BZ818" s="51"/>
      <c r="CA818" s="51"/>
      <c r="CB818" s="51"/>
      <c r="CC818" s="51"/>
      <c r="CD818" s="51"/>
      <c r="CE818" s="51"/>
      <c r="CF818" s="51"/>
      <c r="CG818" s="51"/>
      <c r="CH818" s="51"/>
      <c r="CI818" s="51"/>
      <c r="CJ818" s="51"/>
      <c r="CK818" s="51"/>
      <c r="CL818" s="51"/>
      <c r="CM818" s="51"/>
      <c r="CN818" s="51"/>
      <c r="CO818" s="51"/>
      <c r="CP818" s="51"/>
      <c r="CQ818" s="51"/>
      <c r="CR818" s="51"/>
      <c r="CS818" s="51"/>
      <c r="CT818" s="51"/>
      <c r="CU818" s="51"/>
      <c r="CV818" s="51"/>
      <c r="CW818" s="51"/>
      <c r="CX818" s="51"/>
      <c r="CY818" s="51"/>
      <c r="CZ818" s="51"/>
      <c r="DA818" s="51"/>
      <c r="DB818" s="51"/>
      <c r="DC818" s="104"/>
    </row>
    <row r="819" spans="2:107" ht="13.5" customHeight="1" x14ac:dyDescent="0.15">
      <c r="B819" s="105">
        <f t="shared" ref="B819" si="1939">(ROW()-10)/2+0.5</f>
        <v>405</v>
      </c>
      <c r="C819" s="107"/>
      <c r="D819" s="109"/>
      <c r="E819" s="109"/>
      <c r="F819" s="111" t="s">
        <v>46</v>
      </c>
      <c r="G819" s="111"/>
      <c r="H819" s="113" t="s">
        <v>38</v>
      </c>
      <c r="I819" s="115"/>
      <c r="J819" s="115"/>
      <c r="K819" s="115">
        <v>42137</v>
      </c>
      <c r="L819" s="115">
        <v>42137</v>
      </c>
      <c r="M819" s="121"/>
      <c r="N819" s="121"/>
      <c r="O819" s="117"/>
      <c r="P819" s="119" t="str">
        <f ca="1">IF(B819="","",IF(AND(K819="",L819="",M819="",N819=""),"",IF(OR(K819="",L819=""),"?",IF(AND(K819&lt;&gt;"",L819&lt;&gt;"",M819&lt;&gt;"",N819&lt;&gt;"",O819=100),"○",IF(AND(K819&lt;=TODAY(),L819&gt;=TODAY(),M819=""),"▲",  IF(L819&lt;TODAY(),"★",IF(M819&lt;&gt;"","△",IF(AND(K819&lt;&gt;""),"◇",""))))))))</f>
        <v>◇</v>
      </c>
      <c r="Q819" s="100" t="str">
        <f t="shared" ref="Q819" si="1940">IF(COUNTA(U819:DB819)=0,"",SUMPRODUCT(--(ISNUMBER(U819:DB819)),U819:DB819)+ (COUNTA(U819:DB819)-COUNT(U819:DB819))*8)</f>
        <v/>
      </c>
      <c r="R819" s="102" t="str">
        <f t="shared" ref="R819" si="1941">IF(Q819="","",ROUND(Q819/8,2))</f>
        <v/>
      </c>
      <c r="S819" s="100" t="str">
        <f t="shared" ref="S819" si="1942">IF(COUNTA(U820:DB820)=0,"",SUMPRODUCT(--(ISNUMBER(U820:DB820)),U820:DB820)+ (COUNTA(U820:DB820)-COUNT(U820:DB820))*8)</f>
        <v/>
      </c>
      <c r="T819" s="102" t="str">
        <f t="shared" ref="T819" si="1943">IF(S819="","",ROUND(S819/8,2))</f>
        <v/>
      </c>
      <c r="U819" s="48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104"/>
    </row>
    <row r="820" spans="2:107" ht="13.5" customHeight="1" x14ac:dyDescent="0.15">
      <c r="B820" s="106"/>
      <c r="C820" s="108"/>
      <c r="D820" s="110"/>
      <c r="E820" s="110"/>
      <c r="F820" s="112"/>
      <c r="G820" s="112"/>
      <c r="H820" s="114"/>
      <c r="I820" s="116"/>
      <c r="J820" s="116"/>
      <c r="K820" s="116"/>
      <c r="L820" s="116"/>
      <c r="M820" s="122"/>
      <c r="N820" s="122"/>
      <c r="O820" s="118"/>
      <c r="P820" s="120"/>
      <c r="Q820" s="101"/>
      <c r="R820" s="103"/>
      <c r="S820" s="101"/>
      <c r="T820" s="103"/>
      <c r="U820" s="50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  <c r="AV820" s="51"/>
      <c r="AW820" s="51"/>
      <c r="AX820" s="51"/>
      <c r="AY820" s="51"/>
      <c r="AZ820" s="51"/>
      <c r="BA820" s="51"/>
      <c r="BB820" s="51"/>
      <c r="BC820" s="51"/>
      <c r="BD820" s="51"/>
      <c r="BE820" s="51"/>
      <c r="BF820" s="51"/>
      <c r="BG820" s="51"/>
      <c r="BH820" s="51"/>
      <c r="BI820" s="51"/>
      <c r="BJ820" s="51"/>
      <c r="BK820" s="51"/>
      <c r="BL820" s="51"/>
      <c r="BM820" s="51"/>
      <c r="BN820" s="51"/>
      <c r="BO820" s="51"/>
      <c r="BP820" s="51"/>
      <c r="BQ820" s="51"/>
      <c r="BR820" s="51"/>
      <c r="BS820" s="51"/>
      <c r="BT820" s="51"/>
      <c r="BU820" s="51"/>
      <c r="BV820" s="51"/>
      <c r="BW820" s="51"/>
      <c r="BX820" s="51"/>
      <c r="BY820" s="51"/>
      <c r="BZ820" s="51"/>
      <c r="CA820" s="51"/>
      <c r="CB820" s="51"/>
      <c r="CC820" s="51"/>
      <c r="CD820" s="51"/>
      <c r="CE820" s="51"/>
      <c r="CF820" s="51"/>
      <c r="CG820" s="51"/>
      <c r="CH820" s="51"/>
      <c r="CI820" s="51"/>
      <c r="CJ820" s="51"/>
      <c r="CK820" s="51"/>
      <c r="CL820" s="51"/>
      <c r="CM820" s="51"/>
      <c r="CN820" s="51"/>
      <c r="CO820" s="51"/>
      <c r="CP820" s="51"/>
      <c r="CQ820" s="51"/>
      <c r="CR820" s="51"/>
      <c r="CS820" s="51"/>
      <c r="CT820" s="51"/>
      <c r="CU820" s="51"/>
      <c r="CV820" s="51"/>
      <c r="CW820" s="51"/>
      <c r="CX820" s="51"/>
      <c r="CY820" s="51"/>
      <c r="CZ820" s="51"/>
      <c r="DA820" s="51"/>
      <c r="DB820" s="51"/>
      <c r="DC820" s="104"/>
    </row>
    <row r="821" spans="2:107" ht="13.5" customHeight="1" x14ac:dyDescent="0.15">
      <c r="B821" s="105">
        <f t="shared" ref="B821" si="1944">(ROW()-10)/2+0.5</f>
        <v>406</v>
      </c>
      <c r="C821" s="107"/>
      <c r="D821" s="109"/>
      <c r="E821" s="109"/>
      <c r="F821" s="111" t="s">
        <v>70</v>
      </c>
      <c r="G821" s="111"/>
      <c r="H821" s="113"/>
      <c r="I821" s="115"/>
      <c r="J821" s="115"/>
      <c r="K821" s="115">
        <v>42139</v>
      </c>
      <c r="L821" s="115">
        <v>42139</v>
      </c>
      <c r="M821" s="121"/>
      <c r="N821" s="121"/>
      <c r="O821" s="117"/>
      <c r="P821" s="119" t="str">
        <f ca="1">IF(B821="","",IF(AND(K821="",L821="",M821="",N821=""),"",IF(OR(K821="",L821=""),"?",IF(AND(K821&lt;&gt;"",L821&lt;&gt;"",M821&lt;&gt;"",N821&lt;&gt;"",O821=100),"○",IF(AND(K821&lt;=TODAY(),L821&gt;=TODAY(),M821=""),"▲",  IF(L821&lt;TODAY(),"★",IF(M821&lt;&gt;"","△",IF(AND(K821&lt;&gt;""),"◇",""))))))))</f>
        <v>◇</v>
      </c>
      <c r="Q821" s="100" t="str">
        <f t="shared" ref="Q821" si="1945">IF(COUNTA(U821:DB821)=0,"",SUMPRODUCT(--(ISNUMBER(U821:DB821)),U821:DB821)+ (COUNTA(U821:DB821)-COUNT(U821:DB821))*8)</f>
        <v/>
      </c>
      <c r="R821" s="102" t="str">
        <f t="shared" ref="R821" si="1946">IF(Q821="","",ROUND(Q821/8,2))</f>
        <v/>
      </c>
      <c r="S821" s="100" t="str">
        <f t="shared" ref="S821" si="1947">IF(COUNTA(U822:DB822)=0,"",SUMPRODUCT(--(ISNUMBER(U822:DB822)),U822:DB822)+ (COUNTA(U822:DB822)-COUNT(U822:DB822))*8)</f>
        <v/>
      </c>
      <c r="T821" s="102" t="str">
        <f t="shared" ref="T821" si="1948">IF(S821="","",ROUND(S821/8,2))</f>
        <v/>
      </c>
      <c r="U821" s="48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CZ821" s="49"/>
      <c r="DA821" s="49"/>
      <c r="DB821" s="49"/>
      <c r="DC821" s="104"/>
    </row>
    <row r="822" spans="2:107" ht="13.5" customHeight="1" x14ac:dyDescent="0.15">
      <c r="B822" s="106"/>
      <c r="C822" s="108"/>
      <c r="D822" s="110"/>
      <c r="E822" s="110"/>
      <c r="F822" s="112"/>
      <c r="G822" s="112"/>
      <c r="H822" s="114"/>
      <c r="I822" s="116"/>
      <c r="J822" s="116"/>
      <c r="K822" s="116"/>
      <c r="L822" s="116"/>
      <c r="M822" s="122"/>
      <c r="N822" s="122"/>
      <c r="O822" s="118"/>
      <c r="P822" s="120"/>
      <c r="Q822" s="101"/>
      <c r="R822" s="103"/>
      <c r="S822" s="101"/>
      <c r="T822" s="103"/>
      <c r="U822" s="50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  <c r="AV822" s="51"/>
      <c r="AW822" s="51"/>
      <c r="AX822" s="51"/>
      <c r="AY822" s="51"/>
      <c r="AZ822" s="51"/>
      <c r="BA822" s="51"/>
      <c r="BB822" s="51"/>
      <c r="BC822" s="51"/>
      <c r="BD822" s="51"/>
      <c r="BE822" s="51"/>
      <c r="BF822" s="51"/>
      <c r="BG822" s="51"/>
      <c r="BH822" s="51"/>
      <c r="BI822" s="51"/>
      <c r="BJ822" s="51"/>
      <c r="BK822" s="51"/>
      <c r="BL822" s="51"/>
      <c r="BM822" s="51"/>
      <c r="BN822" s="51"/>
      <c r="BO822" s="51"/>
      <c r="BP822" s="51"/>
      <c r="BQ822" s="51"/>
      <c r="BR822" s="51"/>
      <c r="BS822" s="51"/>
      <c r="BT822" s="51"/>
      <c r="BU822" s="51"/>
      <c r="BV822" s="51"/>
      <c r="BW822" s="51"/>
      <c r="BX822" s="51"/>
      <c r="BY822" s="51"/>
      <c r="BZ822" s="51"/>
      <c r="CA822" s="51"/>
      <c r="CB822" s="51"/>
      <c r="CC822" s="51"/>
      <c r="CD822" s="51"/>
      <c r="CE822" s="51"/>
      <c r="CF822" s="51"/>
      <c r="CG822" s="51"/>
      <c r="CH822" s="51"/>
      <c r="CI822" s="51"/>
      <c r="CJ822" s="51"/>
      <c r="CK822" s="51"/>
      <c r="CL822" s="51"/>
      <c r="CM822" s="51"/>
      <c r="CN822" s="51"/>
      <c r="CO822" s="51"/>
      <c r="CP822" s="51"/>
      <c r="CQ822" s="51"/>
      <c r="CR822" s="51"/>
      <c r="CS822" s="51"/>
      <c r="CT822" s="51"/>
      <c r="CU822" s="51"/>
      <c r="CV822" s="51"/>
      <c r="CW822" s="51"/>
      <c r="CX822" s="51"/>
      <c r="CY822" s="51"/>
      <c r="CZ822" s="51"/>
      <c r="DA822" s="51"/>
      <c r="DB822" s="51"/>
      <c r="DC822" s="104"/>
    </row>
    <row r="823" spans="2:107" ht="13.5" customHeight="1" x14ac:dyDescent="0.15">
      <c r="B823" s="105">
        <f t="shared" ref="B823:B825" si="1949">(ROW()-10)/2+0.5</f>
        <v>407</v>
      </c>
      <c r="C823" s="107"/>
      <c r="D823" s="109"/>
      <c r="E823" s="109" t="s">
        <v>164</v>
      </c>
      <c r="F823" s="111" t="s">
        <v>42</v>
      </c>
      <c r="G823" s="111"/>
      <c r="H823" s="113" t="s">
        <v>38</v>
      </c>
      <c r="I823" s="115"/>
      <c r="J823" s="115"/>
      <c r="K823" s="115">
        <v>42135</v>
      </c>
      <c r="L823" s="115">
        <v>42135</v>
      </c>
      <c r="M823" s="115"/>
      <c r="N823" s="115"/>
      <c r="O823" s="117"/>
      <c r="P823" s="119" t="str">
        <f ca="1">IF(B823="","",IF(AND(K823="",L823="",M823="",N823=""),"",IF(OR(K823="",L823=""),"?",IF(AND(K823&lt;&gt;"",L823&lt;&gt;"",M823&lt;&gt;"",N823&lt;&gt;"",O823=100),"○",IF(AND(K823&lt;=TODAY(),L823&gt;=TODAY(),M823=""),"▲",  IF(L823&lt;TODAY(),"★",IF(M823&lt;&gt;"","△",IF(AND(K823&lt;&gt;""),"◇",""))))))))</f>
        <v>◇</v>
      </c>
      <c r="Q823" s="100" t="str">
        <f t="shared" ref="Q823" si="1950">IF(COUNTA(U823:DB823)=0,"",SUMPRODUCT(--(ISNUMBER(U823:DB823)),U823:DB823)+ (COUNTA(U823:DB823)-COUNT(U823:DB823))*8)</f>
        <v/>
      </c>
      <c r="R823" s="102" t="str">
        <f t="shared" ref="R823" si="1951">IF(Q823="","",ROUND(Q823/8,2))</f>
        <v/>
      </c>
      <c r="S823" s="100" t="str">
        <f t="shared" ref="S823" si="1952">IF(COUNTA(U824:DB824)=0,"",SUMPRODUCT(--(ISNUMBER(U824:DB824)),U824:DB824)+ (COUNTA(U824:DB824)-COUNT(U824:DB824))*8)</f>
        <v/>
      </c>
      <c r="T823" s="102" t="str">
        <f t="shared" ref="T823" si="1953">IF(S823="","",ROUND(S823/8,2))</f>
        <v/>
      </c>
      <c r="U823" s="48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CZ823" s="49"/>
      <c r="DA823" s="49"/>
      <c r="DB823" s="49"/>
      <c r="DC823" s="104"/>
    </row>
    <row r="824" spans="2:107" ht="13.5" customHeight="1" x14ac:dyDescent="0.15">
      <c r="B824" s="106"/>
      <c r="C824" s="108"/>
      <c r="D824" s="110"/>
      <c r="E824" s="110"/>
      <c r="F824" s="112"/>
      <c r="G824" s="112"/>
      <c r="H824" s="114"/>
      <c r="I824" s="116"/>
      <c r="J824" s="116"/>
      <c r="K824" s="116"/>
      <c r="L824" s="116"/>
      <c r="M824" s="116"/>
      <c r="N824" s="116"/>
      <c r="O824" s="118"/>
      <c r="P824" s="120"/>
      <c r="Q824" s="101"/>
      <c r="R824" s="103"/>
      <c r="S824" s="101"/>
      <c r="T824" s="103"/>
      <c r="U824" s="50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  <c r="AV824" s="51"/>
      <c r="AW824" s="51"/>
      <c r="AX824" s="51"/>
      <c r="AY824" s="51"/>
      <c r="AZ824" s="51"/>
      <c r="BA824" s="51"/>
      <c r="BB824" s="51"/>
      <c r="BC824" s="51"/>
      <c r="BD824" s="51"/>
      <c r="BE824" s="51"/>
      <c r="BF824" s="51"/>
      <c r="BG824" s="51"/>
      <c r="BH824" s="51"/>
      <c r="BI824" s="51"/>
      <c r="BJ824" s="51"/>
      <c r="BK824" s="51"/>
      <c r="BL824" s="51"/>
      <c r="BM824" s="51"/>
      <c r="BN824" s="51"/>
      <c r="BO824" s="51"/>
      <c r="BP824" s="51"/>
      <c r="BQ824" s="51"/>
      <c r="BR824" s="51"/>
      <c r="BS824" s="51"/>
      <c r="BT824" s="51"/>
      <c r="BU824" s="51"/>
      <c r="BV824" s="51"/>
      <c r="BW824" s="51"/>
      <c r="BX824" s="51"/>
      <c r="BY824" s="51"/>
      <c r="BZ824" s="51"/>
      <c r="CA824" s="51"/>
      <c r="CB824" s="51"/>
      <c r="CC824" s="51"/>
      <c r="CD824" s="51"/>
      <c r="CE824" s="51"/>
      <c r="CF824" s="51"/>
      <c r="CG824" s="51"/>
      <c r="CH824" s="51"/>
      <c r="CI824" s="51"/>
      <c r="CJ824" s="51"/>
      <c r="CK824" s="51"/>
      <c r="CL824" s="51"/>
      <c r="CM824" s="51"/>
      <c r="CN824" s="51"/>
      <c r="CO824" s="51"/>
      <c r="CP824" s="51"/>
      <c r="CQ824" s="51"/>
      <c r="CR824" s="51"/>
      <c r="CS824" s="51"/>
      <c r="CT824" s="51"/>
      <c r="CU824" s="51"/>
      <c r="CV824" s="51"/>
      <c r="CW824" s="51"/>
      <c r="CX824" s="51"/>
      <c r="CY824" s="51"/>
      <c r="CZ824" s="51"/>
      <c r="DA824" s="51"/>
      <c r="DB824" s="51"/>
      <c r="DC824" s="104"/>
    </row>
    <row r="825" spans="2:107" ht="13.5" customHeight="1" x14ac:dyDescent="0.15">
      <c r="B825" s="105">
        <f t="shared" si="1949"/>
        <v>408</v>
      </c>
      <c r="C825" s="107"/>
      <c r="D825" s="109"/>
      <c r="E825" s="109"/>
      <c r="F825" s="111" t="s">
        <v>43</v>
      </c>
      <c r="G825" s="111"/>
      <c r="H825" s="113" t="s">
        <v>38</v>
      </c>
      <c r="I825" s="115"/>
      <c r="J825" s="115"/>
      <c r="K825" s="115">
        <v>42135</v>
      </c>
      <c r="L825" s="115">
        <v>42135</v>
      </c>
      <c r="M825" s="115"/>
      <c r="N825" s="115"/>
      <c r="O825" s="117"/>
      <c r="P825" s="119" t="str">
        <f ca="1">IF(B825="","",IF(AND(K825="",L825="",M825="",N825=""),"",IF(OR(K825="",L825=""),"?",IF(AND(K825&lt;&gt;"",L825&lt;&gt;"",M825&lt;&gt;"",N825&lt;&gt;"",O825=100),"○",IF(AND(K825&lt;=TODAY(),L825&gt;=TODAY(),M825=""),"▲",  IF(L825&lt;TODAY(),"★",IF(M825&lt;&gt;"","△",IF(AND(K825&lt;&gt;""),"◇",""))))))))</f>
        <v>◇</v>
      </c>
      <c r="Q825" s="100" t="str">
        <f t="shared" ref="Q825" si="1954">IF(COUNTA(U825:DB825)=0,"",SUMPRODUCT(--(ISNUMBER(U825:DB825)),U825:DB825)+ (COUNTA(U825:DB825)-COUNT(U825:DB825))*8)</f>
        <v/>
      </c>
      <c r="R825" s="102" t="str">
        <f t="shared" ref="R825" si="1955">IF(Q825="","",ROUND(Q825/8,2))</f>
        <v/>
      </c>
      <c r="S825" s="100" t="str">
        <f t="shared" ref="S825" si="1956">IF(COUNTA(U826:DB826)=0,"",SUMPRODUCT(--(ISNUMBER(U826:DB826)),U826:DB826)+ (COUNTA(U826:DB826)-COUNT(U826:DB826))*8)</f>
        <v/>
      </c>
      <c r="T825" s="102" t="str">
        <f t="shared" ref="T825" si="1957">IF(S825="","",ROUND(S825/8,2))</f>
        <v/>
      </c>
      <c r="U825" s="48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  <c r="CD825" s="49"/>
      <c r="CE825" s="49"/>
      <c r="CF825" s="49"/>
      <c r="CG825" s="49"/>
      <c r="CH825" s="49"/>
      <c r="CI825" s="49"/>
      <c r="CJ825" s="49"/>
      <c r="CK825" s="49"/>
      <c r="CL825" s="49"/>
      <c r="CM825" s="49"/>
      <c r="CN825" s="49"/>
      <c r="CO825" s="49"/>
      <c r="CP825" s="49"/>
      <c r="CQ825" s="49"/>
      <c r="CR825" s="49"/>
      <c r="CS825" s="49"/>
      <c r="CT825" s="49"/>
      <c r="CU825" s="49"/>
      <c r="CV825" s="49"/>
      <c r="CW825" s="49"/>
      <c r="CX825" s="49"/>
      <c r="CY825" s="49"/>
      <c r="CZ825" s="49"/>
      <c r="DA825" s="49"/>
      <c r="DB825" s="49"/>
      <c r="DC825" s="104"/>
    </row>
    <row r="826" spans="2:107" ht="13.5" customHeight="1" x14ac:dyDescent="0.15">
      <c r="B826" s="106"/>
      <c r="C826" s="108"/>
      <c r="D826" s="110"/>
      <c r="E826" s="110"/>
      <c r="F826" s="112"/>
      <c r="G826" s="112"/>
      <c r="H826" s="114"/>
      <c r="I826" s="116"/>
      <c r="J826" s="116"/>
      <c r="K826" s="116"/>
      <c r="L826" s="116"/>
      <c r="M826" s="116"/>
      <c r="N826" s="116"/>
      <c r="O826" s="118"/>
      <c r="P826" s="120"/>
      <c r="Q826" s="101"/>
      <c r="R826" s="103"/>
      <c r="S826" s="101"/>
      <c r="T826" s="103"/>
      <c r="U826" s="50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  <c r="AV826" s="51"/>
      <c r="AW826" s="51"/>
      <c r="AX826" s="51"/>
      <c r="AY826" s="51"/>
      <c r="AZ826" s="51"/>
      <c r="BA826" s="51"/>
      <c r="BB826" s="51"/>
      <c r="BC826" s="51"/>
      <c r="BD826" s="51"/>
      <c r="BE826" s="51"/>
      <c r="BF826" s="51"/>
      <c r="BG826" s="51"/>
      <c r="BH826" s="51"/>
      <c r="BI826" s="51"/>
      <c r="BJ826" s="51"/>
      <c r="BK826" s="51"/>
      <c r="BL826" s="51"/>
      <c r="BM826" s="51"/>
      <c r="BN826" s="51"/>
      <c r="BO826" s="51"/>
      <c r="BP826" s="51"/>
      <c r="BQ826" s="51"/>
      <c r="BR826" s="51"/>
      <c r="BS826" s="51"/>
      <c r="BT826" s="51"/>
      <c r="BU826" s="51"/>
      <c r="BV826" s="51"/>
      <c r="BW826" s="51"/>
      <c r="BX826" s="51"/>
      <c r="BY826" s="51"/>
      <c r="BZ826" s="51"/>
      <c r="CA826" s="51"/>
      <c r="CB826" s="51"/>
      <c r="CC826" s="51"/>
      <c r="CD826" s="51"/>
      <c r="CE826" s="51"/>
      <c r="CF826" s="51"/>
      <c r="CG826" s="51"/>
      <c r="CH826" s="51"/>
      <c r="CI826" s="51"/>
      <c r="CJ826" s="51"/>
      <c r="CK826" s="51"/>
      <c r="CL826" s="51"/>
      <c r="CM826" s="51"/>
      <c r="CN826" s="51"/>
      <c r="CO826" s="51"/>
      <c r="CP826" s="51"/>
      <c r="CQ826" s="51"/>
      <c r="CR826" s="51"/>
      <c r="CS826" s="51"/>
      <c r="CT826" s="51"/>
      <c r="CU826" s="51"/>
      <c r="CV826" s="51"/>
      <c r="CW826" s="51"/>
      <c r="CX826" s="51"/>
      <c r="CY826" s="51"/>
      <c r="CZ826" s="51"/>
      <c r="DA826" s="51"/>
      <c r="DB826" s="51"/>
      <c r="DC826" s="104"/>
    </row>
    <row r="827" spans="2:107" ht="13.5" customHeight="1" x14ac:dyDescent="0.15">
      <c r="B827" s="105">
        <f t="shared" ref="B827" si="1958">(ROW()-10)/2+0.5</f>
        <v>409</v>
      </c>
      <c r="C827" s="107"/>
      <c r="D827" s="109"/>
      <c r="E827" s="109"/>
      <c r="F827" s="111" t="s">
        <v>44</v>
      </c>
      <c r="G827" s="111"/>
      <c r="H827" s="113" t="s">
        <v>38</v>
      </c>
      <c r="I827" s="115"/>
      <c r="J827" s="115"/>
      <c r="K827" s="115">
        <v>42135</v>
      </c>
      <c r="L827" s="115">
        <v>42136</v>
      </c>
      <c r="M827" s="115"/>
      <c r="N827" s="115"/>
      <c r="O827" s="117"/>
      <c r="P827" s="119" t="str">
        <f ca="1">IF(B827="","",IF(AND(K827="",L827="",M827="",N827=""),"",IF(OR(K827="",L827=""),"?",IF(AND(K827&lt;&gt;"",L827&lt;&gt;"",M827&lt;&gt;"",N827&lt;&gt;"",O827=100),"○",IF(AND(K827&lt;=TODAY(),L827&gt;=TODAY(),M827=""),"▲",  IF(L827&lt;TODAY(),"★",IF(M827&lt;&gt;"","△",IF(AND(K827&lt;&gt;""),"◇",""))))))))</f>
        <v>◇</v>
      </c>
      <c r="Q827" s="100" t="str">
        <f t="shared" ref="Q827" si="1959">IF(COUNTA(U827:DB827)=0,"",SUMPRODUCT(--(ISNUMBER(U827:DB827)),U827:DB827)+ (COUNTA(U827:DB827)-COUNT(U827:DB827))*8)</f>
        <v/>
      </c>
      <c r="R827" s="102" t="str">
        <f t="shared" ref="R827" si="1960">IF(Q827="","",ROUND(Q827/8,2))</f>
        <v/>
      </c>
      <c r="S827" s="100" t="str">
        <f t="shared" ref="S827" si="1961">IF(COUNTA(U828:DB828)=0,"",SUMPRODUCT(--(ISNUMBER(U828:DB828)),U828:DB828)+ (COUNTA(U828:DB828)-COUNT(U828:DB828))*8)</f>
        <v/>
      </c>
      <c r="T827" s="102" t="str">
        <f t="shared" ref="T827" si="1962">IF(S827="","",ROUND(S827/8,2))</f>
        <v/>
      </c>
      <c r="U827" s="48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CZ827" s="49"/>
      <c r="DA827" s="49"/>
      <c r="DB827" s="49"/>
      <c r="DC827" s="104"/>
    </row>
    <row r="828" spans="2:107" ht="13.5" customHeight="1" x14ac:dyDescent="0.15">
      <c r="B828" s="106"/>
      <c r="C828" s="108"/>
      <c r="D828" s="110"/>
      <c r="E828" s="110"/>
      <c r="F828" s="112"/>
      <c r="G828" s="112"/>
      <c r="H828" s="114"/>
      <c r="I828" s="116"/>
      <c r="J828" s="116"/>
      <c r="K828" s="116"/>
      <c r="L828" s="116"/>
      <c r="M828" s="116"/>
      <c r="N828" s="116"/>
      <c r="O828" s="118"/>
      <c r="P828" s="120"/>
      <c r="Q828" s="101"/>
      <c r="R828" s="103"/>
      <c r="S828" s="101"/>
      <c r="T828" s="103"/>
      <c r="U828" s="50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  <c r="AV828" s="51"/>
      <c r="AW828" s="51"/>
      <c r="AX828" s="51"/>
      <c r="AY828" s="51"/>
      <c r="AZ828" s="51"/>
      <c r="BA828" s="51"/>
      <c r="BB828" s="51"/>
      <c r="BC828" s="51"/>
      <c r="BD828" s="51"/>
      <c r="BE828" s="51"/>
      <c r="BF828" s="51"/>
      <c r="BG828" s="51"/>
      <c r="BH828" s="51"/>
      <c r="BI828" s="51"/>
      <c r="BJ828" s="51"/>
      <c r="BK828" s="51"/>
      <c r="BL828" s="51"/>
      <c r="BM828" s="51"/>
      <c r="BN828" s="51"/>
      <c r="BO828" s="51"/>
      <c r="BP828" s="51"/>
      <c r="BQ828" s="51"/>
      <c r="BR828" s="51"/>
      <c r="BS828" s="51"/>
      <c r="BT828" s="51"/>
      <c r="BU828" s="51"/>
      <c r="BV828" s="51"/>
      <c r="BW828" s="51"/>
      <c r="BX828" s="51"/>
      <c r="BY828" s="51"/>
      <c r="BZ828" s="51"/>
      <c r="CA828" s="51"/>
      <c r="CB828" s="51"/>
      <c r="CC828" s="51"/>
      <c r="CD828" s="51"/>
      <c r="CE828" s="51"/>
      <c r="CF828" s="51"/>
      <c r="CG828" s="51"/>
      <c r="CH828" s="51"/>
      <c r="CI828" s="51"/>
      <c r="CJ828" s="51"/>
      <c r="CK828" s="51"/>
      <c r="CL828" s="51"/>
      <c r="CM828" s="51"/>
      <c r="CN828" s="51"/>
      <c r="CO828" s="51"/>
      <c r="CP828" s="51"/>
      <c r="CQ828" s="51"/>
      <c r="CR828" s="51"/>
      <c r="CS828" s="51"/>
      <c r="CT828" s="51"/>
      <c r="CU828" s="51"/>
      <c r="CV828" s="51"/>
      <c r="CW828" s="51"/>
      <c r="CX828" s="51"/>
      <c r="CY828" s="51"/>
      <c r="CZ828" s="51"/>
      <c r="DA828" s="51"/>
      <c r="DB828" s="51"/>
      <c r="DC828" s="104"/>
    </row>
    <row r="829" spans="2:107" ht="13.5" customHeight="1" x14ac:dyDescent="0.15">
      <c r="B829" s="105">
        <f t="shared" ref="B829" si="1963">(ROW()-10)/2+0.5</f>
        <v>410</v>
      </c>
      <c r="C829" s="123"/>
      <c r="D829" s="125"/>
      <c r="E829" s="109"/>
      <c r="F829" s="111" t="s">
        <v>45</v>
      </c>
      <c r="G829" s="111"/>
      <c r="H829" s="113" t="s">
        <v>35</v>
      </c>
      <c r="I829" s="115"/>
      <c r="J829" s="115"/>
      <c r="K829" s="115">
        <v>42137</v>
      </c>
      <c r="L829" s="115">
        <v>42137</v>
      </c>
      <c r="M829" s="115"/>
      <c r="N829" s="115"/>
      <c r="O829" s="129"/>
      <c r="P829" s="119" t="str">
        <f ca="1">IF(B829="","",IF(AND(K829="",L829="",M829="",N829=""),"",IF(OR(K829="",L829=""),"?",IF(AND(K829&lt;&gt;"",L829&lt;&gt;"",M829&lt;&gt;"",N829&lt;&gt;"",O829=100),"○",IF(AND(K829&lt;=TODAY(),L829&gt;=TODAY(),M829=""),"▲",  IF(L829&lt;TODAY(),"★",IF(M829&lt;&gt;"","△",IF(AND(K829&lt;&gt;""),"◇",""))))))))</f>
        <v>◇</v>
      </c>
      <c r="Q829" s="100" t="str">
        <f t="shared" ref="Q829" si="1964">IF(COUNTA(U829:DB829)=0,"",SUMPRODUCT(--(ISNUMBER(U829:DB829)),U829:DB829)+ (COUNTA(U829:DB829)-COUNT(U829:DB829))*8)</f>
        <v/>
      </c>
      <c r="R829" s="102" t="str">
        <f t="shared" ref="R829" si="1965">IF(Q829="","",ROUND(Q829/8,2))</f>
        <v/>
      </c>
      <c r="S829" s="100" t="str">
        <f t="shared" ref="S829" si="1966">IF(COUNTA(U830:DB830)=0,"",SUMPRODUCT(--(ISNUMBER(U830:DB830)),U830:DB830)+ (COUNTA(U830:DB830)-COUNT(U830:DB830))*8)</f>
        <v/>
      </c>
      <c r="T829" s="102" t="str">
        <f t="shared" ref="T829" si="1967">IF(S829="","",ROUND(S829/8,2))</f>
        <v/>
      </c>
      <c r="U829" s="48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  <c r="CD829" s="49"/>
      <c r="CE829" s="49"/>
      <c r="CF829" s="49"/>
      <c r="CG829" s="49"/>
      <c r="CH829" s="49"/>
      <c r="CI829" s="49"/>
      <c r="CJ829" s="49"/>
      <c r="CK829" s="49"/>
      <c r="CL829" s="49"/>
      <c r="CM829" s="49"/>
      <c r="CN829" s="49"/>
      <c r="CO829" s="49"/>
      <c r="CP829" s="49"/>
      <c r="CQ829" s="49"/>
      <c r="CR829" s="49"/>
      <c r="CS829" s="49"/>
      <c r="CT829" s="49"/>
      <c r="CU829" s="49"/>
      <c r="CV829" s="49"/>
      <c r="CW829" s="49"/>
      <c r="CX829" s="49"/>
      <c r="CY829" s="49"/>
      <c r="CZ829" s="49"/>
      <c r="DA829" s="49"/>
      <c r="DB829" s="49"/>
      <c r="DC829" s="104"/>
    </row>
    <row r="830" spans="2:107" ht="13.5" customHeight="1" x14ac:dyDescent="0.15">
      <c r="B830" s="106"/>
      <c r="C830" s="124"/>
      <c r="D830" s="126"/>
      <c r="E830" s="110"/>
      <c r="F830" s="112"/>
      <c r="G830" s="112"/>
      <c r="H830" s="114"/>
      <c r="I830" s="116"/>
      <c r="J830" s="116"/>
      <c r="K830" s="116"/>
      <c r="L830" s="116"/>
      <c r="M830" s="116"/>
      <c r="N830" s="116"/>
      <c r="O830" s="130"/>
      <c r="P830" s="120"/>
      <c r="Q830" s="101"/>
      <c r="R830" s="103"/>
      <c r="S830" s="101"/>
      <c r="T830" s="103"/>
      <c r="U830" s="50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  <c r="AV830" s="51"/>
      <c r="AW830" s="51"/>
      <c r="AX830" s="51"/>
      <c r="AY830" s="51"/>
      <c r="AZ830" s="51"/>
      <c r="BA830" s="51"/>
      <c r="BB830" s="51"/>
      <c r="BC830" s="51"/>
      <c r="BD830" s="51"/>
      <c r="BE830" s="51"/>
      <c r="BF830" s="51"/>
      <c r="BG830" s="51"/>
      <c r="BH830" s="51"/>
      <c r="BI830" s="51"/>
      <c r="BJ830" s="51"/>
      <c r="BK830" s="51"/>
      <c r="BL830" s="51"/>
      <c r="BM830" s="51"/>
      <c r="BN830" s="51"/>
      <c r="BO830" s="51"/>
      <c r="BP830" s="51"/>
      <c r="BQ830" s="51"/>
      <c r="BR830" s="51"/>
      <c r="BS830" s="51"/>
      <c r="BT830" s="51"/>
      <c r="BU830" s="51"/>
      <c r="BV830" s="51"/>
      <c r="BW830" s="51"/>
      <c r="BX830" s="51"/>
      <c r="BY830" s="51"/>
      <c r="BZ830" s="51"/>
      <c r="CA830" s="51"/>
      <c r="CB830" s="51"/>
      <c r="CC830" s="51"/>
      <c r="CD830" s="51"/>
      <c r="CE830" s="51"/>
      <c r="CF830" s="51"/>
      <c r="CG830" s="51"/>
      <c r="CH830" s="51"/>
      <c r="CI830" s="51"/>
      <c r="CJ830" s="51"/>
      <c r="CK830" s="51"/>
      <c r="CL830" s="51"/>
      <c r="CM830" s="51"/>
      <c r="CN830" s="51"/>
      <c r="CO830" s="51"/>
      <c r="CP830" s="51"/>
      <c r="CQ830" s="51"/>
      <c r="CR830" s="51"/>
      <c r="CS830" s="51"/>
      <c r="CT830" s="51"/>
      <c r="CU830" s="51"/>
      <c r="CV830" s="51"/>
      <c r="CW830" s="51"/>
      <c r="CX830" s="51"/>
      <c r="CY830" s="51"/>
      <c r="CZ830" s="51"/>
      <c r="DA830" s="51"/>
      <c r="DB830" s="51"/>
      <c r="DC830" s="104"/>
    </row>
    <row r="831" spans="2:107" ht="13.5" customHeight="1" x14ac:dyDescent="0.15">
      <c r="B831" s="105">
        <f t="shared" ref="B831" si="1968">(ROW()-10)/2+0.5</f>
        <v>411</v>
      </c>
      <c r="C831" s="107"/>
      <c r="D831" s="109"/>
      <c r="E831" s="109"/>
      <c r="F831" s="111" t="s">
        <v>46</v>
      </c>
      <c r="G831" s="111"/>
      <c r="H831" s="113" t="s">
        <v>38</v>
      </c>
      <c r="I831" s="115"/>
      <c r="J831" s="115"/>
      <c r="K831" s="115">
        <v>42137</v>
      </c>
      <c r="L831" s="115">
        <v>42137</v>
      </c>
      <c r="M831" s="121"/>
      <c r="N831" s="121"/>
      <c r="O831" s="117"/>
      <c r="P831" s="119" t="str">
        <f ca="1">IF(B831="","",IF(AND(K831="",L831="",M831="",N831=""),"",IF(OR(K831="",L831=""),"?",IF(AND(K831&lt;&gt;"",L831&lt;&gt;"",M831&lt;&gt;"",N831&lt;&gt;"",O831=100),"○",IF(AND(K831&lt;=TODAY(),L831&gt;=TODAY(),M831=""),"▲",  IF(L831&lt;TODAY(),"★",IF(M831&lt;&gt;"","△",IF(AND(K831&lt;&gt;""),"◇",""))))))))</f>
        <v>◇</v>
      </c>
      <c r="Q831" s="100" t="str">
        <f t="shared" ref="Q831" si="1969">IF(COUNTA(U831:DB831)=0,"",SUMPRODUCT(--(ISNUMBER(U831:DB831)),U831:DB831)+ (COUNTA(U831:DB831)-COUNT(U831:DB831))*8)</f>
        <v/>
      </c>
      <c r="R831" s="102" t="str">
        <f t="shared" ref="R831" si="1970">IF(Q831="","",ROUND(Q831/8,2))</f>
        <v/>
      </c>
      <c r="S831" s="100" t="str">
        <f t="shared" ref="S831" si="1971">IF(COUNTA(U832:DB832)=0,"",SUMPRODUCT(--(ISNUMBER(U832:DB832)),U832:DB832)+ (COUNTA(U832:DB832)-COUNT(U832:DB832))*8)</f>
        <v/>
      </c>
      <c r="T831" s="102" t="str">
        <f t="shared" ref="T831" si="1972">IF(S831="","",ROUND(S831/8,2))</f>
        <v/>
      </c>
      <c r="U831" s="48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CZ831" s="49"/>
      <c r="DA831" s="49"/>
      <c r="DB831" s="49"/>
      <c r="DC831" s="104"/>
    </row>
    <row r="832" spans="2:107" ht="13.5" customHeight="1" x14ac:dyDescent="0.15">
      <c r="B832" s="106"/>
      <c r="C832" s="108"/>
      <c r="D832" s="110"/>
      <c r="E832" s="110"/>
      <c r="F832" s="112"/>
      <c r="G832" s="112"/>
      <c r="H832" s="114"/>
      <c r="I832" s="116"/>
      <c r="J832" s="116"/>
      <c r="K832" s="116"/>
      <c r="L832" s="116"/>
      <c r="M832" s="122"/>
      <c r="N832" s="122"/>
      <c r="O832" s="118"/>
      <c r="P832" s="120"/>
      <c r="Q832" s="101"/>
      <c r="R832" s="103"/>
      <c r="S832" s="101"/>
      <c r="T832" s="103"/>
      <c r="U832" s="50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  <c r="AV832" s="51"/>
      <c r="AW832" s="51"/>
      <c r="AX832" s="51"/>
      <c r="AY832" s="51"/>
      <c r="AZ832" s="51"/>
      <c r="BA832" s="51"/>
      <c r="BB832" s="51"/>
      <c r="BC832" s="51"/>
      <c r="BD832" s="51"/>
      <c r="BE832" s="51"/>
      <c r="BF832" s="51"/>
      <c r="BG832" s="51"/>
      <c r="BH832" s="51"/>
      <c r="BI832" s="51"/>
      <c r="BJ832" s="51"/>
      <c r="BK832" s="51"/>
      <c r="BL832" s="51"/>
      <c r="BM832" s="51"/>
      <c r="BN832" s="51"/>
      <c r="BO832" s="51"/>
      <c r="BP832" s="51"/>
      <c r="BQ832" s="51"/>
      <c r="BR832" s="51"/>
      <c r="BS832" s="51"/>
      <c r="BT832" s="51"/>
      <c r="BU832" s="51"/>
      <c r="BV832" s="51"/>
      <c r="BW832" s="51"/>
      <c r="BX832" s="51"/>
      <c r="BY832" s="51"/>
      <c r="BZ832" s="51"/>
      <c r="CA832" s="51"/>
      <c r="CB832" s="51"/>
      <c r="CC832" s="51"/>
      <c r="CD832" s="51"/>
      <c r="CE832" s="51"/>
      <c r="CF832" s="51"/>
      <c r="CG832" s="51"/>
      <c r="CH832" s="51"/>
      <c r="CI832" s="51"/>
      <c r="CJ832" s="51"/>
      <c r="CK832" s="51"/>
      <c r="CL832" s="51"/>
      <c r="CM832" s="51"/>
      <c r="CN832" s="51"/>
      <c r="CO832" s="51"/>
      <c r="CP832" s="51"/>
      <c r="CQ832" s="51"/>
      <c r="CR832" s="51"/>
      <c r="CS832" s="51"/>
      <c r="CT832" s="51"/>
      <c r="CU832" s="51"/>
      <c r="CV832" s="51"/>
      <c r="CW832" s="51"/>
      <c r="CX832" s="51"/>
      <c r="CY832" s="51"/>
      <c r="CZ832" s="51"/>
      <c r="DA832" s="51"/>
      <c r="DB832" s="51"/>
      <c r="DC832" s="104"/>
    </row>
    <row r="833" spans="2:107" ht="13.5" customHeight="1" x14ac:dyDescent="0.15">
      <c r="B833" s="105">
        <f t="shared" ref="B833" si="1973">(ROW()-10)/2+0.5</f>
        <v>412</v>
      </c>
      <c r="C833" s="107"/>
      <c r="D833" s="109"/>
      <c r="E833" s="109"/>
      <c r="F833" s="111" t="s">
        <v>70</v>
      </c>
      <c r="G833" s="111"/>
      <c r="H833" s="113"/>
      <c r="I833" s="115"/>
      <c r="J833" s="115"/>
      <c r="K833" s="115">
        <v>42139</v>
      </c>
      <c r="L833" s="115">
        <v>42139</v>
      </c>
      <c r="M833" s="121"/>
      <c r="N833" s="121"/>
      <c r="O833" s="117"/>
      <c r="P833" s="119" t="str">
        <f ca="1">IF(B833="","",IF(AND(K833="",L833="",M833="",N833=""),"",IF(OR(K833="",L833=""),"?",IF(AND(K833&lt;&gt;"",L833&lt;&gt;"",M833&lt;&gt;"",N833&lt;&gt;"",O833=100),"○",IF(AND(K833&lt;=TODAY(),L833&gt;=TODAY(),M833=""),"▲",  IF(L833&lt;TODAY(),"★",IF(M833&lt;&gt;"","△",IF(AND(K833&lt;&gt;""),"◇",""))))))))</f>
        <v>◇</v>
      </c>
      <c r="Q833" s="100" t="str">
        <f t="shared" ref="Q833" si="1974">IF(COUNTA(U833:DB833)=0,"",SUMPRODUCT(--(ISNUMBER(U833:DB833)),U833:DB833)+ (COUNTA(U833:DB833)-COUNT(U833:DB833))*8)</f>
        <v/>
      </c>
      <c r="R833" s="102" t="str">
        <f t="shared" ref="R833" si="1975">IF(Q833="","",ROUND(Q833/8,2))</f>
        <v/>
      </c>
      <c r="S833" s="100" t="str">
        <f t="shared" ref="S833" si="1976">IF(COUNTA(U834:DB834)=0,"",SUMPRODUCT(--(ISNUMBER(U834:DB834)),U834:DB834)+ (COUNTA(U834:DB834)-COUNT(U834:DB834))*8)</f>
        <v/>
      </c>
      <c r="T833" s="102" t="str">
        <f t="shared" ref="T833" si="1977">IF(S833="","",ROUND(S833/8,2))</f>
        <v/>
      </c>
      <c r="U833" s="48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  <c r="CD833" s="49"/>
      <c r="CE833" s="49"/>
      <c r="CF833" s="49"/>
      <c r="CG833" s="49"/>
      <c r="CH833" s="49"/>
      <c r="CI833" s="49"/>
      <c r="CJ833" s="49"/>
      <c r="CK833" s="49"/>
      <c r="CL833" s="49"/>
      <c r="CM833" s="49"/>
      <c r="CN833" s="49"/>
      <c r="CO833" s="49"/>
      <c r="CP833" s="49"/>
      <c r="CQ833" s="49"/>
      <c r="CR833" s="49"/>
      <c r="CS833" s="49"/>
      <c r="CT833" s="49"/>
      <c r="CU833" s="49"/>
      <c r="CV833" s="49"/>
      <c r="CW833" s="49"/>
      <c r="CX833" s="49"/>
      <c r="CY833" s="49"/>
      <c r="CZ833" s="49"/>
      <c r="DA833" s="49"/>
      <c r="DB833" s="49"/>
      <c r="DC833" s="104"/>
    </row>
    <row r="834" spans="2:107" ht="13.5" customHeight="1" x14ac:dyDescent="0.15">
      <c r="B834" s="106"/>
      <c r="C834" s="108"/>
      <c r="D834" s="110"/>
      <c r="E834" s="110"/>
      <c r="F834" s="112"/>
      <c r="G834" s="112"/>
      <c r="H834" s="114"/>
      <c r="I834" s="116"/>
      <c r="J834" s="116"/>
      <c r="K834" s="116"/>
      <c r="L834" s="116"/>
      <c r="M834" s="122"/>
      <c r="N834" s="122"/>
      <c r="O834" s="118"/>
      <c r="P834" s="120"/>
      <c r="Q834" s="101"/>
      <c r="R834" s="103"/>
      <c r="S834" s="101"/>
      <c r="T834" s="103"/>
      <c r="U834" s="50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  <c r="AV834" s="51"/>
      <c r="AW834" s="51"/>
      <c r="AX834" s="51"/>
      <c r="AY834" s="51"/>
      <c r="AZ834" s="51"/>
      <c r="BA834" s="51"/>
      <c r="BB834" s="51"/>
      <c r="BC834" s="51"/>
      <c r="BD834" s="51"/>
      <c r="BE834" s="51"/>
      <c r="BF834" s="51"/>
      <c r="BG834" s="51"/>
      <c r="BH834" s="51"/>
      <c r="BI834" s="51"/>
      <c r="BJ834" s="51"/>
      <c r="BK834" s="51"/>
      <c r="BL834" s="51"/>
      <c r="BM834" s="51"/>
      <c r="BN834" s="51"/>
      <c r="BO834" s="51"/>
      <c r="BP834" s="51"/>
      <c r="BQ834" s="51"/>
      <c r="BR834" s="51"/>
      <c r="BS834" s="51"/>
      <c r="BT834" s="51"/>
      <c r="BU834" s="51"/>
      <c r="BV834" s="51"/>
      <c r="BW834" s="51"/>
      <c r="BX834" s="51"/>
      <c r="BY834" s="51"/>
      <c r="BZ834" s="51"/>
      <c r="CA834" s="51"/>
      <c r="CB834" s="51"/>
      <c r="CC834" s="51"/>
      <c r="CD834" s="51"/>
      <c r="CE834" s="51"/>
      <c r="CF834" s="51"/>
      <c r="CG834" s="51"/>
      <c r="CH834" s="51"/>
      <c r="CI834" s="51"/>
      <c r="CJ834" s="51"/>
      <c r="CK834" s="51"/>
      <c r="CL834" s="51"/>
      <c r="CM834" s="51"/>
      <c r="CN834" s="51"/>
      <c r="CO834" s="51"/>
      <c r="CP834" s="51"/>
      <c r="CQ834" s="51"/>
      <c r="CR834" s="51"/>
      <c r="CS834" s="51"/>
      <c r="CT834" s="51"/>
      <c r="CU834" s="51"/>
      <c r="CV834" s="51"/>
      <c r="CW834" s="51"/>
      <c r="CX834" s="51"/>
      <c r="CY834" s="51"/>
      <c r="CZ834" s="51"/>
      <c r="DA834" s="51"/>
      <c r="DB834" s="51"/>
      <c r="DC834" s="104"/>
    </row>
    <row r="835" spans="2:107" ht="13.5" customHeight="1" x14ac:dyDescent="0.15">
      <c r="B835" s="105">
        <f t="shared" ref="B835:B837" si="1978">(ROW()-10)/2+0.5</f>
        <v>413</v>
      </c>
      <c r="C835" s="107"/>
      <c r="D835" s="109"/>
      <c r="E835" s="109" t="s">
        <v>165</v>
      </c>
      <c r="F835" s="111" t="s">
        <v>42</v>
      </c>
      <c r="G835" s="111"/>
      <c r="H835" s="113" t="s">
        <v>38</v>
      </c>
      <c r="I835" s="115"/>
      <c r="J835" s="115"/>
      <c r="K835" s="115">
        <v>42136</v>
      </c>
      <c r="L835" s="115">
        <v>42136</v>
      </c>
      <c r="M835" s="115"/>
      <c r="N835" s="115"/>
      <c r="O835" s="117"/>
      <c r="P835" s="119" t="str">
        <f ca="1">IF(B835="","",IF(AND(K835="",L835="",M835="",N835=""),"",IF(OR(K835="",L835=""),"?",IF(AND(K835&lt;&gt;"",L835&lt;&gt;"",M835&lt;&gt;"",N835&lt;&gt;"",O835=100),"○",IF(AND(K835&lt;=TODAY(),L835&gt;=TODAY(),M835=""),"▲",  IF(L835&lt;TODAY(),"★",IF(M835&lt;&gt;"","△",IF(AND(K835&lt;&gt;""),"◇",""))))))))</f>
        <v>◇</v>
      </c>
      <c r="Q835" s="100" t="str">
        <f t="shared" ref="Q835" si="1979">IF(COUNTA(U835:DB835)=0,"",SUMPRODUCT(--(ISNUMBER(U835:DB835)),U835:DB835)+ (COUNTA(U835:DB835)-COUNT(U835:DB835))*8)</f>
        <v/>
      </c>
      <c r="R835" s="102" t="str">
        <f t="shared" ref="R835" si="1980">IF(Q835="","",ROUND(Q835/8,2))</f>
        <v/>
      </c>
      <c r="S835" s="100" t="str">
        <f t="shared" ref="S835" si="1981">IF(COUNTA(U836:DB836)=0,"",SUMPRODUCT(--(ISNUMBER(U836:DB836)),U836:DB836)+ (COUNTA(U836:DB836)-COUNT(U836:DB836))*8)</f>
        <v/>
      </c>
      <c r="T835" s="102" t="str">
        <f t="shared" ref="T835" si="1982">IF(S835="","",ROUND(S835/8,2))</f>
        <v/>
      </c>
      <c r="U835" s="48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CZ835" s="49"/>
      <c r="DA835" s="49"/>
      <c r="DB835" s="49"/>
      <c r="DC835" s="104"/>
    </row>
    <row r="836" spans="2:107" ht="13.5" customHeight="1" x14ac:dyDescent="0.15">
      <c r="B836" s="106"/>
      <c r="C836" s="108"/>
      <c r="D836" s="110"/>
      <c r="E836" s="110"/>
      <c r="F836" s="112"/>
      <c r="G836" s="112"/>
      <c r="H836" s="114"/>
      <c r="I836" s="116"/>
      <c r="J836" s="116"/>
      <c r="K836" s="116"/>
      <c r="L836" s="116"/>
      <c r="M836" s="116"/>
      <c r="N836" s="116"/>
      <c r="O836" s="118"/>
      <c r="P836" s="120"/>
      <c r="Q836" s="101"/>
      <c r="R836" s="103"/>
      <c r="S836" s="101"/>
      <c r="T836" s="103"/>
      <c r="U836" s="50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  <c r="AV836" s="51"/>
      <c r="AW836" s="51"/>
      <c r="AX836" s="51"/>
      <c r="AY836" s="51"/>
      <c r="AZ836" s="51"/>
      <c r="BA836" s="51"/>
      <c r="BB836" s="51"/>
      <c r="BC836" s="51"/>
      <c r="BD836" s="51"/>
      <c r="BE836" s="51"/>
      <c r="BF836" s="51"/>
      <c r="BG836" s="51"/>
      <c r="BH836" s="51"/>
      <c r="BI836" s="51"/>
      <c r="BJ836" s="51"/>
      <c r="BK836" s="51"/>
      <c r="BL836" s="51"/>
      <c r="BM836" s="51"/>
      <c r="BN836" s="51"/>
      <c r="BO836" s="51"/>
      <c r="BP836" s="51"/>
      <c r="BQ836" s="51"/>
      <c r="BR836" s="51"/>
      <c r="BS836" s="51"/>
      <c r="BT836" s="51"/>
      <c r="BU836" s="51"/>
      <c r="BV836" s="51"/>
      <c r="BW836" s="51"/>
      <c r="BX836" s="51"/>
      <c r="BY836" s="51"/>
      <c r="BZ836" s="51"/>
      <c r="CA836" s="51"/>
      <c r="CB836" s="51"/>
      <c r="CC836" s="51"/>
      <c r="CD836" s="51"/>
      <c r="CE836" s="51"/>
      <c r="CF836" s="51"/>
      <c r="CG836" s="51"/>
      <c r="CH836" s="51"/>
      <c r="CI836" s="51"/>
      <c r="CJ836" s="51"/>
      <c r="CK836" s="51"/>
      <c r="CL836" s="51"/>
      <c r="CM836" s="51"/>
      <c r="CN836" s="51"/>
      <c r="CO836" s="51"/>
      <c r="CP836" s="51"/>
      <c r="CQ836" s="51"/>
      <c r="CR836" s="51"/>
      <c r="CS836" s="51"/>
      <c r="CT836" s="51"/>
      <c r="CU836" s="51"/>
      <c r="CV836" s="51"/>
      <c r="CW836" s="51"/>
      <c r="CX836" s="51"/>
      <c r="CY836" s="51"/>
      <c r="CZ836" s="51"/>
      <c r="DA836" s="51"/>
      <c r="DB836" s="51"/>
      <c r="DC836" s="104"/>
    </row>
    <row r="837" spans="2:107" ht="13.5" customHeight="1" x14ac:dyDescent="0.15">
      <c r="B837" s="105">
        <f t="shared" si="1978"/>
        <v>414</v>
      </c>
      <c r="C837" s="107"/>
      <c r="D837" s="109"/>
      <c r="E837" s="109"/>
      <c r="F837" s="111" t="s">
        <v>43</v>
      </c>
      <c r="G837" s="111"/>
      <c r="H837" s="113" t="s">
        <v>38</v>
      </c>
      <c r="I837" s="115"/>
      <c r="J837" s="115"/>
      <c r="K837" s="115">
        <v>42136</v>
      </c>
      <c r="L837" s="115">
        <v>42136</v>
      </c>
      <c r="M837" s="115"/>
      <c r="N837" s="115"/>
      <c r="O837" s="117"/>
      <c r="P837" s="119" t="str">
        <f ca="1">IF(B837="","",IF(AND(K837="",L837="",M837="",N837=""),"",IF(OR(K837="",L837=""),"?",IF(AND(K837&lt;&gt;"",L837&lt;&gt;"",M837&lt;&gt;"",N837&lt;&gt;"",O837=100),"○",IF(AND(K837&lt;=TODAY(),L837&gt;=TODAY(),M837=""),"▲",  IF(L837&lt;TODAY(),"★",IF(M837&lt;&gt;"","△",IF(AND(K837&lt;&gt;""),"◇",""))))))))</f>
        <v>◇</v>
      </c>
      <c r="Q837" s="100" t="str">
        <f t="shared" ref="Q837" si="1983">IF(COUNTA(U837:DB837)=0,"",SUMPRODUCT(--(ISNUMBER(U837:DB837)),U837:DB837)+ (COUNTA(U837:DB837)-COUNT(U837:DB837))*8)</f>
        <v/>
      </c>
      <c r="R837" s="102" t="str">
        <f t="shared" ref="R837" si="1984">IF(Q837="","",ROUND(Q837/8,2))</f>
        <v/>
      </c>
      <c r="S837" s="100" t="str">
        <f t="shared" ref="S837" si="1985">IF(COUNTA(U838:DB838)=0,"",SUMPRODUCT(--(ISNUMBER(U838:DB838)),U838:DB838)+ (COUNTA(U838:DB838)-COUNT(U838:DB838))*8)</f>
        <v/>
      </c>
      <c r="T837" s="102" t="str">
        <f t="shared" ref="T837" si="1986">IF(S837="","",ROUND(S837/8,2))</f>
        <v/>
      </c>
      <c r="U837" s="48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  <c r="CD837" s="49"/>
      <c r="CE837" s="49"/>
      <c r="CF837" s="49"/>
      <c r="CG837" s="49"/>
      <c r="CH837" s="49"/>
      <c r="CI837" s="49"/>
      <c r="CJ837" s="49"/>
      <c r="CK837" s="49"/>
      <c r="CL837" s="49"/>
      <c r="CM837" s="49"/>
      <c r="CN837" s="49"/>
      <c r="CO837" s="49"/>
      <c r="CP837" s="49"/>
      <c r="CQ837" s="49"/>
      <c r="CR837" s="49"/>
      <c r="CS837" s="49"/>
      <c r="CT837" s="49"/>
      <c r="CU837" s="49"/>
      <c r="CV837" s="49"/>
      <c r="CW837" s="49"/>
      <c r="CX837" s="49"/>
      <c r="CY837" s="49"/>
      <c r="CZ837" s="49"/>
      <c r="DA837" s="49"/>
      <c r="DB837" s="49"/>
      <c r="DC837" s="104"/>
    </row>
    <row r="838" spans="2:107" ht="13.5" customHeight="1" x14ac:dyDescent="0.15">
      <c r="B838" s="106"/>
      <c r="C838" s="108"/>
      <c r="D838" s="110"/>
      <c r="E838" s="110"/>
      <c r="F838" s="112"/>
      <c r="G838" s="112"/>
      <c r="H838" s="114"/>
      <c r="I838" s="116"/>
      <c r="J838" s="116"/>
      <c r="K838" s="116"/>
      <c r="L838" s="116"/>
      <c r="M838" s="116"/>
      <c r="N838" s="116"/>
      <c r="O838" s="118"/>
      <c r="P838" s="120"/>
      <c r="Q838" s="101"/>
      <c r="R838" s="103"/>
      <c r="S838" s="101"/>
      <c r="T838" s="103"/>
      <c r="U838" s="50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  <c r="AV838" s="51"/>
      <c r="AW838" s="51"/>
      <c r="AX838" s="51"/>
      <c r="AY838" s="51"/>
      <c r="AZ838" s="51"/>
      <c r="BA838" s="51"/>
      <c r="BB838" s="51"/>
      <c r="BC838" s="51"/>
      <c r="BD838" s="51"/>
      <c r="BE838" s="51"/>
      <c r="BF838" s="51"/>
      <c r="BG838" s="51"/>
      <c r="BH838" s="51"/>
      <c r="BI838" s="51"/>
      <c r="BJ838" s="51"/>
      <c r="BK838" s="51"/>
      <c r="BL838" s="51"/>
      <c r="BM838" s="51"/>
      <c r="BN838" s="51"/>
      <c r="BO838" s="51"/>
      <c r="BP838" s="51"/>
      <c r="BQ838" s="51"/>
      <c r="BR838" s="51"/>
      <c r="BS838" s="51"/>
      <c r="BT838" s="51"/>
      <c r="BU838" s="51"/>
      <c r="BV838" s="51"/>
      <c r="BW838" s="51"/>
      <c r="BX838" s="51"/>
      <c r="BY838" s="51"/>
      <c r="BZ838" s="51"/>
      <c r="CA838" s="51"/>
      <c r="CB838" s="51"/>
      <c r="CC838" s="51"/>
      <c r="CD838" s="51"/>
      <c r="CE838" s="51"/>
      <c r="CF838" s="51"/>
      <c r="CG838" s="51"/>
      <c r="CH838" s="51"/>
      <c r="CI838" s="51"/>
      <c r="CJ838" s="51"/>
      <c r="CK838" s="51"/>
      <c r="CL838" s="51"/>
      <c r="CM838" s="51"/>
      <c r="CN838" s="51"/>
      <c r="CO838" s="51"/>
      <c r="CP838" s="51"/>
      <c r="CQ838" s="51"/>
      <c r="CR838" s="51"/>
      <c r="CS838" s="51"/>
      <c r="CT838" s="51"/>
      <c r="CU838" s="51"/>
      <c r="CV838" s="51"/>
      <c r="CW838" s="51"/>
      <c r="CX838" s="51"/>
      <c r="CY838" s="51"/>
      <c r="CZ838" s="51"/>
      <c r="DA838" s="51"/>
      <c r="DB838" s="51"/>
      <c r="DC838" s="104"/>
    </row>
    <row r="839" spans="2:107" ht="13.5" customHeight="1" x14ac:dyDescent="0.15">
      <c r="B839" s="105">
        <f t="shared" ref="B839" si="1987">(ROW()-10)/2+0.5</f>
        <v>415</v>
      </c>
      <c r="C839" s="107"/>
      <c r="D839" s="109"/>
      <c r="E839" s="109"/>
      <c r="F839" s="111" t="s">
        <v>44</v>
      </c>
      <c r="G839" s="111"/>
      <c r="H839" s="113" t="s">
        <v>38</v>
      </c>
      <c r="I839" s="115"/>
      <c r="J839" s="115"/>
      <c r="K839" s="115">
        <v>42137</v>
      </c>
      <c r="L839" s="115">
        <v>42137</v>
      </c>
      <c r="M839" s="115"/>
      <c r="N839" s="115"/>
      <c r="O839" s="117"/>
      <c r="P839" s="119" t="str">
        <f ca="1">IF(B839="","",IF(AND(K839="",L839="",M839="",N839=""),"",IF(OR(K839="",L839=""),"?",IF(AND(K839&lt;&gt;"",L839&lt;&gt;"",M839&lt;&gt;"",N839&lt;&gt;"",O839=100),"○",IF(AND(K839&lt;=TODAY(),L839&gt;=TODAY(),M839=""),"▲",  IF(L839&lt;TODAY(),"★",IF(M839&lt;&gt;"","△",IF(AND(K839&lt;&gt;""),"◇",""))))))))</f>
        <v>◇</v>
      </c>
      <c r="Q839" s="100" t="str">
        <f t="shared" ref="Q839" si="1988">IF(COUNTA(U839:DB839)=0,"",SUMPRODUCT(--(ISNUMBER(U839:DB839)),U839:DB839)+ (COUNTA(U839:DB839)-COUNT(U839:DB839))*8)</f>
        <v/>
      </c>
      <c r="R839" s="102" t="str">
        <f t="shared" ref="R839" si="1989">IF(Q839="","",ROUND(Q839/8,2))</f>
        <v/>
      </c>
      <c r="S839" s="100" t="str">
        <f t="shared" ref="S839" si="1990">IF(COUNTA(U840:DB840)=0,"",SUMPRODUCT(--(ISNUMBER(U840:DB840)),U840:DB840)+ (COUNTA(U840:DB840)-COUNT(U840:DB840))*8)</f>
        <v/>
      </c>
      <c r="T839" s="102" t="str">
        <f t="shared" ref="T839" si="1991">IF(S839="","",ROUND(S839/8,2))</f>
        <v/>
      </c>
      <c r="U839" s="48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CZ839" s="49"/>
      <c r="DA839" s="49"/>
      <c r="DB839" s="49"/>
      <c r="DC839" s="104"/>
    </row>
    <row r="840" spans="2:107" ht="13.5" customHeight="1" x14ac:dyDescent="0.15">
      <c r="B840" s="106"/>
      <c r="C840" s="108"/>
      <c r="D840" s="110"/>
      <c r="E840" s="110"/>
      <c r="F840" s="112"/>
      <c r="G840" s="112"/>
      <c r="H840" s="114"/>
      <c r="I840" s="116"/>
      <c r="J840" s="116"/>
      <c r="K840" s="116"/>
      <c r="L840" s="116"/>
      <c r="M840" s="116"/>
      <c r="N840" s="116"/>
      <c r="O840" s="118"/>
      <c r="P840" s="120"/>
      <c r="Q840" s="101"/>
      <c r="R840" s="103"/>
      <c r="S840" s="101"/>
      <c r="T840" s="103"/>
      <c r="U840" s="50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  <c r="AV840" s="51"/>
      <c r="AW840" s="51"/>
      <c r="AX840" s="51"/>
      <c r="AY840" s="51"/>
      <c r="AZ840" s="51"/>
      <c r="BA840" s="51"/>
      <c r="BB840" s="51"/>
      <c r="BC840" s="51"/>
      <c r="BD840" s="51"/>
      <c r="BE840" s="51"/>
      <c r="BF840" s="51"/>
      <c r="BG840" s="51"/>
      <c r="BH840" s="51"/>
      <c r="BI840" s="51"/>
      <c r="BJ840" s="51"/>
      <c r="BK840" s="51"/>
      <c r="BL840" s="51"/>
      <c r="BM840" s="51"/>
      <c r="BN840" s="51"/>
      <c r="BO840" s="51"/>
      <c r="BP840" s="51"/>
      <c r="BQ840" s="51"/>
      <c r="BR840" s="51"/>
      <c r="BS840" s="51"/>
      <c r="BT840" s="51"/>
      <c r="BU840" s="51"/>
      <c r="BV840" s="51"/>
      <c r="BW840" s="51"/>
      <c r="BX840" s="51"/>
      <c r="BY840" s="51"/>
      <c r="BZ840" s="51"/>
      <c r="CA840" s="51"/>
      <c r="CB840" s="51"/>
      <c r="CC840" s="51"/>
      <c r="CD840" s="51"/>
      <c r="CE840" s="51"/>
      <c r="CF840" s="51"/>
      <c r="CG840" s="51"/>
      <c r="CH840" s="51"/>
      <c r="CI840" s="51"/>
      <c r="CJ840" s="51"/>
      <c r="CK840" s="51"/>
      <c r="CL840" s="51"/>
      <c r="CM840" s="51"/>
      <c r="CN840" s="51"/>
      <c r="CO840" s="51"/>
      <c r="CP840" s="51"/>
      <c r="CQ840" s="51"/>
      <c r="CR840" s="51"/>
      <c r="CS840" s="51"/>
      <c r="CT840" s="51"/>
      <c r="CU840" s="51"/>
      <c r="CV840" s="51"/>
      <c r="CW840" s="51"/>
      <c r="CX840" s="51"/>
      <c r="CY840" s="51"/>
      <c r="CZ840" s="51"/>
      <c r="DA840" s="51"/>
      <c r="DB840" s="51"/>
      <c r="DC840" s="104"/>
    </row>
    <row r="841" spans="2:107" ht="13.5" customHeight="1" x14ac:dyDescent="0.15">
      <c r="B841" s="105">
        <f t="shared" ref="B841" si="1992">(ROW()-10)/2+0.5</f>
        <v>416</v>
      </c>
      <c r="C841" s="123"/>
      <c r="D841" s="125"/>
      <c r="E841" s="109"/>
      <c r="F841" s="111" t="s">
        <v>45</v>
      </c>
      <c r="G841" s="111"/>
      <c r="H841" s="113" t="s">
        <v>35</v>
      </c>
      <c r="I841" s="115"/>
      <c r="J841" s="115"/>
      <c r="K841" s="115">
        <v>42138</v>
      </c>
      <c r="L841" s="115">
        <v>42138</v>
      </c>
      <c r="M841" s="115"/>
      <c r="N841" s="115"/>
      <c r="O841" s="129"/>
      <c r="P841" s="119" t="str">
        <f ca="1">IF(B841="","",IF(AND(K841="",L841="",M841="",N841=""),"",IF(OR(K841="",L841=""),"?",IF(AND(K841&lt;&gt;"",L841&lt;&gt;"",M841&lt;&gt;"",N841&lt;&gt;"",O841=100),"○",IF(AND(K841&lt;=TODAY(),L841&gt;=TODAY(),M841=""),"▲",  IF(L841&lt;TODAY(),"★",IF(M841&lt;&gt;"","△",IF(AND(K841&lt;&gt;""),"◇",""))))))))</f>
        <v>◇</v>
      </c>
      <c r="Q841" s="100" t="str">
        <f t="shared" ref="Q841" si="1993">IF(COUNTA(U841:DB841)=0,"",SUMPRODUCT(--(ISNUMBER(U841:DB841)),U841:DB841)+ (COUNTA(U841:DB841)-COUNT(U841:DB841))*8)</f>
        <v/>
      </c>
      <c r="R841" s="102" t="str">
        <f t="shared" ref="R841" si="1994">IF(Q841="","",ROUND(Q841/8,2))</f>
        <v/>
      </c>
      <c r="S841" s="100" t="str">
        <f t="shared" ref="S841" si="1995">IF(COUNTA(U842:DB842)=0,"",SUMPRODUCT(--(ISNUMBER(U842:DB842)),U842:DB842)+ (COUNTA(U842:DB842)-COUNT(U842:DB842))*8)</f>
        <v/>
      </c>
      <c r="T841" s="102" t="str">
        <f t="shared" ref="T841" si="1996">IF(S841="","",ROUND(S841/8,2))</f>
        <v/>
      </c>
      <c r="U841" s="48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104"/>
    </row>
    <row r="842" spans="2:107" ht="13.5" customHeight="1" x14ac:dyDescent="0.15">
      <c r="B842" s="106"/>
      <c r="C842" s="124"/>
      <c r="D842" s="126"/>
      <c r="E842" s="110"/>
      <c r="F842" s="112"/>
      <c r="G842" s="112"/>
      <c r="H842" s="114"/>
      <c r="I842" s="116"/>
      <c r="J842" s="116"/>
      <c r="K842" s="116"/>
      <c r="L842" s="116"/>
      <c r="M842" s="116"/>
      <c r="N842" s="116"/>
      <c r="O842" s="130"/>
      <c r="P842" s="120"/>
      <c r="Q842" s="101"/>
      <c r="R842" s="103"/>
      <c r="S842" s="101"/>
      <c r="T842" s="103"/>
      <c r="U842" s="50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  <c r="AV842" s="51"/>
      <c r="AW842" s="51"/>
      <c r="AX842" s="51"/>
      <c r="AY842" s="51"/>
      <c r="AZ842" s="51"/>
      <c r="BA842" s="51"/>
      <c r="BB842" s="51"/>
      <c r="BC842" s="51"/>
      <c r="BD842" s="51"/>
      <c r="BE842" s="51"/>
      <c r="BF842" s="51"/>
      <c r="BG842" s="51"/>
      <c r="BH842" s="51"/>
      <c r="BI842" s="51"/>
      <c r="BJ842" s="51"/>
      <c r="BK842" s="51"/>
      <c r="BL842" s="51"/>
      <c r="BM842" s="51"/>
      <c r="BN842" s="51"/>
      <c r="BO842" s="51"/>
      <c r="BP842" s="51"/>
      <c r="BQ842" s="51"/>
      <c r="BR842" s="51"/>
      <c r="BS842" s="51"/>
      <c r="BT842" s="51"/>
      <c r="BU842" s="51"/>
      <c r="BV842" s="51"/>
      <c r="BW842" s="51"/>
      <c r="BX842" s="51"/>
      <c r="BY842" s="51"/>
      <c r="BZ842" s="51"/>
      <c r="CA842" s="51"/>
      <c r="CB842" s="51"/>
      <c r="CC842" s="51"/>
      <c r="CD842" s="51"/>
      <c r="CE842" s="51"/>
      <c r="CF842" s="51"/>
      <c r="CG842" s="51"/>
      <c r="CH842" s="51"/>
      <c r="CI842" s="51"/>
      <c r="CJ842" s="51"/>
      <c r="CK842" s="51"/>
      <c r="CL842" s="51"/>
      <c r="CM842" s="51"/>
      <c r="CN842" s="51"/>
      <c r="CO842" s="51"/>
      <c r="CP842" s="51"/>
      <c r="CQ842" s="51"/>
      <c r="CR842" s="51"/>
      <c r="CS842" s="51"/>
      <c r="CT842" s="51"/>
      <c r="CU842" s="51"/>
      <c r="CV842" s="51"/>
      <c r="CW842" s="51"/>
      <c r="CX842" s="51"/>
      <c r="CY842" s="51"/>
      <c r="CZ842" s="51"/>
      <c r="DA842" s="51"/>
      <c r="DB842" s="51"/>
      <c r="DC842" s="104"/>
    </row>
    <row r="843" spans="2:107" ht="13.5" customHeight="1" x14ac:dyDescent="0.15">
      <c r="B843" s="105">
        <f t="shared" ref="B843" si="1997">(ROW()-10)/2+0.5</f>
        <v>417</v>
      </c>
      <c r="C843" s="107"/>
      <c r="D843" s="109"/>
      <c r="E843" s="109"/>
      <c r="F843" s="111" t="s">
        <v>46</v>
      </c>
      <c r="G843" s="111"/>
      <c r="H843" s="113" t="s">
        <v>38</v>
      </c>
      <c r="I843" s="115"/>
      <c r="J843" s="115"/>
      <c r="K843" s="115">
        <v>42138</v>
      </c>
      <c r="L843" s="115">
        <v>42138</v>
      </c>
      <c r="M843" s="121"/>
      <c r="N843" s="121"/>
      <c r="O843" s="117"/>
      <c r="P843" s="119" t="str">
        <f ca="1">IF(B843="","",IF(AND(K843="",L843="",M843="",N843=""),"",IF(OR(K843="",L843=""),"?",IF(AND(K843&lt;&gt;"",L843&lt;&gt;"",M843&lt;&gt;"",N843&lt;&gt;"",O843=100),"○",IF(AND(K843&lt;=TODAY(),L843&gt;=TODAY(),M843=""),"▲",  IF(L843&lt;TODAY(),"★",IF(M843&lt;&gt;"","△",IF(AND(K843&lt;&gt;""),"◇",""))))))))</f>
        <v>◇</v>
      </c>
      <c r="Q843" s="100" t="str">
        <f t="shared" ref="Q843" si="1998">IF(COUNTA(U843:DB843)=0,"",SUMPRODUCT(--(ISNUMBER(U843:DB843)),U843:DB843)+ (COUNTA(U843:DB843)-COUNT(U843:DB843))*8)</f>
        <v/>
      </c>
      <c r="R843" s="102" t="str">
        <f t="shared" ref="R843" si="1999">IF(Q843="","",ROUND(Q843/8,2))</f>
        <v/>
      </c>
      <c r="S843" s="100" t="str">
        <f t="shared" ref="S843" si="2000">IF(COUNTA(U844:DB844)=0,"",SUMPRODUCT(--(ISNUMBER(U844:DB844)),U844:DB844)+ (COUNTA(U844:DB844)-COUNT(U844:DB844))*8)</f>
        <v/>
      </c>
      <c r="T843" s="102" t="str">
        <f t="shared" ref="T843" si="2001">IF(S843="","",ROUND(S843/8,2))</f>
        <v/>
      </c>
      <c r="U843" s="48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CZ843" s="49"/>
      <c r="DA843" s="49"/>
      <c r="DB843" s="49"/>
      <c r="DC843" s="104"/>
    </row>
    <row r="844" spans="2:107" ht="13.5" customHeight="1" x14ac:dyDescent="0.15">
      <c r="B844" s="106"/>
      <c r="C844" s="108"/>
      <c r="D844" s="110"/>
      <c r="E844" s="110"/>
      <c r="F844" s="112"/>
      <c r="G844" s="112"/>
      <c r="H844" s="114"/>
      <c r="I844" s="116"/>
      <c r="J844" s="116"/>
      <c r="K844" s="116"/>
      <c r="L844" s="116"/>
      <c r="M844" s="122"/>
      <c r="N844" s="122"/>
      <c r="O844" s="118"/>
      <c r="P844" s="120"/>
      <c r="Q844" s="101"/>
      <c r="R844" s="103"/>
      <c r="S844" s="101"/>
      <c r="T844" s="103"/>
      <c r="U844" s="50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  <c r="AV844" s="51"/>
      <c r="AW844" s="51"/>
      <c r="AX844" s="51"/>
      <c r="AY844" s="51"/>
      <c r="AZ844" s="51"/>
      <c r="BA844" s="51"/>
      <c r="BB844" s="51"/>
      <c r="BC844" s="51"/>
      <c r="BD844" s="51"/>
      <c r="BE844" s="51"/>
      <c r="BF844" s="51"/>
      <c r="BG844" s="51"/>
      <c r="BH844" s="51"/>
      <c r="BI844" s="51"/>
      <c r="BJ844" s="51"/>
      <c r="BK844" s="51"/>
      <c r="BL844" s="51"/>
      <c r="BM844" s="51"/>
      <c r="BN844" s="51"/>
      <c r="BO844" s="51"/>
      <c r="BP844" s="51"/>
      <c r="BQ844" s="51"/>
      <c r="BR844" s="51"/>
      <c r="BS844" s="51"/>
      <c r="BT844" s="51"/>
      <c r="BU844" s="51"/>
      <c r="BV844" s="51"/>
      <c r="BW844" s="51"/>
      <c r="BX844" s="51"/>
      <c r="BY844" s="51"/>
      <c r="BZ844" s="51"/>
      <c r="CA844" s="51"/>
      <c r="CB844" s="51"/>
      <c r="CC844" s="51"/>
      <c r="CD844" s="51"/>
      <c r="CE844" s="51"/>
      <c r="CF844" s="51"/>
      <c r="CG844" s="51"/>
      <c r="CH844" s="51"/>
      <c r="CI844" s="51"/>
      <c r="CJ844" s="51"/>
      <c r="CK844" s="51"/>
      <c r="CL844" s="51"/>
      <c r="CM844" s="51"/>
      <c r="CN844" s="51"/>
      <c r="CO844" s="51"/>
      <c r="CP844" s="51"/>
      <c r="CQ844" s="51"/>
      <c r="CR844" s="51"/>
      <c r="CS844" s="51"/>
      <c r="CT844" s="51"/>
      <c r="CU844" s="51"/>
      <c r="CV844" s="51"/>
      <c r="CW844" s="51"/>
      <c r="CX844" s="51"/>
      <c r="CY844" s="51"/>
      <c r="CZ844" s="51"/>
      <c r="DA844" s="51"/>
      <c r="DB844" s="51"/>
      <c r="DC844" s="104"/>
    </row>
    <row r="845" spans="2:107" ht="13.5" customHeight="1" x14ac:dyDescent="0.15">
      <c r="B845" s="105">
        <f t="shared" ref="B845" si="2002">(ROW()-10)/2+0.5</f>
        <v>418</v>
      </c>
      <c r="C845" s="107"/>
      <c r="D845" s="109"/>
      <c r="E845" s="109"/>
      <c r="F845" s="111" t="s">
        <v>70</v>
      </c>
      <c r="G845" s="111"/>
      <c r="H845" s="113"/>
      <c r="I845" s="115"/>
      <c r="J845" s="115"/>
      <c r="K845" s="115">
        <v>42142</v>
      </c>
      <c r="L845" s="115">
        <v>42142</v>
      </c>
      <c r="M845" s="121"/>
      <c r="N845" s="121"/>
      <c r="O845" s="117"/>
      <c r="P845" s="119" t="str">
        <f ca="1">IF(B845="","",IF(AND(K845="",L845="",M845="",N845=""),"",IF(OR(K845="",L845=""),"?",IF(AND(K845&lt;&gt;"",L845&lt;&gt;"",M845&lt;&gt;"",N845&lt;&gt;"",O845=100),"○",IF(AND(K845&lt;=TODAY(),L845&gt;=TODAY(),M845=""),"▲",  IF(L845&lt;TODAY(),"★",IF(M845&lt;&gt;"","△",IF(AND(K845&lt;&gt;""),"◇",""))))))))</f>
        <v>◇</v>
      </c>
      <c r="Q845" s="100" t="str">
        <f t="shared" ref="Q845" si="2003">IF(COUNTA(U845:DB845)=0,"",SUMPRODUCT(--(ISNUMBER(U845:DB845)),U845:DB845)+ (COUNTA(U845:DB845)-COUNT(U845:DB845))*8)</f>
        <v/>
      </c>
      <c r="R845" s="102" t="str">
        <f t="shared" ref="R845" si="2004">IF(Q845="","",ROUND(Q845/8,2))</f>
        <v/>
      </c>
      <c r="S845" s="100" t="str">
        <f t="shared" ref="S845" si="2005">IF(COUNTA(U846:DB846)=0,"",SUMPRODUCT(--(ISNUMBER(U846:DB846)),U846:DB846)+ (COUNTA(U846:DB846)-COUNT(U846:DB846))*8)</f>
        <v/>
      </c>
      <c r="T845" s="102" t="str">
        <f t="shared" ref="T845" si="2006">IF(S845="","",ROUND(S845/8,2))</f>
        <v/>
      </c>
      <c r="U845" s="48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  <c r="CD845" s="49"/>
      <c r="CE845" s="49"/>
      <c r="CF845" s="49"/>
      <c r="CG845" s="49"/>
      <c r="CH845" s="49"/>
      <c r="CI845" s="49"/>
      <c r="CJ845" s="49"/>
      <c r="CK845" s="49"/>
      <c r="CL845" s="49"/>
      <c r="CM845" s="49"/>
      <c r="CN845" s="49"/>
      <c r="CO845" s="49"/>
      <c r="CP845" s="49"/>
      <c r="CQ845" s="49"/>
      <c r="CR845" s="49"/>
      <c r="CS845" s="49"/>
      <c r="CT845" s="49"/>
      <c r="CU845" s="49"/>
      <c r="CV845" s="49"/>
      <c r="CW845" s="49"/>
      <c r="CX845" s="49"/>
      <c r="CY845" s="49"/>
      <c r="CZ845" s="49"/>
      <c r="DA845" s="49"/>
      <c r="DB845" s="49"/>
      <c r="DC845" s="104"/>
    </row>
    <row r="846" spans="2:107" ht="13.5" customHeight="1" x14ac:dyDescent="0.15">
      <c r="B846" s="106"/>
      <c r="C846" s="108"/>
      <c r="D846" s="110"/>
      <c r="E846" s="110"/>
      <c r="F846" s="112"/>
      <c r="G846" s="112"/>
      <c r="H846" s="114"/>
      <c r="I846" s="116"/>
      <c r="J846" s="116"/>
      <c r="K846" s="116"/>
      <c r="L846" s="116"/>
      <c r="M846" s="122"/>
      <c r="N846" s="122"/>
      <c r="O846" s="118"/>
      <c r="P846" s="120"/>
      <c r="Q846" s="101"/>
      <c r="R846" s="103"/>
      <c r="S846" s="101"/>
      <c r="T846" s="103"/>
      <c r="U846" s="50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51"/>
      <c r="BA846" s="51"/>
      <c r="BB846" s="51"/>
      <c r="BC846" s="51"/>
      <c r="BD846" s="51"/>
      <c r="BE846" s="51"/>
      <c r="BF846" s="51"/>
      <c r="BG846" s="51"/>
      <c r="BH846" s="51"/>
      <c r="BI846" s="51"/>
      <c r="BJ846" s="51"/>
      <c r="BK846" s="51"/>
      <c r="BL846" s="51"/>
      <c r="BM846" s="51"/>
      <c r="BN846" s="51"/>
      <c r="BO846" s="51"/>
      <c r="BP846" s="51"/>
      <c r="BQ846" s="51"/>
      <c r="BR846" s="51"/>
      <c r="BS846" s="51"/>
      <c r="BT846" s="51"/>
      <c r="BU846" s="51"/>
      <c r="BV846" s="51"/>
      <c r="BW846" s="51"/>
      <c r="BX846" s="51"/>
      <c r="BY846" s="51"/>
      <c r="BZ846" s="51"/>
      <c r="CA846" s="51"/>
      <c r="CB846" s="51"/>
      <c r="CC846" s="51"/>
      <c r="CD846" s="51"/>
      <c r="CE846" s="51"/>
      <c r="CF846" s="51"/>
      <c r="CG846" s="51"/>
      <c r="CH846" s="51"/>
      <c r="CI846" s="51"/>
      <c r="CJ846" s="51"/>
      <c r="CK846" s="51"/>
      <c r="CL846" s="51"/>
      <c r="CM846" s="51"/>
      <c r="CN846" s="51"/>
      <c r="CO846" s="51"/>
      <c r="CP846" s="51"/>
      <c r="CQ846" s="51"/>
      <c r="CR846" s="51"/>
      <c r="CS846" s="51"/>
      <c r="CT846" s="51"/>
      <c r="CU846" s="51"/>
      <c r="CV846" s="51"/>
      <c r="CW846" s="51"/>
      <c r="CX846" s="51"/>
      <c r="CY846" s="51"/>
      <c r="CZ846" s="51"/>
      <c r="DA846" s="51"/>
      <c r="DB846" s="51"/>
      <c r="DC846" s="104"/>
    </row>
    <row r="847" spans="2:107" ht="13.5" customHeight="1" x14ac:dyDescent="0.15">
      <c r="B847" s="105">
        <f t="shared" ref="B847:B849" si="2007">(ROW()-10)/2+0.5</f>
        <v>419</v>
      </c>
      <c r="C847" s="107"/>
      <c r="D847" s="109"/>
      <c r="E847" s="109" t="s">
        <v>166</v>
      </c>
      <c r="F847" s="111" t="s">
        <v>42</v>
      </c>
      <c r="G847" s="111"/>
      <c r="H847" s="113" t="s">
        <v>38</v>
      </c>
      <c r="I847" s="115"/>
      <c r="J847" s="115"/>
      <c r="K847" s="115">
        <v>42138</v>
      </c>
      <c r="L847" s="115">
        <v>42138</v>
      </c>
      <c r="M847" s="115"/>
      <c r="N847" s="115"/>
      <c r="O847" s="117"/>
      <c r="P847" s="119" t="str">
        <f ca="1">IF(B847="","",IF(AND(K847="",L847="",M847="",N847=""),"",IF(OR(K847="",L847=""),"?",IF(AND(K847&lt;&gt;"",L847&lt;&gt;"",M847&lt;&gt;"",N847&lt;&gt;"",O847=100),"○",IF(AND(K847&lt;=TODAY(),L847&gt;=TODAY(),M847=""),"▲",  IF(L847&lt;TODAY(),"★",IF(M847&lt;&gt;"","△",IF(AND(K847&lt;&gt;""),"◇",""))))))))</f>
        <v>◇</v>
      </c>
      <c r="Q847" s="100" t="str">
        <f t="shared" ref="Q847" si="2008">IF(COUNTA(U847:DB847)=0,"",SUMPRODUCT(--(ISNUMBER(U847:DB847)),U847:DB847)+ (COUNTA(U847:DB847)-COUNT(U847:DB847))*8)</f>
        <v/>
      </c>
      <c r="R847" s="102" t="str">
        <f t="shared" ref="R847" si="2009">IF(Q847="","",ROUND(Q847/8,2))</f>
        <v/>
      </c>
      <c r="S847" s="100" t="str">
        <f t="shared" ref="S847" si="2010">IF(COUNTA(U848:DB848)=0,"",SUMPRODUCT(--(ISNUMBER(U848:DB848)),U848:DB848)+ (COUNTA(U848:DB848)-COUNT(U848:DB848))*8)</f>
        <v/>
      </c>
      <c r="T847" s="102" t="str">
        <f t="shared" ref="T847" si="2011">IF(S847="","",ROUND(S847/8,2))</f>
        <v/>
      </c>
      <c r="U847" s="48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CZ847" s="49"/>
      <c r="DA847" s="49"/>
      <c r="DB847" s="49"/>
      <c r="DC847" s="104"/>
    </row>
    <row r="848" spans="2:107" ht="13.5" customHeight="1" x14ac:dyDescent="0.15">
      <c r="B848" s="106"/>
      <c r="C848" s="108"/>
      <c r="D848" s="110"/>
      <c r="E848" s="110"/>
      <c r="F848" s="112"/>
      <c r="G848" s="112"/>
      <c r="H848" s="114"/>
      <c r="I848" s="116"/>
      <c r="J848" s="116"/>
      <c r="K848" s="116"/>
      <c r="L848" s="116"/>
      <c r="M848" s="116"/>
      <c r="N848" s="116"/>
      <c r="O848" s="118"/>
      <c r="P848" s="120"/>
      <c r="Q848" s="101"/>
      <c r="R848" s="103"/>
      <c r="S848" s="101"/>
      <c r="T848" s="103"/>
      <c r="U848" s="50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  <c r="AV848" s="51"/>
      <c r="AW848" s="51"/>
      <c r="AX848" s="51"/>
      <c r="AY848" s="51"/>
      <c r="AZ848" s="51"/>
      <c r="BA848" s="51"/>
      <c r="BB848" s="51"/>
      <c r="BC848" s="51"/>
      <c r="BD848" s="51"/>
      <c r="BE848" s="51"/>
      <c r="BF848" s="51"/>
      <c r="BG848" s="51"/>
      <c r="BH848" s="51"/>
      <c r="BI848" s="51"/>
      <c r="BJ848" s="51"/>
      <c r="BK848" s="51"/>
      <c r="BL848" s="51"/>
      <c r="BM848" s="51"/>
      <c r="BN848" s="51"/>
      <c r="BO848" s="51"/>
      <c r="BP848" s="51"/>
      <c r="BQ848" s="51"/>
      <c r="BR848" s="51"/>
      <c r="BS848" s="51"/>
      <c r="BT848" s="51"/>
      <c r="BU848" s="51"/>
      <c r="BV848" s="51"/>
      <c r="BW848" s="51"/>
      <c r="BX848" s="51"/>
      <c r="BY848" s="51"/>
      <c r="BZ848" s="51"/>
      <c r="CA848" s="51"/>
      <c r="CB848" s="51"/>
      <c r="CC848" s="51"/>
      <c r="CD848" s="51"/>
      <c r="CE848" s="51"/>
      <c r="CF848" s="51"/>
      <c r="CG848" s="51"/>
      <c r="CH848" s="51"/>
      <c r="CI848" s="51"/>
      <c r="CJ848" s="51"/>
      <c r="CK848" s="51"/>
      <c r="CL848" s="51"/>
      <c r="CM848" s="51"/>
      <c r="CN848" s="51"/>
      <c r="CO848" s="51"/>
      <c r="CP848" s="51"/>
      <c r="CQ848" s="51"/>
      <c r="CR848" s="51"/>
      <c r="CS848" s="51"/>
      <c r="CT848" s="51"/>
      <c r="CU848" s="51"/>
      <c r="CV848" s="51"/>
      <c r="CW848" s="51"/>
      <c r="CX848" s="51"/>
      <c r="CY848" s="51"/>
      <c r="CZ848" s="51"/>
      <c r="DA848" s="51"/>
      <c r="DB848" s="51"/>
      <c r="DC848" s="104"/>
    </row>
    <row r="849" spans="2:107" ht="13.5" customHeight="1" x14ac:dyDescent="0.15">
      <c r="B849" s="105">
        <f t="shared" si="2007"/>
        <v>420</v>
      </c>
      <c r="C849" s="107"/>
      <c r="D849" s="109"/>
      <c r="E849" s="109"/>
      <c r="F849" s="111" t="s">
        <v>43</v>
      </c>
      <c r="G849" s="111"/>
      <c r="H849" s="113" t="s">
        <v>38</v>
      </c>
      <c r="I849" s="115"/>
      <c r="J849" s="115"/>
      <c r="K849" s="115">
        <v>42138</v>
      </c>
      <c r="L849" s="115">
        <v>42138</v>
      </c>
      <c r="M849" s="115"/>
      <c r="N849" s="115"/>
      <c r="O849" s="117"/>
      <c r="P849" s="119" t="str">
        <f ca="1">IF(B849="","",IF(AND(K849="",L849="",M849="",N849=""),"",IF(OR(K849="",L849=""),"?",IF(AND(K849&lt;&gt;"",L849&lt;&gt;"",M849&lt;&gt;"",N849&lt;&gt;"",O849=100),"○",IF(AND(K849&lt;=TODAY(),L849&gt;=TODAY(),M849=""),"▲",  IF(L849&lt;TODAY(),"★",IF(M849&lt;&gt;"","△",IF(AND(K849&lt;&gt;""),"◇",""))))))))</f>
        <v>◇</v>
      </c>
      <c r="Q849" s="100" t="str">
        <f t="shared" ref="Q849" si="2012">IF(COUNTA(U849:DB849)=0,"",SUMPRODUCT(--(ISNUMBER(U849:DB849)),U849:DB849)+ (COUNTA(U849:DB849)-COUNT(U849:DB849))*8)</f>
        <v/>
      </c>
      <c r="R849" s="102" t="str">
        <f t="shared" ref="R849" si="2013">IF(Q849="","",ROUND(Q849/8,2))</f>
        <v/>
      </c>
      <c r="S849" s="100" t="str">
        <f t="shared" ref="S849" si="2014">IF(COUNTA(U850:DB850)=0,"",SUMPRODUCT(--(ISNUMBER(U850:DB850)),U850:DB850)+ (COUNTA(U850:DB850)-COUNT(U850:DB850))*8)</f>
        <v/>
      </c>
      <c r="T849" s="102" t="str">
        <f t="shared" ref="T849" si="2015">IF(S849="","",ROUND(S849/8,2))</f>
        <v/>
      </c>
      <c r="U849" s="48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  <c r="CD849" s="49"/>
      <c r="CE849" s="49"/>
      <c r="CF849" s="49"/>
      <c r="CG849" s="49"/>
      <c r="CH849" s="49"/>
      <c r="CI849" s="49"/>
      <c r="CJ849" s="49"/>
      <c r="CK849" s="49"/>
      <c r="CL849" s="49"/>
      <c r="CM849" s="49"/>
      <c r="CN849" s="49"/>
      <c r="CO849" s="49"/>
      <c r="CP849" s="49"/>
      <c r="CQ849" s="49"/>
      <c r="CR849" s="49"/>
      <c r="CS849" s="49"/>
      <c r="CT849" s="49"/>
      <c r="CU849" s="49"/>
      <c r="CV849" s="49"/>
      <c r="CW849" s="49"/>
      <c r="CX849" s="49"/>
      <c r="CY849" s="49"/>
      <c r="CZ849" s="49"/>
      <c r="DA849" s="49"/>
      <c r="DB849" s="49"/>
      <c r="DC849" s="104"/>
    </row>
    <row r="850" spans="2:107" ht="13.5" customHeight="1" x14ac:dyDescent="0.15">
      <c r="B850" s="106"/>
      <c r="C850" s="108"/>
      <c r="D850" s="110"/>
      <c r="E850" s="110"/>
      <c r="F850" s="112"/>
      <c r="G850" s="112"/>
      <c r="H850" s="114"/>
      <c r="I850" s="116"/>
      <c r="J850" s="116"/>
      <c r="K850" s="116"/>
      <c r="L850" s="116"/>
      <c r="M850" s="116"/>
      <c r="N850" s="116"/>
      <c r="O850" s="118"/>
      <c r="P850" s="120"/>
      <c r="Q850" s="101"/>
      <c r="R850" s="103"/>
      <c r="S850" s="101"/>
      <c r="T850" s="103"/>
      <c r="U850" s="50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  <c r="AV850" s="51"/>
      <c r="AW850" s="51"/>
      <c r="AX850" s="51"/>
      <c r="AY850" s="51"/>
      <c r="AZ850" s="51"/>
      <c r="BA850" s="51"/>
      <c r="BB850" s="51"/>
      <c r="BC850" s="51"/>
      <c r="BD850" s="51"/>
      <c r="BE850" s="51"/>
      <c r="BF850" s="51"/>
      <c r="BG850" s="51"/>
      <c r="BH850" s="51"/>
      <c r="BI850" s="51"/>
      <c r="BJ850" s="51"/>
      <c r="BK850" s="51"/>
      <c r="BL850" s="51"/>
      <c r="BM850" s="51"/>
      <c r="BN850" s="51"/>
      <c r="BO850" s="51"/>
      <c r="BP850" s="51"/>
      <c r="BQ850" s="51"/>
      <c r="BR850" s="51"/>
      <c r="BS850" s="51"/>
      <c r="BT850" s="51"/>
      <c r="BU850" s="51"/>
      <c r="BV850" s="51"/>
      <c r="BW850" s="51"/>
      <c r="BX850" s="51"/>
      <c r="BY850" s="51"/>
      <c r="BZ850" s="51"/>
      <c r="CA850" s="51"/>
      <c r="CB850" s="51"/>
      <c r="CC850" s="51"/>
      <c r="CD850" s="51"/>
      <c r="CE850" s="51"/>
      <c r="CF850" s="51"/>
      <c r="CG850" s="51"/>
      <c r="CH850" s="51"/>
      <c r="CI850" s="51"/>
      <c r="CJ850" s="51"/>
      <c r="CK850" s="51"/>
      <c r="CL850" s="51"/>
      <c r="CM850" s="51"/>
      <c r="CN850" s="51"/>
      <c r="CO850" s="51"/>
      <c r="CP850" s="51"/>
      <c r="CQ850" s="51"/>
      <c r="CR850" s="51"/>
      <c r="CS850" s="51"/>
      <c r="CT850" s="51"/>
      <c r="CU850" s="51"/>
      <c r="CV850" s="51"/>
      <c r="CW850" s="51"/>
      <c r="CX850" s="51"/>
      <c r="CY850" s="51"/>
      <c r="CZ850" s="51"/>
      <c r="DA850" s="51"/>
      <c r="DB850" s="51"/>
      <c r="DC850" s="104"/>
    </row>
    <row r="851" spans="2:107" ht="13.5" customHeight="1" x14ac:dyDescent="0.15">
      <c r="B851" s="105">
        <f t="shared" ref="B851" si="2016">(ROW()-10)/2+0.5</f>
        <v>421</v>
      </c>
      <c r="C851" s="107"/>
      <c r="D851" s="109"/>
      <c r="E851" s="109"/>
      <c r="F851" s="111" t="s">
        <v>44</v>
      </c>
      <c r="G851" s="111"/>
      <c r="H851" s="113" t="s">
        <v>38</v>
      </c>
      <c r="I851" s="115"/>
      <c r="J851" s="115"/>
      <c r="K851" s="115">
        <v>42138</v>
      </c>
      <c r="L851" s="115">
        <v>42139</v>
      </c>
      <c r="M851" s="115"/>
      <c r="N851" s="115"/>
      <c r="O851" s="117"/>
      <c r="P851" s="119" t="str">
        <f ca="1">IF(B851="","",IF(AND(K851="",L851="",M851="",N851=""),"",IF(OR(K851="",L851=""),"?",IF(AND(K851&lt;&gt;"",L851&lt;&gt;"",M851&lt;&gt;"",N851&lt;&gt;"",O851=100),"○",IF(AND(K851&lt;=TODAY(),L851&gt;=TODAY(),M851=""),"▲",  IF(L851&lt;TODAY(),"★",IF(M851&lt;&gt;"","△",IF(AND(K851&lt;&gt;""),"◇",""))))))))</f>
        <v>◇</v>
      </c>
      <c r="Q851" s="100" t="str">
        <f t="shared" ref="Q851" si="2017">IF(COUNTA(U851:DB851)=0,"",SUMPRODUCT(--(ISNUMBER(U851:DB851)),U851:DB851)+ (COUNTA(U851:DB851)-COUNT(U851:DB851))*8)</f>
        <v/>
      </c>
      <c r="R851" s="102" t="str">
        <f t="shared" ref="R851" si="2018">IF(Q851="","",ROUND(Q851/8,2))</f>
        <v/>
      </c>
      <c r="S851" s="100" t="str">
        <f t="shared" ref="S851" si="2019">IF(COUNTA(U852:DB852)=0,"",SUMPRODUCT(--(ISNUMBER(U852:DB852)),U852:DB852)+ (COUNTA(U852:DB852)-COUNT(U852:DB852))*8)</f>
        <v/>
      </c>
      <c r="T851" s="102" t="str">
        <f t="shared" ref="T851" si="2020">IF(S851="","",ROUND(S851/8,2))</f>
        <v/>
      </c>
      <c r="U851" s="48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CZ851" s="49"/>
      <c r="DA851" s="49"/>
      <c r="DB851" s="49"/>
      <c r="DC851" s="104"/>
    </row>
    <row r="852" spans="2:107" ht="13.5" customHeight="1" x14ac:dyDescent="0.15">
      <c r="B852" s="106"/>
      <c r="C852" s="108"/>
      <c r="D852" s="110"/>
      <c r="E852" s="110"/>
      <c r="F852" s="112"/>
      <c r="G852" s="112"/>
      <c r="H852" s="114"/>
      <c r="I852" s="116"/>
      <c r="J852" s="116"/>
      <c r="K852" s="116"/>
      <c r="L852" s="116"/>
      <c r="M852" s="116"/>
      <c r="N852" s="116"/>
      <c r="O852" s="118"/>
      <c r="P852" s="120"/>
      <c r="Q852" s="101"/>
      <c r="R852" s="103"/>
      <c r="S852" s="101"/>
      <c r="T852" s="103"/>
      <c r="U852" s="50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  <c r="AV852" s="51"/>
      <c r="AW852" s="51"/>
      <c r="AX852" s="51"/>
      <c r="AY852" s="51"/>
      <c r="AZ852" s="51"/>
      <c r="BA852" s="51"/>
      <c r="BB852" s="51"/>
      <c r="BC852" s="51"/>
      <c r="BD852" s="51"/>
      <c r="BE852" s="51"/>
      <c r="BF852" s="51"/>
      <c r="BG852" s="51"/>
      <c r="BH852" s="51"/>
      <c r="BI852" s="51"/>
      <c r="BJ852" s="51"/>
      <c r="BK852" s="51"/>
      <c r="BL852" s="51"/>
      <c r="BM852" s="51"/>
      <c r="BN852" s="51"/>
      <c r="BO852" s="51"/>
      <c r="BP852" s="51"/>
      <c r="BQ852" s="51"/>
      <c r="BR852" s="51"/>
      <c r="BS852" s="51"/>
      <c r="BT852" s="51"/>
      <c r="BU852" s="51"/>
      <c r="BV852" s="51"/>
      <c r="BW852" s="51"/>
      <c r="BX852" s="51"/>
      <c r="BY852" s="51"/>
      <c r="BZ852" s="51"/>
      <c r="CA852" s="51"/>
      <c r="CB852" s="51"/>
      <c r="CC852" s="51"/>
      <c r="CD852" s="51"/>
      <c r="CE852" s="51"/>
      <c r="CF852" s="51"/>
      <c r="CG852" s="51"/>
      <c r="CH852" s="51"/>
      <c r="CI852" s="51"/>
      <c r="CJ852" s="51"/>
      <c r="CK852" s="51"/>
      <c r="CL852" s="51"/>
      <c r="CM852" s="51"/>
      <c r="CN852" s="51"/>
      <c r="CO852" s="51"/>
      <c r="CP852" s="51"/>
      <c r="CQ852" s="51"/>
      <c r="CR852" s="51"/>
      <c r="CS852" s="51"/>
      <c r="CT852" s="51"/>
      <c r="CU852" s="51"/>
      <c r="CV852" s="51"/>
      <c r="CW852" s="51"/>
      <c r="CX852" s="51"/>
      <c r="CY852" s="51"/>
      <c r="CZ852" s="51"/>
      <c r="DA852" s="51"/>
      <c r="DB852" s="51"/>
      <c r="DC852" s="104"/>
    </row>
    <row r="853" spans="2:107" ht="13.5" customHeight="1" x14ac:dyDescent="0.15">
      <c r="B853" s="105">
        <f t="shared" ref="B853" si="2021">(ROW()-10)/2+0.5</f>
        <v>422</v>
      </c>
      <c r="C853" s="123"/>
      <c r="D853" s="125"/>
      <c r="E853" s="109"/>
      <c r="F853" s="111" t="s">
        <v>45</v>
      </c>
      <c r="G853" s="111"/>
      <c r="H853" s="113" t="s">
        <v>35</v>
      </c>
      <c r="I853" s="115"/>
      <c r="J853" s="115"/>
      <c r="K853" s="115">
        <v>42142</v>
      </c>
      <c r="L853" s="115">
        <v>42142</v>
      </c>
      <c r="M853" s="115"/>
      <c r="N853" s="115"/>
      <c r="O853" s="129"/>
      <c r="P853" s="119" t="str">
        <f ca="1">IF(B853="","",IF(AND(K853="",L853="",M853="",N853=""),"",IF(OR(K853="",L853=""),"?",IF(AND(K853&lt;&gt;"",L853&lt;&gt;"",M853&lt;&gt;"",N853&lt;&gt;"",O853=100),"○",IF(AND(K853&lt;=TODAY(),L853&gt;=TODAY(),M853=""),"▲",  IF(L853&lt;TODAY(),"★",IF(M853&lt;&gt;"","△",IF(AND(K853&lt;&gt;""),"◇",""))))))))</f>
        <v>◇</v>
      </c>
      <c r="Q853" s="100" t="str">
        <f t="shared" ref="Q853" si="2022">IF(COUNTA(U853:DB853)=0,"",SUMPRODUCT(--(ISNUMBER(U853:DB853)),U853:DB853)+ (COUNTA(U853:DB853)-COUNT(U853:DB853))*8)</f>
        <v/>
      </c>
      <c r="R853" s="102" t="str">
        <f t="shared" ref="R853" si="2023">IF(Q853="","",ROUND(Q853/8,2))</f>
        <v/>
      </c>
      <c r="S853" s="100" t="str">
        <f t="shared" ref="S853" si="2024">IF(COUNTA(U854:DB854)=0,"",SUMPRODUCT(--(ISNUMBER(U854:DB854)),U854:DB854)+ (COUNTA(U854:DB854)-COUNT(U854:DB854))*8)</f>
        <v/>
      </c>
      <c r="T853" s="102" t="str">
        <f t="shared" ref="T853" si="2025">IF(S853="","",ROUND(S853/8,2))</f>
        <v/>
      </c>
      <c r="U853" s="48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  <c r="CD853" s="49"/>
      <c r="CE853" s="49"/>
      <c r="CF853" s="49"/>
      <c r="CG853" s="49"/>
      <c r="CH853" s="49"/>
      <c r="CI853" s="49"/>
      <c r="CJ853" s="49"/>
      <c r="CK853" s="49"/>
      <c r="CL853" s="49"/>
      <c r="CM853" s="49"/>
      <c r="CN853" s="49"/>
      <c r="CO853" s="49"/>
      <c r="CP853" s="49"/>
      <c r="CQ853" s="49"/>
      <c r="CR853" s="49"/>
      <c r="CS853" s="49"/>
      <c r="CT853" s="49"/>
      <c r="CU853" s="49"/>
      <c r="CV853" s="49"/>
      <c r="CW853" s="49"/>
      <c r="CX853" s="49"/>
      <c r="CY853" s="49"/>
      <c r="CZ853" s="49"/>
      <c r="DA853" s="49"/>
      <c r="DB853" s="49"/>
      <c r="DC853" s="104"/>
    </row>
    <row r="854" spans="2:107" ht="13.5" customHeight="1" x14ac:dyDescent="0.15">
      <c r="B854" s="106"/>
      <c r="C854" s="124"/>
      <c r="D854" s="126"/>
      <c r="E854" s="110"/>
      <c r="F854" s="112"/>
      <c r="G854" s="112"/>
      <c r="H854" s="114"/>
      <c r="I854" s="116"/>
      <c r="J854" s="116"/>
      <c r="K854" s="116"/>
      <c r="L854" s="116"/>
      <c r="M854" s="116"/>
      <c r="N854" s="116"/>
      <c r="O854" s="130"/>
      <c r="P854" s="120"/>
      <c r="Q854" s="101"/>
      <c r="R854" s="103"/>
      <c r="S854" s="101"/>
      <c r="T854" s="103"/>
      <c r="U854" s="50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  <c r="AV854" s="51"/>
      <c r="AW854" s="51"/>
      <c r="AX854" s="51"/>
      <c r="AY854" s="51"/>
      <c r="AZ854" s="51"/>
      <c r="BA854" s="51"/>
      <c r="BB854" s="51"/>
      <c r="BC854" s="51"/>
      <c r="BD854" s="51"/>
      <c r="BE854" s="51"/>
      <c r="BF854" s="51"/>
      <c r="BG854" s="51"/>
      <c r="BH854" s="51"/>
      <c r="BI854" s="51"/>
      <c r="BJ854" s="51"/>
      <c r="BK854" s="51"/>
      <c r="BL854" s="51"/>
      <c r="BM854" s="51"/>
      <c r="BN854" s="51"/>
      <c r="BO854" s="51"/>
      <c r="BP854" s="51"/>
      <c r="BQ854" s="51"/>
      <c r="BR854" s="51"/>
      <c r="BS854" s="51"/>
      <c r="BT854" s="51"/>
      <c r="BU854" s="51"/>
      <c r="BV854" s="51"/>
      <c r="BW854" s="51"/>
      <c r="BX854" s="51"/>
      <c r="BY854" s="51"/>
      <c r="BZ854" s="51"/>
      <c r="CA854" s="51"/>
      <c r="CB854" s="51"/>
      <c r="CC854" s="51"/>
      <c r="CD854" s="51"/>
      <c r="CE854" s="51"/>
      <c r="CF854" s="51"/>
      <c r="CG854" s="51"/>
      <c r="CH854" s="51"/>
      <c r="CI854" s="51"/>
      <c r="CJ854" s="51"/>
      <c r="CK854" s="51"/>
      <c r="CL854" s="51"/>
      <c r="CM854" s="51"/>
      <c r="CN854" s="51"/>
      <c r="CO854" s="51"/>
      <c r="CP854" s="51"/>
      <c r="CQ854" s="51"/>
      <c r="CR854" s="51"/>
      <c r="CS854" s="51"/>
      <c r="CT854" s="51"/>
      <c r="CU854" s="51"/>
      <c r="CV854" s="51"/>
      <c r="CW854" s="51"/>
      <c r="CX854" s="51"/>
      <c r="CY854" s="51"/>
      <c r="CZ854" s="51"/>
      <c r="DA854" s="51"/>
      <c r="DB854" s="51"/>
      <c r="DC854" s="104"/>
    </row>
    <row r="855" spans="2:107" ht="13.5" customHeight="1" x14ac:dyDescent="0.15">
      <c r="B855" s="105">
        <f t="shared" ref="B855" si="2026">(ROW()-10)/2+0.5</f>
        <v>423</v>
      </c>
      <c r="C855" s="107"/>
      <c r="D855" s="109"/>
      <c r="E855" s="109"/>
      <c r="F855" s="111" t="s">
        <v>46</v>
      </c>
      <c r="G855" s="111"/>
      <c r="H855" s="113" t="s">
        <v>38</v>
      </c>
      <c r="I855" s="115"/>
      <c r="J855" s="115"/>
      <c r="K855" s="115">
        <v>42142</v>
      </c>
      <c r="L855" s="115">
        <v>42142</v>
      </c>
      <c r="M855" s="121"/>
      <c r="N855" s="121"/>
      <c r="O855" s="117"/>
      <c r="P855" s="119" t="str">
        <f ca="1">IF(B855="","",IF(AND(K855="",L855="",M855="",N855=""),"",IF(OR(K855="",L855=""),"?",IF(AND(K855&lt;&gt;"",L855&lt;&gt;"",M855&lt;&gt;"",N855&lt;&gt;"",O855=100),"○",IF(AND(K855&lt;=TODAY(),L855&gt;=TODAY(),M855=""),"▲",  IF(L855&lt;TODAY(),"★",IF(M855&lt;&gt;"","△",IF(AND(K855&lt;&gt;""),"◇",""))))))))</f>
        <v>◇</v>
      </c>
      <c r="Q855" s="100" t="str">
        <f t="shared" ref="Q855" si="2027">IF(COUNTA(U855:DB855)=0,"",SUMPRODUCT(--(ISNUMBER(U855:DB855)),U855:DB855)+ (COUNTA(U855:DB855)-COUNT(U855:DB855))*8)</f>
        <v/>
      </c>
      <c r="R855" s="102" t="str">
        <f t="shared" ref="R855" si="2028">IF(Q855="","",ROUND(Q855/8,2))</f>
        <v/>
      </c>
      <c r="S855" s="100" t="str">
        <f t="shared" ref="S855" si="2029">IF(COUNTA(U856:DB856)=0,"",SUMPRODUCT(--(ISNUMBER(U856:DB856)),U856:DB856)+ (COUNTA(U856:DB856)-COUNT(U856:DB856))*8)</f>
        <v/>
      </c>
      <c r="T855" s="102" t="str">
        <f t="shared" ref="T855" si="2030">IF(S855="","",ROUND(S855/8,2))</f>
        <v/>
      </c>
      <c r="U855" s="48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CZ855" s="49"/>
      <c r="DA855" s="49"/>
      <c r="DB855" s="49"/>
      <c r="DC855" s="104"/>
    </row>
    <row r="856" spans="2:107" ht="13.5" customHeight="1" x14ac:dyDescent="0.15">
      <c r="B856" s="106"/>
      <c r="C856" s="108"/>
      <c r="D856" s="110"/>
      <c r="E856" s="110"/>
      <c r="F856" s="112"/>
      <c r="G856" s="112"/>
      <c r="H856" s="114"/>
      <c r="I856" s="116"/>
      <c r="J856" s="116"/>
      <c r="K856" s="116"/>
      <c r="L856" s="116"/>
      <c r="M856" s="122"/>
      <c r="N856" s="122"/>
      <c r="O856" s="118"/>
      <c r="P856" s="120"/>
      <c r="Q856" s="101"/>
      <c r="R856" s="103"/>
      <c r="S856" s="101"/>
      <c r="T856" s="103"/>
      <c r="U856" s="50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  <c r="AV856" s="51"/>
      <c r="AW856" s="51"/>
      <c r="AX856" s="51"/>
      <c r="AY856" s="51"/>
      <c r="AZ856" s="51"/>
      <c r="BA856" s="51"/>
      <c r="BB856" s="51"/>
      <c r="BC856" s="51"/>
      <c r="BD856" s="51"/>
      <c r="BE856" s="51"/>
      <c r="BF856" s="51"/>
      <c r="BG856" s="51"/>
      <c r="BH856" s="51"/>
      <c r="BI856" s="51"/>
      <c r="BJ856" s="51"/>
      <c r="BK856" s="51"/>
      <c r="BL856" s="51"/>
      <c r="BM856" s="51"/>
      <c r="BN856" s="51"/>
      <c r="BO856" s="51"/>
      <c r="BP856" s="51"/>
      <c r="BQ856" s="51"/>
      <c r="BR856" s="51"/>
      <c r="BS856" s="51"/>
      <c r="BT856" s="51"/>
      <c r="BU856" s="51"/>
      <c r="BV856" s="51"/>
      <c r="BW856" s="51"/>
      <c r="BX856" s="51"/>
      <c r="BY856" s="51"/>
      <c r="BZ856" s="51"/>
      <c r="CA856" s="51"/>
      <c r="CB856" s="51"/>
      <c r="CC856" s="51"/>
      <c r="CD856" s="51"/>
      <c r="CE856" s="51"/>
      <c r="CF856" s="51"/>
      <c r="CG856" s="51"/>
      <c r="CH856" s="51"/>
      <c r="CI856" s="51"/>
      <c r="CJ856" s="51"/>
      <c r="CK856" s="51"/>
      <c r="CL856" s="51"/>
      <c r="CM856" s="51"/>
      <c r="CN856" s="51"/>
      <c r="CO856" s="51"/>
      <c r="CP856" s="51"/>
      <c r="CQ856" s="51"/>
      <c r="CR856" s="51"/>
      <c r="CS856" s="51"/>
      <c r="CT856" s="51"/>
      <c r="CU856" s="51"/>
      <c r="CV856" s="51"/>
      <c r="CW856" s="51"/>
      <c r="CX856" s="51"/>
      <c r="CY856" s="51"/>
      <c r="CZ856" s="51"/>
      <c r="DA856" s="51"/>
      <c r="DB856" s="51"/>
      <c r="DC856" s="104"/>
    </row>
    <row r="857" spans="2:107" ht="13.5" customHeight="1" x14ac:dyDescent="0.15">
      <c r="B857" s="105">
        <f t="shared" ref="B857" si="2031">(ROW()-10)/2+0.5</f>
        <v>424</v>
      </c>
      <c r="C857" s="107"/>
      <c r="D857" s="109"/>
      <c r="E857" s="109"/>
      <c r="F857" s="111" t="s">
        <v>70</v>
      </c>
      <c r="G857" s="111"/>
      <c r="H857" s="113"/>
      <c r="I857" s="115"/>
      <c r="J857" s="115"/>
      <c r="K857" s="115">
        <v>42144</v>
      </c>
      <c r="L857" s="115">
        <v>42144</v>
      </c>
      <c r="M857" s="121"/>
      <c r="N857" s="121"/>
      <c r="O857" s="117"/>
      <c r="P857" s="119" t="str">
        <f ca="1">IF(B857="","",IF(AND(K857="",L857="",M857="",N857=""),"",IF(OR(K857="",L857=""),"?",IF(AND(K857&lt;&gt;"",L857&lt;&gt;"",M857&lt;&gt;"",N857&lt;&gt;"",O857=100),"○",IF(AND(K857&lt;=TODAY(),L857&gt;=TODAY(),M857=""),"▲",  IF(L857&lt;TODAY(),"★",IF(M857&lt;&gt;"","△",IF(AND(K857&lt;&gt;""),"◇",""))))))))</f>
        <v>◇</v>
      </c>
      <c r="Q857" s="100" t="str">
        <f t="shared" ref="Q857" si="2032">IF(COUNTA(U857:DB857)=0,"",SUMPRODUCT(--(ISNUMBER(U857:DB857)),U857:DB857)+ (COUNTA(U857:DB857)-COUNT(U857:DB857))*8)</f>
        <v/>
      </c>
      <c r="R857" s="102" t="str">
        <f t="shared" ref="R857" si="2033">IF(Q857="","",ROUND(Q857/8,2))</f>
        <v/>
      </c>
      <c r="S857" s="100" t="str">
        <f t="shared" ref="S857" si="2034">IF(COUNTA(U858:DB858)=0,"",SUMPRODUCT(--(ISNUMBER(U858:DB858)),U858:DB858)+ (COUNTA(U858:DB858)-COUNT(U858:DB858))*8)</f>
        <v/>
      </c>
      <c r="T857" s="102" t="str">
        <f t="shared" ref="T857" si="2035">IF(S857="","",ROUND(S857/8,2))</f>
        <v/>
      </c>
      <c r="U857" s="48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  <c r="CD857" s="49"/>
      <c r="CE857" s="49"/>
      <c r="CF857" s="49"/>
      <c r="CG857" s="49"/>
      <c r="CH857" s="49"/>
      <c r="CI857" s="49"/>
      <c r="CJ857" s="49"/>
      <c r="CK857" s="49"/>
      <c r="CL857" s="49"/>
      <c r="CM857" s="49"/>
      <c r="CN857" s="49"/>
      <c r="CO857" s="49"/>
      <c r="CP857" s="49"/>
      <c r="CQ857" s="49"/>
      <c r="CR857" s="49"/>
      <c r="CS857" s="49"/>
      <c r="CT857" s="49"/>
      <c r="CU857" s="49"/>
      <c r="CV857" s="49"/>
      <c r="CW857" s="49"/>
      <c r="CX857" s="49"/>
      <c r="CY857" s="49"/>
      <c r="CZ857" s="49"/>
      <c r="DA857" s="49"/>
      <c r="DB857" s="49"/>
      <c r="DC857" s="104"/>
    </row>
    <row r="858" spans="2:107" ht="13.5" customHeight="1" x14ac:dyDescent="0.15">
      <c r="B858" s="106"/>
      <c r="C858" s="108"/>
      <c r="D858" s="110"/>
      <c r="E858" s="110"/>
      <c r="F858" s="112"/>
      <c r="G858" s="112"/>
      <c r="H858" s="114"/>
      <c r="I858" s="116"/>
      <c r="J858" s="116"/>
      <c r="K858" s="116"/>
      <c r="L858" s="116"/>
      <c r="M858" s="122"/>
      <c r="N858" s="122"/>
      <c r="O858" s="118"/>
      <c r="P858" s="120"/>
      <c r="Q858" s="101"/>
      <c r="R858" s="103"/>
      <c r="S858" s="101"/>
      <c r="T858" s="103"/>
      <c r="U858" s="50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  <c r="AV858" s="51"/>
      <c r="AW858" s="51"/>
      <c r="AX858" s="51"/>
      <c r="AY858" s="51"/>
      <c r="AZ858" s="51"/>
      <c r="BA858" s="51"/>
      <c r="BB858" s="51"/>
      <c r="BC858" s="51"/>
      <c r="BD858" s="51"/>
      <c r="BE858" s="51"/>
      <c r="BF858" s="51"/>
      <c r="BG858" s="51"/>
      <c r="BH858" s="51"/>
      <c r="BI858" s="51"/>
      <c r="BJ858" s="51"/>
      <c r="BK858" s="51"/>
      <c r="BL858" s="51"/>
      <c r="BM858" s="51"/>
      <c r="BN858" s="51"/>
      <c r="BO858" s="51"/>
      <c r="BP858" s="51"/>
      <c r="BQ858" s="51"/>
      <c r="BR858" s="51"/>
      <c r="BS858" s="51"/>
      <c r="BT858" s="51"/>
      <c r="BU858" s="51"/>
      <c r="BV858" s="51"/>
      <c r="BW858" s="51"/>
      <c r="BX858" s="51"/>
      <c r="BY858" s="51"/>
      <c r="BZ858" s="51"/>
      <c r="CA858" s="51"/>
      <c r="CB858" s="51"/>
      <c r="CC858" s="51"/>
      <c r="CD858" s="51"/>
      <c r="CE858" s="51"/>
      <c r="CF858" s="51"/>
      <c r="CG858" s="51"/>
      <c r="CH858" s="51"/>
      <c r="CI858" s="51"/>
      <c r="CJ858" s="51"/>
      <c r="CK858" s="51"/>
      <c r="CL858" s="51"/>
      <c r="CM858" s="51"/>
      <c r="CN858" s="51"/>
      <c r="CO858" s="51"/>
      <c r="CP858" s="51"/>
      <c r="CQ858" s="51"/>
      <c r="CR858" s="51"/>
      <c r="CS858" s="51"/>
      <c r="CT858" s="51"/>
      <c r="CU858" s="51"/>
      <c r="CV858" s="51"/>
      <c r="CW858" s="51"/>
      <c r="CX858" s="51"/>
      <c r="CY858" s="51"/>
      <c r="CZ858" s="51"/>
      <c r="DA858" s="51"/>
      <c r="DB858" s="51"/>
      <c r="DC858" s="104"/>
    </row>
    <row r="859" spans="2:107" ht="13.5" customHeight="1" x14ac:dyDescent="0.15">
      <c r="B859" s="105">
        <f t="shared" ref="B859:B861" si="2036">(ROW()-10)/2+0.5</f>
        <v>425</v>
      </c>
      <c r="C859" s="107"/>
      <c r="D859" s="109"/>
      <c r="E859" s="109" t="s">
        <v>167</v>
      </c>
      <c r="F859" s="111" t="s">
        <v>42</v>
      </c>
      <c r="G859" s="111"/>
      <c r="H859" s="113" t="s">
        <v>38</v>
      </c>
      <c r="I859" s="115"/>
      <c r="J859" s="115"/>
      <c r="K859" s="115">
        <v>42142</v>
      </c>
      <c r="L859" s="115">
        <v>42142</v>
      </c>
      <c r="M859" s="115"/>
      <c r="N859" s="115"/>
      <c r="O859" s="117"/>
      <c r="P859" s="119" t="str">
        <f ca="1">IF(B859="","",IF(AND(K859="",L859="",M859="",N859=""),"",IF(OR(K859="",L859=""),"?",IF(AND(K859&lt;&gt;"",L859&lt;&gt;"",M859&lt;&gt;"",N859&lt;&gt;"",O859=100),"○",IF(AND(K859&lt;=TODAY(),L859&gt;=TODAY(),M859=""),"▲",  IF(L859&lt;TODAY(),"★",IF(M859&lt;&gt;"","△",IF(AND(K859&lt;&gt;""),"◇",""))))))))</f>
        <v>◇</v>
      </c>
      <c r="Q859" s="100" t="str">
        <f t="shared" ref="Q859" si="2037">IF(COUNTA(U859:DB859)=0,"",SUMPRODUCT(--(ISNUMBER(U859:DB859)),U859:DB859)+ (COUNTA(U859:DB859)-COUNT(U859:DB859))*8)</f>
        <v/>
      </c>
      <c r="R859" s="102" t="str">
        <f t="shared" ref="R859" si="2038">IF(Q859="","",ROUND(Q859/8,2))</f>
        <v/>
      </c>
      <c r="S859" s="100" t="str">
        <f t="shared" ref="S859" si="2039">IF(COUNTA(U860:DB860)=0,"",SUMPRODUCT(--(ISNUMBER(U860:DB860)),U860:DB860)+ (COUNTA(U860:DB860)-COUNT(U860:DB860))*8)</f>
        <v/>
      </c>
      <c r="T859" s="102" t="str">
        <f t="shared" ref="T859" si="2040">IF(S859="","",ROUND(S859/8,2))</f>
        <v/>
      </c>
      <c r="U859" s="48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CZ859" s="49"/>
      <c r="DA859" s="49"/>
      <c r="DB859" s="49"/>
      <c r="DC859" s="104"/>
    </row>
    <row r="860" spans="2:107" ht="13.5" customHeight="1" x14ac:dyDescent="0.15">
      <c r="B860" s="106"/>
      <c r="C860" s="108"/>
      <c r="D860" s="110"/>
      <c r="E860" s="110"/>
      <c r="F860" s="112"/>
      <c r="G860" s="112"/>
      <c r="H860" s="114"/>
      <c r="I860" s="116"/>
      <c r="J860" s="116"/>
      <c r="K860" s="116"/>
      <c r="L860" s="116"/>
      <c r="M860" s="116"/>
      <c r="N860" s="116"/>
      <c r="O860" s="118"/>
      <c r="P860" s="120"/>
      <c r="Q860" s="101"/>
      <c r="R860" s="103"/>
      <c r="S860" s="101"/>
      <c r="T860" s="103"/>
      <c r="U860" s="50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  <c r="AV860" s="51"/>
      <c r="AW860" s="51"/>
      <c r="AX860" s="51"/>
      <c r="AY860" s="51"/>
      <c r="AZ860" s="51"/>
      <c r="BA860" s="51"/>
      <c r="BB860" s="51"/>
      <c r="BC860" s="51"/>
      <c r="BD860" s="51"/>
      <c r="BE860" s="51"/>
      <c r="BF860" s="51"/>
      <c r="BG860" s="51"/>
      <c r="BH860" s="51"/>
      <c r="BI860" s="51"/>
      <c r="BJ860" s="51"/>
      <c r="BK860" s="51"/>
      <c r="BL860" s="51"/>
      <c r="BM860" s="51"/>
      <c r="BN860" s="51"/>
      <c r="BO860" s="51"/>
      <c r="BP860" s="51"/>
      <c r="BQ860" s="51"/>
      <c r="BR860" s="51"/>
      <c r="BS860" s="51"/>
      <c r="BT860" s="51"/>
      <c r="BU860" s="51"/>
      <c r="BV860" s="51"/>
      <c r="BW860" s="51"/>
      <c r="BX860" s="51"/>
      <c r="BY860" s="51"/>
      <c r="BZ860" s="51"/>
      <c r="CA860" s="51"/>
      <c r="CB860" s="51"/>
      <c r="CC860" s="51"/>
      <c r="CD860" s="51"/>
      <c r="CE860" s="51"/>
      <c r="CF860" s="51"/>
      <c r="CG860" s="51"/>
      <c r="CH860" s="51"/>
      <c r="CI860" s="51"/>
      <c r="CJ860" s="51"/>
      <c r="CK860" s="51"/>
      <c r="CL860" s="51"/>
      <c r="CM860" s="51"/>
      <c r="CN860" s="51"/>
      <c r="CO860" s="51"/>
      <c r="CP860" s="51"/>
      <c r="CQ860" s="51"/>
      <c r="CR860" s="51"/>
      <c r="CS860" s="51"/>
      <c r="CT860" s="51"/>
      <c r="CU860" s="51"/>
      <c r="CV860" s="51"/>
      <c r="CW860" s="51"/>
      <c r="CX860" s="51"/>
      <c r="CY860" s="51"/>
      <c r="CZ860" s="51"/>
      <c r="DA860" s="51"/>
      <c r="DB860" s="51"/>
      <c r="DC860" s="104"/>
    </row>
    <row r="861" spans="2:107" ht="13.5" customHeight="1" x14ac:dyDescent="0.15">
      <c r="B861" s="105">
        <f t="shared" si="2036"/>
        <v>426</v>
      </c>
      <c r="C861" s="107"/>
      <c r="D861" s="109"/>
      <c r="E861" s="109"/>
      <c r="F861" s="111" t="s">
        <v>43</v>
      </c>
      <c r="G861" s="111"/>
      <c r="H861" s="113" t="s">
        <v>38</v>
      </c>
      <c r="I861" s="115"/>
      <c r="J861" s="115"/>
      <c r="K861" s="115">
        <v>42142</v>
      </c>
      <c r="L861" s="115">
        <v>42142</v>
      </c>
      <c r="M861" s="115"/>
      <c r="N861" s="115"/>
      <c r="O861" s="117"/>
      <c r="P861" s="119" t="str">
        <f ca="1">IF(B861="","",IF(AND(K861="",L861="",M861="",N861=""),"",IF(OR(K861="",L861=""),"?",IF(AND(K861&lt;&gt;"",L861&lt;&gt;"",M861&lt;&gt;"",N861&lt;&gt;"",O861=100),"○",IF(AND(K861&lt;=TODAY(),L861&gt;=TODAY(),M861=""),"▲",  IF(L861&lt;TODAY(),"★",IF(M861&lt;&gt;"","△",IF(AND(K861&lt;&gt;""),"◇",""))))))))</f>
        <v>◇</v>
      </c>
      <c r="Q861" s="100" t="str">
        <f t="shared" ref="Q861" si="2041">IF(COUNTA(U861:DB861)=0,"",SUMPRODUCT(--(ISNUMBER(U861:DB861)),U861:DB861)+ (COUNTA(U861:DB861)-COUNT(U861:DB861))*8)</f>
        <v/>
      </c>
      <c r="R861" s="102" t="str">
        <f t="shared" ref="R861" si="2042">IF(Q861="","",ROUND(Q861/8,2))</f>
        <v/>
      </c>
      <c r="S861" s="100" t="str">
        <f t="shared" ref="S861" si="2043">IF(COUNTA(U862:DB862)=0,"",SUMPRODUCT(--(ISNUMBER(U862:DB862)),U862:DB862)+ (COUNTA(U862:DB862)-COUNT(U862:DB862))*8)</f>
        <v/>
      </c>
      <c r="T861" s="102" t="str">
        <f t="shared" ref="T861" si="2044">IF(S861="","",ROUND(S861/8,2))</f>
        <v/>
      </c>
      <c r="U861" s="48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  <c r="CD861" s="49"/>
      <c r="CE861" s="49"/>
      <c r="CF861" s="49"/>
      <c r="CG861" s="49"/>
      <c r="CH861" s="49"/>
      <c r="CI861" s="49"/>
      <c r="CJ861" s="49"/>
      <c r="CK861" s="49"/>
      <c r="CL861" s="49"/>
      <c r="CM861" s="49"/>
      <c r="CN861" s="49"/>
      <c r="CO861" s="49"/>
      <c r="CP861" s="49"/>
      <c r="CQ861" s="49"/>
      <c r="CR861" s="49"/>
      <c r="CS861" s="49"/>
      <c r="CT861" s="49"/>
      <c r="CU861" s="49"/>
      <c r="CV861" s="49"/>
      <c r="CW861" s="49"/>
      <c r="CX861" s="49"/>
      <c r="CY861" s="49"/>
      <c r="CZ861" s="49"/>
      <c r="DA861" s="49"/>
      <c r="DB861" s="49"/>
      <c r="DC861" s="104"/>
    </row>
    <row r="862" spans="2:107" ht="13.5" customHeight="1" x14ac:dyDescent="0.15">
      <c r="B862" s="106"/>
      <c r="C862" s="108"/>
      <c r="D862" s="110"/>
      <c r="E862" s="110"/>
      <c r="F862" s="112"/>
      <c r="G862" s="112"/>
      <c r="H862" s="114"/>
      <c r="I862" s="116"/>
      <c r="J862" s="116"/>
      <c r="K862" s="116"/>
      <c r="L862" s="116"/>
      <c r="M862" s="116"/>
      <c r="N862" s="116"/>
      <c r="O862" s="118"/>
      <c r="P862" s="120"/>
      <c r="Q862" s="101"/>
      <c r="R862" s="103"/>
      <c r="S862" s="101"/>
      <c r="T862" s="103"/>
      <c r="U862" s="50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  <c r="AV862" s="51"/>
      <c r="AW862" s="51"/>
      <c r="AX862" s="51"/>
      <c r="AY862" s="51"/>
      <c r="AZ862" s="51"/>
      <c r="BA862" s="51"/>
      <c r="BB862" s="51"/>
      <c r="BC862" s="51"/>
      <c r="BD862" s="51"/>
      <c r="BE862" s="51"/>
      <c r="BF862" s="51"/>
      <c r="BG862" s="51"/>
      <c r="BH862" s="51"/>
      <c r="BI862" s="51"/>
      <c r="BJ862" s="51"/>
      <c r="BK862" s="51"/>
      <c r="BL862" s="51"/>
      <c r="BM862" s="51"/>
      <c r="BN862" s="51"/>
      <c r="BO862" s="51"/>
      <c r="BP862" s="51"/>
      <c r="BQ862" s="51"/>
      <c r="BR862" s="51"/>
      <c r="BS862" s="51"/>
      <c r="BT862" s="51"/>
      <c r="BU862" s="51"/>
      <c r="BV862" s="51"/>
      <c r="BW862" s="51"/>
      <c r="BX862" s="51"/>
      <c r="BY862" s="51"/>
      <c r="BZ862" s="51"/>
      <c r="CA862" s="51"/>
      <c r="CB862" s="51"/>
      <c r="CC862" s="51"/>
      <c r="CD862" s="51"/>
      <c r="CE862" s="51"/>
      <c r="CF862" s="51"/>
      <c r="CG862" s="51"/>
      <c r="CH862" s="51"/>
      <c r="CI862" s="51"/>
      <c r="CJ862" s="51"/>
      <c r="CK862" s="51"/>
      <c r="CL862" s="51"/>
      <c r="CM862" s="51"/>
      <c r="CN862" s="51"/>
      <c r="CO862" s="51"/>
      <c r="CP862" s="51"/>
      <c r="CQ862" s="51"/>
      <c r="CR862" s="51"/>
      <c r="CS862" s="51"/>
      <c r="CT862" s="51"/>
      <c r="CU862" s="51"/>
      <c r="CV862" s="51"/>
      <c r="CW862" s="51"/>
      <c r="CX862" s="51"/>
      <c r="CY862" s="51"/>
      <c r="CZ862" s="51"/>
      <c r="DA862" s="51"/>
      <c r="DB862" s="51"/>
      <c r="DC862" s="104"/>
    </row>
    <row r="863" spans="2:107" ht="13.5" customHeight="1" x14ac:dyDescent="0.15">
      <c r="B863" s="105">
        <f t="shared" ref="B863" si="2045">(ROW()-10)/2+0.5</f>
        <v>427</v>
      </c>
      <c r="C863" s="107"/>
      <c r="D863" s="109"/>
      <c r="E863" s="109"/>
      <c r="F863" s="111" t="s">
        <v>44</v>
      </c>
      <c r="G863" s="111"/>
      <c r="H863" s="113" t="s">
        <v>38</v>
      </c>
      <c r="I863" s="115"/>
      <c r="J863" s="115"/>
      <c r="K863" s="115">
        <v>42142</v>
      </c>
      <c r="L863" s="115">
        <v>42142</v>
      </c>
      <c r="M863" s="115"/>
      <c r="N863" s="115"/>
      <c r="O863" s="117"/>
      <c r="P863" s="119" t="str">
        <f ca="1">IF(B863="","",IF(AND(K863="",L863="",M863="",N863=""),"",IF(OR(K863="",L863=""),"?",IF(AND(K863&lt;&gt;"",L863&lt;&gt;"",M863&lt;&gt;"",N863&lt;&gt;"",O863=100),"○",IF(AND(K863&lt;=TODAY(),L863&gt;=TODAY(),M863=""),"▲",  IF(L863&lt;TODAY(),"★",IF(M863&lt;&gt;"","△",IF(AND(K863&lt;&gt;""),"◇",""))))))))</f>
        <v>◇</v>
      </c>
      <c r="Q863" s="100" t="str">
        <f t="shared" ref="Q863" si="2046">IF(COUNTA(U863:DB863)=0,"",SUMPRODUCT(--(ISNUMBER(U863:DB863)),U863:DB863)+ (COUNTA(U863:DB863)-COUNT(U863:DB863))*8)</f>
        <v/>
      </c>
      <c r="R863" s="102" t="str">
        <f t="shared" ref="R863" si="2047">IF(Q863="","",ROUND(Q863/8,2))</f>
        <v/>
      </c>
      <c r="S863" s="100" t="str">
        <f t="shared" ref="S863" si="2048">IF(COUNTA(U864:DB864)=0,"",SUMPRODUCT(--(ISNUMBER(U864:DB864)),U864:DB864)+ (COUNTA(U864:DB864)-COUNT(U864:DB864))*8)</f>
        <v/>
      </c>
      <c r="T863" s="102" t="str">
        <f t="shared" ref="T863" si="2049">IF(S863="","",ROUND(S863/8,2))</f>
        <v/>
      </c>
      <c r="U863" s="48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CZ863" s="49"/>
      <c r="DA863" s="49"/>
      <c r="DB863" s="49"/>
      <c r="DC863" s="104"/>
    </row>
    <row r="864" spans="2:107" ht="13.5" customHeight="1" x14ac:dyDescent="0.15">
      <c r="B864" s="106"/>
      <c r="C864" s="108"/>
      <c r="D864" s="110"/>
      <c r="E864" s="110"/>
      <c r="F864" s="112"/>
      <c r="G864" s="112"/>
      <c r="H864" s="114"/>
      <c r="I864" s="116"/>
      <c r="J864" s="116"/>
      <c r="K864" s="116"/>
      <c r="L864" s="116"/>
      <c r="M864" s="116"/>
      <c r="N864" s="116"/>
      <c r="O864" s="118"/>
      <c r="P864" s="120"/>
      <c r="Q864" s="101"/>
      <c r="R864" s="103"/>
      <c r="S864" s="101"/>
      <c r="T864" s="103"/>
      <c r="U864" s="50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  <c r="AV864" s="51"/>
      <c r="AW864" s="51"/>
      <c r="AX864" s="51"/>
      <c r="AY864" s="51"/>
      <c r="AZ864" s="51"/>
      <c r="BA864" s="51"/>
      <c r="BB864" s="51"/>
      <c r="BC864" s="51"/>
      <c r="BD864" s="51"/>
      <c r="BE864" s="51"/>
      <c r="BF864" s="51"/>
      <c r="BG864" s="51"/>
      <c r="BH864" s="51"/>
      <c r="BI864" s="51"/>
      <c r="BJ864" s="51"/>
      <c r="BK864" s="51"/>
      <c r="BL864" s="51"/>
      <c r="BM864" s="51"/>
      <c r="BN864" s="51"/>
      <c r="BO864" s="51"/>
      <c r="BP864" s="51"/>
      <c r="BQ864" s="51"/>
      <c r="BR864" s="51"/>
      <c r="BS864" s="51"/>
      <c r="BT864" s="51"/>
      <c r="BU864" s="51"/>
      <c r="BV864" s="51"/>
      <c r="BW864" s="51"/>
      <c r="BX864" s="51"/>
      <c r="BY864" s="51"/>
      <c r="BZ864" s="51"/>
      <c r="CA864" s="51"/>
      <c r="CB864" s="51"/>
      <c r="CC864" s="51"/>
      <c r="CD864" s="51"/>
      <c r="CE864" s="51"/>
      <c r="CF864" s="51"/>
      <c r="CG864" s="51"/>
      <c r="CH864" s="51"/>
      <c r="CI864" s="51"/>
      <c r="CJ864" s="51"/>
      <c r="CK864" s="51"/>
      <c r="CL864" s="51"/>
      <c r="CM864" s="51"/>
      <c r="CN864" s="51"/>
      <c r="CO864" s="51"/>
      <c r="CP864" s="51"/>
      <c r="CQ864" s="51"/>
      <c r="CR864" s="51"/>
      <c r="CS864" s="51"/>
      <c r="CT864" s="51"/>
      <c r="CU864" s="51"/>
      <c r="CV864" s="51"/>
      <c r="CW864" s="51"/>
      <c r="CX864" s="51"/>
      <c r="CY864" s="51"/>
      <c r="CZ864" s="51"/>
      <c r="DA864" s="51"/>
      <c r="DB864" s="51"/>
      <c r="DC864" s="104"/>
    </row>
    <row r="865" spans="2:107" ht="13.5" customHeight="1" x14ac:dyDescent="0.15">
      <c r="B865" s="105">
        <f t="shared" ref="B865" si="2050">(ROW()-10)/2+0.5</f>
        <v>428</v>
      </c>
      <c r="C865" s="123"/>
      <c r="D865" s="125"/>
      <c r="E865" s="109"/>
      <c r="F865" s="111" t="s">
        <v>45</v>
      </c>
      <c r="G865" s="111"/>
      <c r="H865" s="113" t="s">
        <v>35</v>
      </c>
      <c r="I865" s="115"/>
      <c r="J865" s="115"/>
      <c r="K865" s="115">
        <v>42142</v>
      </c>
      <c r="L865" s="115">
        <v>42143</v>
      </c>
      <c r="M865" s="115"/>
      <c r="N865" s="115"/>
      <c r="O865" s="129"/>
      <c r="P865" s="119" t="str">
        <f ca="1">IF(B865="","",IF(AND(K865="",L865="",M865="",N865=""),"",IF(OR(K865="",L865=""),"?",IF(AND(K865&lt;&gt;"",L865&lt;&gt;"",M865&lt;&gt;"",N865&lt;&gt;"",O865=100),"○",IF(AND(K865&lt;=TODAY(),L865&gt;=TODAY(),M865=""),"▲",  IF(L865&lt;TODAY(),"★",IF(M865&lt;&gt;"","△",IF(AND(K865&lt;&gt;""),"◇",""))))))))</f>
        <v>◇</v>
      </c>
      <c r="Q865" s="100" t="str">
        <f t="shared" ref="Q865" si="2051">IF(COUNTA(U865:DB865)=0,"",SUMPRODUCT(--(ISNUMBER(U865:DB865)),U865:DB865)+ (COUNTA(U865:DB865)-COUNT(U865:DB865))*8)</f>
        <v/>
      </c>
      <c r="R865" s="102" t="str">
        <f t="shared" ref="R865" si="2052">IF(Q865="","",ROUND(Q865/8,2))</f>
        <v/>
      </c>
      <c r="S865" s="100" t="str">
        <f t="shared" ref="S865" si="2053">IF(COUNTA(U866:DB866)=0,"",SUMPRODUCT(--(ISNUMBER(U866:DB866)),U866:DB866)+ (COUNTA(U866:DB866)-COUNT(U866:DB866))*8)</f>
        <v/>
      </c>
      <c r="T865" s="102" t="str">
        <f t="shared" ref="T865" si="2054">IF(S865="","",ROUND(S865/8,2))</f>
        <v/>
      </c>
      <c r="U865" s="48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  <c r="CD865" s="49"/>
      <c r="CE865" s="49"/>
      <c r="CF865" s="49"/>
      <c r="CG865" s="49"/>
      <c r="CH865" s="49"/>
      <c r="CI865" s="49"/>
      <c r="CJ865" s="49"/>
      <c r="CK865" s="49"/>
      <c r="CL865" s="49"/>
      <c r="CM865" s="49"/>
      <c r="CN865" s="49"/>
      <c r="CO865" s="49"/>
      <c r="CP865" s="49"/>
      <c r="CQ865" s="49"/>
      <c r="CR865" s="49"/>
      <c r="CS865" s="49"/>
      <c r="CT865" s="49"/>
      <c r="CU865" s="49"/>
      <c r="CV865" s="49"/>
      <c r="CW865" s="49"/>
      <c r="CX865" s="49"/>
      <c r="CY865" s="49"/>
      <c r="CZ865" s="49"/>
      <c r="DA865" s="49"/>
      <c r="DB865" s="49"/>
      <c r="DC865" s="104"/>
    </row>
    <row r="866" spans="2:107" ht="13.5" customHeight="1" x14ac:dyDescent="0.15">
      <c r="B866" s="106"/>
      <c r="C866" s="124"/>
      <c r="D866" s="126"/>
      <c r="E866" s="110"/>
      <c r="F866" s="112"/>
      <c r="G866" s="112"/>
      <c r="H866" s="114"/>
      <c r="I866" s="116"/>
      <c r="J866" s="116"/>
      <c r="K866" s="116"/>
      <c r="L866" s="116"/>
      <c r="M866" s="116"/>
      <c r="N866" s="116"/>
      <c r="O866" s="130"/>
      <c r="P866" s="120"/>
      <c r="Q866" s="101"/>
      <c r="R866" s="103"/>
      <c r="S866" s="101"/>
      <c r="T866" s="103"/>
      <c r="U866" s="50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  <c r="AV866" s="51"/>
      <c r="AW866" s="51"/>
      <c r="AX866" s="51"/>
      <c r="AY866" s="51"/>
      <c r="AZ866" s="51"/>
      <c r="BA866" s="51"/>
      <c r="BB866" s="51"/>
      <c r="BC866" s="51"/>
      <c r="BD866" s="51"/>
      <c r="BE866" s="51"/>
      <c r="BF866" s="51"/>
      <c r="BG866" s="51"/>
      <c r="BH866" s="51"/>
      <c r="BI866" s="51"/>
      <c r="BJ866" s="51"/>
      <c r="BK866" s="51"/>
      <c r="BL866" s="51"/>
      <c r="BM866" s="51"/>
      <c r="BN866" s="51"/>
      <c r="BO866" s="51"/>
      <c r="BP866" s="51"/>
      <c r="BQ866" s="51"/>
      <c r="BR866" s="51"/>
      <c r="BS866" s="51"/>
      <c r="BT866" s="51"/>
      <c r="BU866" s="51"/>
      <c r="BV866" s="51"/>
      <c r="BW866" s="51"/>
      <c r="BX866" s="51"/>
      <c r="BY866" s="51"/>
      <c r="BZ866" s="51"/>
      <c r="CA866" s="51"/>
      <c r="CB866" s="51"/>
      <c r="CC866" s="51"/>
      <c r="CD866" s="51"/>
      <c r="CE866" s="51"/>
      <c r="CF866" s="51"/>
      <c r="CG866" s="51"/>
      <c r="CH866" s="51"/>
      <c r="CI866" s="51"/>
      <c r="CJ866" s="51"/>
      <c r="CK866" s="51"/>
      <c r="CL866" s="51"/>
      <c r="CM866" s="51"/>
      <c r="CN866" s="51"/>
      <c r="CO866" s="51"/>
      <c r="CP866" s="51"/>
      <c r="CQ866" s="51"/>
      <c r="CR866" s="51"/>
      <c r="CS866" s="51"/>
      <c r="CT866" s="51"/>
      <c r="CU866" s="51"/>
      <c r="CV866" s="51"/>
      <c r="CW866" s="51"/>
      <c r="CX866" s="51"/>
      <c r="CY866" s="51"/>
      <c r="CZ866" s="51"/>
      <c r="DA866" s="51"/>
      <c r="DB866" s="51"/>
      <c r="DC866" s="104"/>
    </row>
    <row r="867" spans="2:107" ht="13.5" customHeight="1" x14ac:dyDescent="0.15">
      <c r="B867" s="105">
        <f t="shared" ref="B867" si="2055">(ROW()-10)/2+0.5</f>
        <v>429</v>
      </c>
      <c r="C867" s="107"/>
      <c r="D867" s="109"/>
      <c r="E867" s="109"/>
      <c r="F867" s="111" t="s">
        <v>46</v>
      </c>
      <c r="G867" s="111"/>
      <c r="H867" s="113" t="s">
        <v>38</v>
      </c>
      <c r="I867" s="115"/>
      <c r="J867" s="115"/>
      <c r="K867" s="115">
        <v>42144</v>
      </c>
      <c r="L867" s="115">
        <v>42144</v>
      </c>
      <c r="M867" s="121"/>
      <c r="N867" s="121"/>
      <c r="O867" s="117"/>
      <c r="P867" s="119" t="str">
        <f ca="1">IF(B867="","",IF(AND(K867="",L867="",M867="",N867=""),"",IF(OR(K867="",L867=""),"?",IF(AND(K867&lt;&gt;"",L867&lt;&gt;"",M867&lt;&gt;"",N867&lt;&gt;"",O867=100),"○",IF(AND(K867&lt;=TODAY(),L867&gt;=TODAY(),M867=""),"▲",  IF(L867&lt;TODAY(),"★",IF(M867&lt;&gt;"","△",IF(AND(K867&lt;&gt;""),"◇",""))))))))</f>
        <v>◇</v>
      </c>
      <c r="Q867" s="100" t="str">
        <f t="shared" ref="Q867" si="2056">IF(COUNTA(U867:DB867)=0,"",SUMPRODUCT(--(ISNUMBER(U867:DB867)),U867:DB867)+ (COUNTA(U867:DB867)-COUNT(U867:DB867))*8)</f>
        <v/>
      </c>
      <c r="R867" s="102" t="str">
        <f t="shared" ref="R867" si="2057">IF(Q867="","",ROUND(Q867/8,2))</f>
        <v/>
      </c>
      <c r="S867" s="100" t="str">
        <f t="shared" ref="S867" si="2058">IF(COUNTA(U868:DB868)=0,"",SUMPRODUCT(--(ISNUMBER(U868:DB868)),U868:DB868)+ (COUNTA(U868:DB868)-COUNT(U868:DB868))*8)</f>
        <v/>
      </c>
      <c r="T867" s="102" t="str">
        <f t="shared" ref="T867" si="2059">IF(S867="","",ROUND(S867/8,2))</f>
        <v/>
      </c>
      <c r="U867" s="48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  <c r="CD867" s="49"/>
      <c r="CE867" s="49"/>
      <c r="CF867" s="49"/>
      <c r="CG867" s="49"/>
      <c r="CH867" s="49"/>
      <c r="CI867" s="49"/>
      <c r="CJ867" s="49"/>
      <c r="CK867" s="49"/>
      <c r="CL867" s="49"/>
      <c r="CM867" s="49"/>
      <c r="CN867" s="49"/>
      <c r="CO867" s="49"/>
      <c r="CP867" s="49"/>
      <c r="CQ867" s="49"/>
      <c r="CR867" s="49"/>
      <c r="CS867" s="49"/>
      <c r="CT867" s="49"/>
      <c r="CU867" s="49"/>
      <c r="CV867" s="49"/>
      <c r="CW867" s="49"/>
      <c r="CX867" s="49"/>
      <c r="CY867" s="49"/>
      <c r="CZ867" s="49"/>
      <c r="DA867" s="49"/>
      <c r="DB867" s="49"/>
      <c r="DC867" s="104"/>
    </row>
    <row r="868" spans="2:107" ht="13.5" customHeight="1" x14ac:dyDescent="0.15">
      <c r="B868" s="106"/>
      <c r="C868" s="108"/>
      <c r="D868" s="110"/>
      <c r="E868" s="110"/>
      <c r="F868" s="112"/>
      <c r="G868" s="112"/>
      <c r="H868" s="114"/>
      <c r="I868" s="116"/>
      <c r="J868" s="116"/>
      <c r="K868" s="116"/>
      <c r="L868" s="116"/>
      <c r="M868" s="122"/>
      <c r="N868" s="122"/>
      <c r="O868" s="118"/>
      <c r="P868" s="120"/>
      <c r="Q868" s="101"/>
      <c r="R868" s="103"/>
      <c r="S868" s="101"/>
      <c r="T868" s="103"/>
      <c r="U868" s="50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  <c r="AV868" s="51"/>
      <c r="AW868" s="51"/>
      <c r="AX868" s="51"/>
      <c r="AY868" s="51"/>
      <c r="AZ868" s="51"/>
      <c r="BA868" s="51"/>
      <c r="BB868" s="51"/>
      <c r="BC868" s="51"/>
      <c r="BD868" s="51"/>
      <c r="BE868" s="51"/>
      <c r="BF868" s="51"/>
      <c r="BG868" s="51"/>
      <c r="BH868" s="51"/>
      <c r="BI868" s="51"/>
      <c r="BJ868" s="51"/>
      <c r="BK868" s="51"/>
      <c r="BL868" s="51"/>
      <c r="BM868" s="51"/>
      <c r="BN868" s="51"/>
      <c r="BO868" s="51"/>
      <c r="BP868" s="51"/>
      <c r="BQ868" s="51"/>
      <c r="BR868" s="51"/>
      <c r="BS868" s="51"/>
      <c r="BT868" s="51"/>
      <c r="BU868" s="51"/>
      <c r="BV868" s="51"/>
      <c r="BW868" s="51"/>
      <c r="BX868" s="51"/>
      <c r="BY868" s="51"/>
      <c r="BZ868" s="51"/>
      <c r="CA868" s="51"/>
      <c r="CB868" s="51"/>
      <c r="CC868" s="51"/>
      <c r="CD868" s="51"/>
      <c r="CE868" s="51"/>
      <c r="CF868" s="51"/>
      <c r="CG868" s="51"/>
      <c r="CH868" s="51"/>
      <c r="CI868" s="51"/>
      <c r="CJ868" s="51"/>
      <c r="CK868" s="51"/>
      <c r="CL868" s="51"/>
      <c r="CM868" s="51"/>
      <c r="CN868" s="51"/>
      <c r="CO868" s="51"/>
      <c r="CP868" s="51"/>
      <c r="CQ868" s="51"/>
      <c r="CR868" s="51"/>
      <c r="CS868" s="51"/>
      <c r="CT868" s="51"/>
      <c r="CU868" s="51"/>
      <c r="CV868" s="51"/>
      <c r="CW868" s="51"/>
      <c r="CX868" s="51"/>
      <c r="CY868" s="51"/>
      <c r="CZ868" s="51"/>
      <c r="DA868" s="51"/>
      <c r="DB868" s="51"/>
      <c r="DC868" s="104"/>
    </row>
    <row r="869" spans="2:107" ht="13.5" customHeight="1" x14ac:dyDescent="0.15">
      <c r="B869" s="105">
        <f t="shared" ref="B869" si="2060">(ROW()-10)/2+0.5</f>
        <v>430</v>
      </c>
      <c r="C869" s="107"/>
      <c r="D869" s="109"/>
      <c r="E869" s="109"/>
      <c r="F869" s="111" t="s">
        <v>70</v>
      </c>
      <c r="G869" s="111"/>
      <c r="H869" s="113"/>
      <c r="I869" s="115"/>
      <c r="J869" s="115"/>
      <c r="K869" s="115">
        <v>42146</v>
      </c>
      <c r="L869" s="115">
        <v>42146</v>
      </c>
      <c r="M869" s="121"/>
      <c r="N869" s="121"/>
      <c r="O869" s="117"/>
      <c r="P869" s="119" t="str">
        <f ca="1">IF(B869="","",IF(AND(K869="",L869="",M869="",N869=""),"",IF(OR(K869="",L869=""),"?",IF(AND(K869&lt;&gt;"",L869&lt;&gt;"",M869&lt;&gt;"",N869&lt;&gt;"",O869=100),"○",IF(AND(K869&lt;=TODAY(),L869&gt;=TODAY(),M869=""),"▲",  IF(L869&lt;TODAY(),"★",IF(M869&lt;&gt;"","△",IF(AND(K869&lt;&gt;""),"◇",""))))))))</f>
        <v>◇</v>
      </c>
      <c r="Q869" s="100" t="str">
        <f t="shared" ref="Q869" si="2061">IF(COUNTA(U869:DB869)=0,"",SUMPRODUCT(--(ISNUMBER(U869:DB869)),U869:DB869)+ (COUNTA(U869:DB869)-COUNT(U869:DB869))*8)</f>
        <v/>
      </c>
      <c r="R869" s="102" t="str">
        <f t="shared" ref="R869" si="2062">IF(Q869="","",ROUND(Q869/8,2))</f>
        <v/>
      </c>
      <c r="S869" s="100" t="str">
        <f t="shared" ref="S869" si="2063">IF(COUNTA(U870:DB870)=0,"",SUMPRODUCT(--(ISNUMBER(U870:DB870)),U870:DB870)+ (COUNTA(U870:DB870)-COUNT(U870:DB870))*8)</f>
        <v/>
      </c>
      <c r="T869" s="102" t="str">
        <f t="shared" ref="T869" si="2064">IF(S869="","",ROUND(S869/8,2))</f>
        <v/>
      </c>
      <c r="U869" s="48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104"/>
    </row>
    <row r="870" spans="2:107" ht="13.5" customHeight="1" x14ac:dyDescent="0.15">
      <c r="B870" s="106"/>
      <c r="C870" s="108"/>
      <c r="D870" s="110"/>
      <c r="E870" s="110"/>
      <c r="F870" s="112"/>
      <c r="G870" s="112"/>
      <c r="H870" s="114"/>
      <c r="I870" s="116"/>
      <c r="J870" s="116"/>
      <c r="K870" s="116"/>
      <c r="L870" s="116"/>
      <c r="M870" s="122"/>
      <c r="N870" s="122"/>
      <c r="O870" s="118"/>
      <c r="P870" s="120"/>
      <c r="Q870" s="101"/>
      <c r="R870" s="103"/>
      <c r="S870" s="101"/>
      <c r="T870" s="103"/>
      <c r="U870" s="50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  <c r="AV870" s="51"/>
      <c r="AW870" s="51"/>
      <c r="AX870" s="51"/>
      <c r="AY870" s="51"/>
      <c r="AZ870" s="51"/>
      <c r="BA870" s="51"/>
      <c r="BB870" s="51"/>
      <c r="BC870" s="51"/>
      <c r="BD870" s="51"/>
      <c r="BE870" s="51"/>
      <c r="BF870" s="51"/>
      <c r="BG870" s="51"/>
      <c r="BH870" s="51"/>
      <c r="BI870" s="51"/>
      <c r="BJ870" s="51"/>
      <c r="BK870" s="51"/>
      <c r="BL870" s="51"/>
      <c r="BM870" s="51"/>
      <c r="BN870" s="51"/>
      <c r="BO870" s="51"/>
      <c r="BP870" s="51"/>
      <c r="BQ870" s="51"/>
      <c r="BR870" s="51"/>
      <c r="BS870" s="51"/>
      <c r="BT870" s="51"/>
      <c r="BU870" s="51"/>
      <c r="BV870" s="51"/>
      <c r="BW870" s="51"/>
      <c r="BX870" s="51"/>
      <c r="BY870" s="51"/>
      <c r="BZ870" s="51"/>
      <c r="CA870" s="51"/>
      <c r="CB870" s="51"/>
      <c r="CC870" s="51"/>
      <c r="CD870" s="51"/>
      <c r="CE870" s="51"/>
      <c r="CF870" s="51"/>
      <c r="CG870" s="51"/>
      <c r="CH870" s="51"/>
      <c r="CI870" s="51"/>
      <c r="CJ870" s="51"/>
      <c r="CK870" s="51"/>
      <c r="CL870" s="51"/>
      <c r="CM870" s="51"/>
      <c r="CN870" s="51"/>
      <c r="CO870" s="51"/>
      <c r="CP870" s="51"/>
      <c r="CQ870" s="51"/>
      <c r="CR870" s="51"/>
      <c r="CS870" s="51"/>
      <c r="CT870" s="51"/>
      <c r="CU870" s="51"/>
      <c r="CV870" s="51"/>
      <c r="CW870" s="51"/>
      <c r="CX870" s="51"/>
      <c r="CY870" s="51"/>
      <c r="CZ870" s="51"/>
      <c r="DA870" s="51"/>
      <c r="DB870" s="51"/>
      <c r="DC870" s="104"/>
    </row>
    <row r="871" spans="2:107" ht="13.5" customHeight="1" x14ac:dyDescent="0.15">
      <c r="B871" s="105">
        <f t="shared" ref="B871:B873" si="2065">(ROW()-10)/2+0.5</f>
        <v>431</v>
      </c>
      <c r="C871" s="107"/>
      <c r="D871" s="109"/>
      <c r="E871" s="109" t="s">
        <v>168</v>
      </c>
      <c r="F871" s="111" t="s">
        <v>42</v>
      </c>
      <c r="G871" s="111"/>
      <c r="H871" s="113" t="s">
        <v>38</v>
      </c>
      <c r="I871" s="115"/>
      <c r="J871" s="115"/>
      <c r="K871" s="115">
        <v>42144</v>
      </c>
      <c r="L871" s="115">
        <v>42144</v>
      </c>
      <c r="M871" s="115"/>
      <c r="N871" s="115"/>
      <c r="O871" s="117"/>
      <c r="P871" s="119" t="str">
        <f ca="1">IF(B871="","",IF(AND(K871="",L871="",M871="",N871=""),"",IF(OR(K871="",L871=""),"?",IF(AND(K871&lt;&gt;"",L871&lt;&gt;"",M871&lt;&gt;"",N871&lt;&gt;"",O871=100),"○",IF(AND(K871&lt;=TODAY(),L871&gt;=TODAY(),M871=""),"▲",  IF(L871&lt;TODAY(),"★",IF(M871&lt;&gt;"","△",IF(AND(K871&lt;&gt;""),"◇",""))))))))</f>
        <v>◇</v>
      </c>
      <c r="Q871" s="100" t="str">
        <f t="shared" ref="Q871" si="2066">IF(COUNTA(U871:DB871)=0,"",SUMPRODUCT(--(ISNUMBER(U871:DB871)),U871:DB871)+ (COUNTA(U871:DB871)-COUNT(U871:DB871))*8)</f>
        <v/>
      </c>
      <c r="R871" s="102" t="str">
        <f t="shared" ref="R871" si="2067">IF(Q871="","",ROUND(Q871/8,2))</f>
        <v/>
      </c>
      <c r="S871" s="100" t="str">
        <f t="shared" ref="S871" si="2068">IF(COUNTA(U872:DB872)=0,"",SUMPRODUCT(--(ISNUMBER(U872:DB872)),U872:DB872)+ (COUNTA(U872:DB872)-COUNT(U872:DB872))*8)</f>
        <v/>
      </c>
      <c r="T871" s="102" t="str">
        <f t="shared" ref="T871" si="2069">IF(S871="","",ROUND(S871/8,2))</f>
        <v/>
      </c>
      <c r="U871" s="48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104"/>
    </row>
    <row r="872" spans="2:107" ht="13.5" customHeight="1" x14ac:dyDescent="0.15">
      <c r="B872" s="106"/>
      <c r="C872" s="108"/>
      <c r="D872" s="110"/>
      <c r="E872" s="110"/>
      <c r="F872" s="112"/>
      <c r="G872" s="112"/>
      <c r="H872" s="114"/>
      <c r="I872" s="116"/>
      <c r="J872" s="116"/>
      <c r="K872" s="116"/>
      <c r="L872" s="116"/>
      <c r="M872" s="116"/>
      <c r="N872" s="116"/>
      <c r="O872" s="118"/>
      <c r="P872" s="120"/>
      <c r="Q872" s="101"/>
      <c r="R872" s="103"/>
      <c r="S872" s="101"/>
      <c r="T872" s="103"/>
      <c r="U872" s="50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  <c r="AV872" s="51"/>
      <c r="AW872" s="51"/>
      <c r="AX872" s="51"/>
      <c r="AY872" s="51"/>
      <c r="AZ872" s="51"/>
      <c r="BA872" s="51"/>
      <c r="BB872" s="51"/>
      <c r="BC872" s="51"/>
      <c r="BD872" s="51"/>
      <c r="BE872" s="51"/>
      <c r="BF872" s="51"/>
      <c r="BG872" s="51"/>
      <c r="BH872" s="51"/>
      <c r="BI872" s="51"/>
      <c r="BJ872" s="51"/>
      <c r="BK872" s="51"/>
      <c r="BL872" s="51"/>
      <c r="BM872" s="51"/>
      <c r="BN872" s="51"/>
      <c r="BO872" s="51"/>
      <c r="BP872" s="51"/>
      <c r="BQ872" s="51"/>
      <c r="BR872" s="51"/>
      <c r="BS872" s="51"/>
      <c r="BT872" s="51"/>
      <c r="BU872" s="51"/>
      <c r="BV872" s="51"/>
      <c r="BW872" s="51"/>
      <c r="BX872" s="51"/>
      <c r="BY872" s="51"/>
      <c r="BZ872" s="51"/>
      <c r="CA872" s="51"/>
      <c r="CB872" s="51"/>
      <c r="CC872" s="51"/>
      <c r="CD872" s="51"/>
      <c r="CE872" s="51"/>
      <c r="CF872" s="51"/>
      <c r="CG872" s="51"/>
      <c r="CH872" s="51"/>
      <c r="CI872" s="51"/>
      <c r="CJ872" s="51"/>
      <c r="CK872" s="51"/>
      <c r="CL872" s="51"/>
      <c r="CM872" s="51"/>
      <c r="CN872" s="51"/>
      <c r="CO872" s="51"/>
      <c r="CP872" s="51"/>
      <c r="CQ872" s="51"/>
      <c r="CR872" s="51"/>
      <c r="CS872" s="51"/>
      <c r="CT872" s="51"/>
      <c r="CU872" s="51"/>
      <c r="CV872" s="51"/>
      <c r="CW872" s="51"/>
      <c r="CX872" s="51"/>
      <c r="CY872" s="51"/>
      <c r="CZ872" s="51"/>
      <c r="DA872" s="51"/>
      <c r="DB872" s="51"/>
      <c r="DC872" s="104"/>
    </row>
    <row r="873" spans="2:107" ht="13.5" customHeight="1" x14ac:dyDescent="0.15">
      <c r="B873" s="105">
        <f t="shared" si="2065"/>
        <v>432</v>
      </c>
      <c r="C873" s="107"/>
      <c r="D873" s="109"/>
      <c r="E873" s="109"/>
      <c r="F873" s="111" t="s">
        <v>43</v>
      </c>
      <c r="G873" s="111"/>
      <c r="H873" s="113" t="s">
        <v>38</v>
      </c>
      <c r="I873" s="115"/>
      <c r="J873" s="115"/>
      <c r="K873" s="115">
        <v>42144</v>
      </c>
      <c r="L873" s="115">
        <v>42144</v>
      </c>
      <c r="M873" s="115"/>
      <c r="N873" s="115"/>
      <c r="O873" s="117"/>
      <c r="P873" s="119" t="str">
        <f ca="1">IF(B873="","",IF(AND(K873="",L873="",M873="",N873=""),"",IF(OR(K873="",L873=""),"?",IF(AND(K873&lt;&gt;"",L873&lt;&gt;"",M873&lt;&gt;"",N873&lt;&gt;"",O873=100),"○",IF(AND(K873&lt;=TODAY(),L873&gt;=TODAY(),M873=""),"▲",  IF(L873&lt;TODAY(),"★",IF(M873&lt;&gt;"","△",IF(AND(K873&lt;&gt;""),"◇",""))))))))</f>
        <v>◇</v>
      </c>
      <c r="Q873" s="100" t="str">
        <f t="shared" ref="Q873" si="2070">IF(COUNTA(U873:DB873)=0,"",SUMPRODUCT(--(ISNUMBER(U873:DB873)),U873:DB873)+ (COUNTA(U873:DB873)-COUNT(U873:DB873))*8)</f>
        <v/>
      </c>
      <c r="R873" s="102" t="str">
        <f t="shared" ref="R873" si="2071">IF(Q873="","",ROUND(Q873/8,2))</f>
        <v/>
      </c>
      <c r="S873" s="100" t="str">
        <f t="shared" ref="S873" si="2072">IF(COUNTA(U874:DB874)=0,"",SUMPRODUCT(--(ISNUMBER(U874:DB874)),U874:DB874)+ (COUNTA(U874:DB874)-COUNT(U874:DB874))*8)</f>
        <v/>
      </c>
      <c r="T873" s="102" t="str">
        <f t="shared" ref="T873" si="2073">IF(S873="","",ROUND(S873/8,2))</f>
        <v/>
      </c>
      <c r="U873" s="48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  <c r="CD873" s="49"/>
      <c r="CE873" s="49"/>
      <c r="CF873" s="49"/>
      <c r="CG873" s="49"/>
      <c r="CH873" s="49"/>
      <c r="CI873" s="49"/>
      <c r="CJ873" s="49"/>
      <c r="CK873" s="49"/>
      <c r="CL873" s="49"/>
      <c r="CM873" s="49"/>
      <c r="CN873" s="49"/>
      <c r="CO873" s="49"/>
      <c r="CP873" s="49"/>
      <c r="CQ873" s="49"/>
      <c r="CR873" s="49"/>
      <c r="CS873" s="49"/>
      <c r="CT873" s="49"/>
      <c r="CU873" s="49"/>
      <c r="CV873" s="49"/>
      <c r="CW873" s="49"/>
      <c r="CX873" s="49"/>
      <c r="CY873" s="49"/>
      <c r="CZ873" s="49"/>
      <c r="DA873" s="49"/>
      <c r="DB873" s="49"/>
      <c r="DC873" s="104"/>
    </row>
    <row r="874" spans="2:107" ht="13.5" customHeight="1" x14ac:dyDescent="0.15">
      <c r="B874" s="106"/>
      <c r="C874" s="108"/>
      <c r="D874" s="110"/>
      <c r="E874" s="110"/>
      <c r="F874" s="112"/>
      <c r="G874" s="112"/>
      <c r="H874" s="114"/>
      <c r="I874" s="116"/>
      <c r="J874" s="116"/>
      <c r="K874" s="116"/>
      <c r="L874" s="116"/>
      <c r="M874" s="116"/>
      <c r="N874" s="116"/>
      <c r="O874" s="118"/>
      <c r="P874" s="120"/>
      <c r="Q874" s="101"/>
      <c r="R874" s="103"/>
      <c r="S874" s="101"/>
      <c r="T874" s="103"/>
      <c r="U874" s="50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  <c r="AV874" s="51"/>
      <c r="AW874" s="51"/>
      <c r="AX874" s="51"/>
      <c r="AY874" s="51"/>
      <c r="AZ874" s="51"/>
      <c r="BA874" s="51"/>
      <c r="BB874" s="51"/>
      <c r="BC874" s="51"/>
      <c r="BD874" s="51"/>
      <c r="BE874" s="51"/>
      <c r="BF874" s="51"/>
      <c r="BG874" s="51"/>
      <c r="BH874" s="51"/>
      <c r="BI874" s="51"/>
      <c r="BJ874" s="51"/>
      <c r="BK874" s="51"/>
      <c r="BL874" s="51"/>
      <c r="BM874" s="51"/>
      <c r="BN874" s="51"/>
      <c r="BO874" s="51"/>
      <c r="BP874" s="51"/>
      <c r="BQ874" s="51"/>
      <c r="BR874" s="51"/>
      <c r="BS874" s="51"/>
      <c r="BT874" s="51"/>
      <c r="BU874" s="51"/>
      <c r="BV874" s="51"/>
      <c r="BW874" s="51"/>
      <c r="BX874" s="51"/>
      <c r="BY874" s="51"/>
      <c r="BZ874" s="51"/>
      <c r="CA874" s="51"/>
      <c r="CB874" s="51"/>
      <c r="CC874" s="51"/>
      <c r="CD874" s="51"/>
      <c r="CE874" s="51"/>
      <c r="CF874" s="51"/>
      <c r="CG874" s="51"/>
      <c r="CH874" s="51"/>
      <c r="CI874" s="51"/>
      <c r="CJ874" s="51"/>
      <c r="CK874" s="51"/>
      <c r="CL874" s="51"/>
      <c r="CM874" s="51"/>
      <c r="CN874" s="51"/>
      <c r="CO874" s="51"/>
      <c r="CP874" s="51"/>
      <c r="CQ874" s="51"/>
      <c r="CR874" s="51"/>
      <c r="CS874" s="51"/>
      <c r="CT874" s="51"/>
      <c r="CU874" s="51"/>
      <c r="CV874" s="51"/>
      <c r="CW874" s="51"/>
      <c r="CX874" s="51"/>
      <c r="CY874" s="51"/>
      <c r="CZ874" s="51"/>
      <c r="DA874" s="51"/>
      <c r="DB874" s="51"/>
      <c r="DC874" s="104"/>
    </row>
    <row r="875" spans="2:107" ht="13.5" customHeight="1" x14ac:dyDescent="0.15">
      <c r="B875" s="105">
        <f t="shared" ref="B875" si="2074">(ROW()-10)/2+0.5</f>
        <v>433</v>
      </c>
      <c r="C875" s="107"/>
      <c r="D875" s="109"/>
      <c r="E875" s="109"/>
      <c r="F875" s="111" t="s">
        <v>44</v>
      </c>
      <c r="G875" s="111"/>
      <c r="H875" s="113" t="s">
        <v>38</v>
      </c>
      <c r="I875" s="115"/>
      <c r="J875" s="115"/>
      <c r="K875" s="115">
        <v>42144</v>
      </c>
      <c r="L875" s="115">
        <v>42145</v>
      </c>
      <c r="M875" s="115"/>
      <c r="N875" s="115"/>
      <c r="O875" s="117"/>
      <c r="P875" s="119" t="str">
        <f ca="1">IF(B875="","",IF(AND(K875="",L875="",M875="",N875=""),"",IF(OR(K875="",L875=""),"?",IF(AND(K875&lt;&gt;"",L875&lt;&gt;"",M875&lt;&gt;"",N875&lt;&gt;"",O875=100),"○",IF(AND(K875&lt;=TODAY(),L875&gt;=TODAY(),M875=""),"▲",  IF(L875&lt;TODAY(),"★",IF(M875&lt;&gt;"","△",IF(AND(K875&lt;&gt;""),"◇",""))))))))</f>
        <v>◇</v>
      </c>
      <c r="Q875" s="100" t="str">
        <f t="shared" ref="Q875" si="2075">IF(COUNTA(U875:DB875)=0,"",SUMPRODUCT(--(ISNUMBER(U875:DB875)),U875:DB875)+ (COUNTA(U875:DB875)-COUNT(U875:DB875))*8)</f>
        <v/>
      </c>
      <c r="R875" s="102" t="str">
        <f t="shared" ref="R875" si="2076">IF(Q875="","",ROUND(Q875/8,2))</f>
        <v/>
      </c>
      <c r="S875" s="100" t="str">
        <f t="shared" ref="S875" si="2077">IF(COUNTA(U876:DB876)=0,"",SUMPRODUCT(--(ISNUMBER(U876:DB876)),U876:DB876)+ (COUNTA(U876:DB876)-COUNT(U876:DB876))*8)</f>
        <v/>
      </c>
      <c r="T875" s="102" t="str">
        <f t="shared" ref="T875" si="2078">IF(S875="","",ROUND(S875/8,2))</f>
        <v/>
      </c>
      <c r="U875" s="48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  <c r="CD875" s="49"/>
      <c r="CE875" s="49"/>
      <c r="CF875" s="49"/>
      <c r="CG875" s="49"/>
      <c r="CH875" s="49"/>
      <c r="CI875" s="49"/>
      <c r="CJ875" s="49"/>
      <c r="CK875" s="49"/>
      <c r="CL875" s="49"/>
      <c r="CM875" s="49"/>
      <c r="CN875" s="49"/>
      <c r="CO875" s="49"/>
      <c r="CP875" s="49"/>
      <c r="CQ875" s="49"/>
      <c r="CR875" s="49"/>
      <c r="CS875" s="49"/>
      <c r="CT875" s="49"/>
      <c r="CU875" s="49"/>
      <c r="CV875" s="49"/>
      <c r="CW875" s="49"/>
      <c r="CX875" s="49"/>
      <c r="CY875" s="49"/>
      <c r="CZ875" s="49"/>
      <c r="DA875" s="49"/>
      <c r="DB875" s="49"/>
      <c r="DC875" s="104"/>
    </row>
    <row r="876" spans="2:107" ht="13.5" customHeight="1" x14ac:dyDescent="0.15">
      <c r="B876" s="106"/>
      <c r="C876" s="108"/>
      <c r="D876" s="110"/>
      <c r="E876" s="110"/>
      <c r="F876" s="112"/>
      <c r="G876" s="112"/>
      <c r="H876" s="114"/>
      <c r="I876" s="116"/>
      <c r="J876" s="116"/>
      <c r="K876" s="116"/>
      <c r="L876" s="116"/>
      <c r="M876" s="116"/>
      <c r="N876" s="116"/>
      <c r="O876" s="118"/>
      <c r="P876" s="120"/>
      <c r="Q876" s="101"/>
      <c r="R876" s="103"/>
      <c r="S876" s="101"/>
      <c r="T876" s="103"/>
      <c r="U876" s="50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  <c r="BD876" s="51"/>
      <c r="BE876" s="51"/>
      <c r="BF876" s="51"/>
      <c r="BG876" s="51"/>
      <c r="BH876" s="51"/>
      <c r="BI876" s="51"/>
      <c r="BJ876" s="51"/>
      <c r="BK876" s="51"/>
      <c r="BL876" s="51"/>
      <c r="BM876" s="51"/>
      <c r="BN876" s="51"/>
      <c r="BO876" s="51"/>
      <c r="BP876" s="51"/>
      <c r="BQ876" s="51"/>
      <c r="BR876" s="51"/>
      <c r="BS876" s="51"/>
      <c r="BT876" s="51"/>
      <c r="BU876" s="51"/>
      <c r="BV876" s="51"/>
      <c r="BW876" s="51"/>
      <c r="BX876" s="51"/>
      <c r="BY876" s="51"/>
      <c r="BZ876" s="51"/>
      <c r="CA876" s="51"/>
      <c r="CB876" s="51"/>
      <c r="CC876" s="51"/>
      <c r="CD876" s="51"/>
      <c r="CE876" s="51"/>
      <c r="CF876" s="51"/>
      <c r="CG876" s="51"/>
      <c r="CH876" s="51"/>
      <c r="CI876" s="51"/>
      <c r="CJ876" s="51"/>
      <c r="CK876" s="51"/>
      <c r="CL876" s="51"/>
      <c r="CM876" s="51"/>
      <c r="CN876" s="51"/>
      <c r="CO876" s="51"/>
      <c r="CP876" s="51"/>
      <c r="CQ876" s="51"/>
      <c r="CR876" s="51"/>
      <c r="CS876" s="51"/>
      <c r="CT876" s="51"/>
      <c r="CU876" s="51"/>
      <c r="CV876" s="51"/>
      <c r="CW876" s="51"/>
      <c r="CX876" s="51"/>
      <c r="CY876" s="51"/>
      <c r="CZ876" s="51"/>
      <c r="DA876" s="51"/>
      <c r="DB876" s="51"/>
      <c r="DC876" s="104"/>
    </row>
    <row r="877" spans="2:107" ht="13.5" customHeight="1" x14ac:dyDescent="0.15">
      <c r="B877" s="105">
        <f t="shared" ref="B877" si="2079">(ROW()-10)/2+0.5</f>
        <v>434</v>
      </c>
      <c r="C877" s="123"/>
      <c r="D877" s="125"/>
      <c r="E877" s="109"/>
      <c r="F877" s="111" t="s">
        <v>45</v>
      </c>
      <c r="G877" s="111"/>
      <c r="H877" s="113" t="s">
        <v>35</v>
      </c>
      <c r="I877" s="115"/>
      <c r="J877" s="115"/>
      <c r="K877" s="115">
        <v>42146</v>
      </c>
      <c r="L877" s="115">
        <v>42146</v>
      </c>
      <c r="M877" s="115"/>
      <c r="N877" s="115"/>
      <c r="O877" s="129"/>
      <c r="P877" s="119" t="str">
        <f ca="1">IF(B877="","",IF(AND(K877="",L877="",M877="",N877=""),"",IF(OR(K877="",L877=""),"?",IF(AND(K877&lt;&gt;"",L877&lt;&gt;"",M877&lt;&gt;"",N877&lt;&gt;"",O877=100),"○",IF(AND(K877&lt;=TODAY(),L877&gt;=TODAY(),M877=""),"▲",  IF(L877&lt;TODAY(),"★",IF(M877&lt;&gt;"","△",IF(AND(K877&lt;&gt;""),"◇",""))))))))</f>
        <v>◇</v>
      </c>
      <c r="Q877" s="100" t="str">
        <f t="shared" ref="Q877" si="2080">IF(COUNTA(U877:DB877)=0,"",SUMPRODUCT(--(ISNUMBER(U877:DB877)),U877:DB877)+ (COUNTA(U877:DB877)-COUNT(U877:DB877))*8)</f>
        <v/>
      </c>
      <c r="R877" s="102" t="str">
        <f t="shared" ref="R877" si="2081">IF(Q877="","",ROUND(Q877/8,2))</f>
        <v/>
      </c>
      <c r="S877" s="100" t="str">
        <f t="shared" ref="S877" si="2082">IF(COUNTA(U878:DB878)=0,"",SUMPRODUCT(--(ISNUMBER(U878:DB878)),U878:DB878)+ (COUNTA(U878:DB878)-COUNT(U878:DB878))*8)</f>
        <v/>
      </c>
      <c r="T877" s="102" t="str">
        <f t="shared" ref="T877" si="2083">IF(S877="","",ROUND(S877/8,2))</f>
        <v/>
      </c>
      <c r="U877" s="48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  <c r="CD877" s="49"/>
      <c r="CE877" s="49"/>
      <c r="CF877" s="49"/>
      <c r="CG877" s="49"/>
      <c r="CH877" s="49"/>
      <c r="CI877" s="49"/>
      <c r="CJ877" s="49"/>
      <c r="CK877" s="49"/>
      <c r="CL877" s="49"/>
      <c r="CM877" s="49"/>
      <c r="CN877" s="49"/>
      <c r="CO877" s="49"/>
      <c r="CP877" s="49"/>
      <c r="CQ877" s="49"/>
      <c r="CR877" s="49"/>
      <c r="CS877" s="49"/>
      <c r="CT877" s="49"/>
      <c r="CU877" s="49"/>
      <c r="CV877" s="49"/>
      <c r="CW877" s="49"/>
      <c r="CX877" s="49"/>
      <c r="CY877" s="49"/>
      <c r="CZ877" s="49"/>
      <c r="DA877" s="49"/>
      <c r="DB877" s="49"/>
      <c r="DC877" s="104"/>
    </row>
    <row r="878" spans="2:107" ht="13.5" customHeight="1" x14ac:dyDescent="0.15">
      <c r="B878" s="106"/>
      <c r="C878" s="124"/>
      <c r="D878" s="126"/>
      <c r="E878" s="110"/>
      <c r="F878" s="112"/>
      <c r="G878" s="112"/>
      <c r="H878" s="114"/>
      <c r="I878" s="116"/>
      <c r="J878" s="116"/>
      <c r="K878" s="116"/>
      <c r="L878" s="116"/>
      <c r="M878" s="116"/>
      <c r="N878" s="116"/>
      <c r="O878" s="130"/>
      <c r="P878" s="120"/>
      <c r="Q878" s="101"/>
      <c r="R878" s="103"/>
      <c r="S878" s="101"/>
      <c r="T878" s="103"/>
      <c r="U878" s="50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  <c r="AV878" s="51"/>
      <c r="AW878" s="51"/>
      <c r="AX878" s="51"/>
      <c r="AY878" s="51"/>
      <c r="AZ878" s="51"/>
      <c r="BA878" s="51"/>
      <c r="BB878" s="51"/>
      <c r="BC878" s="51"/>
      <c r="BD878" s="51"/>
      <c r="BE878" s="51"/>
      <c r="BF878" s="51"/>
      <c r="BG878" s="51"/>
      <c r="BH878" s="51"/>
      <c r="BI878" s="51"/>
      <c r="BJ878" s="51"/>
      <c r="BK878" s="51"/>
      <c r="BL878" s="51"/>
      <c r="BM878" s="51"/>
      <c r="BN878" s="51"/>
      <c r="BO878" s="51"/>
      <c r="BP878" s="51"/>
      <c r="BQ878" s="51"/>
      <c r="BR878" s="51"/>
      <c r="BS878" s="51"/>
      <c r="BT878" s="51"/>
      <c r="BU878" s="51"/>
      <c r="BV878" s="51"/>
      <c r="BW878" s="51"/>
      <c r="BX878" s="51"/>
      <c r="BY878" s="51"/>
      <c r="BZ878" s="51"/>
      <c r="CA878" s="51"/>
      <c r="CB878" s="51"/>
      <c r="CC878" s="51"/>
      <c r="CD878" s="51"/>
      <c r="CE878" s="51"/>
      <c r="CF878" s="51"/>
      <c r="CG878" s="51"/>
      <c r="CH878" s="51"/>
      <c r="CI878" s="51"/>
      <c r="CJ878" s="51"/>
      <c r="CK878" s="51"/>
      <c r="CL878" s="51"/>
      <c r="CM878" s="51"/>
      <c r="CN878" s="51"/>
      <c r="CO878" s="51"/>
      <c r="CP878" s="51"/>
      <c r="CQ878" s="51"/>
      <c r="CR878" s="51"/>
      <c r="CS878" s="51"/>
      <c r="CT878" s="51"/>
      <c r="CU878" s="51"/>
      <c r="CV878" s="51"/>
      <c r="CW878" s="51"/>
      <c r="CX878" s="51"/>
      <c r="CY878" s="51"/>
      <c r="CZ878" s="51"/>
      <c r="DA878" s="51"/>
      <c r="DB878" s="51"/>
      <c r="DC878" s="104"/>
    </row>
    <row r="879" spans="2:107" ht="13.5" customHeight="1" x14ac:dyDescent="0.15">
      <c r="B879" s="105">
        <f t="shared" ref="B879" si="2084">(ROW()-10)/2+0.5</f>
        <v>435</v>
      </c>
      <c r="C879" s="107"/>
      <c r="D879" s="109"/>
      <c r="E879" s="109"/>
      <c r="F879" s="111" t="s">
        <v>46</v>
      </c>
      <c r="G879" s="111"/>
      <c r="H879" s="113" t="s">
        <v>38</v>
      </c>
      <c r="I879" s="115"/>
      <c r="J879" s="115"/>
      <c r="K879" s="115">
        <v>42146</v>
      </c>
      <c r="L879" s="115">
        <v>42146</v>
      </c>
      <c r="M879" s="121"/>
      <c r="N879" s="121"/>
      <c r="O879" s="117"/>
      <c r="P879" s="119" t="str">
        <f ca="1">IF(B879="","",IF(AND(K879="",L879="",M879="",N879=""),"",IF(OR(K879="",L879=""),"?",IF(AND(K879&lt;&gt;"",L879&lt;&gt;"",M879&lt;&gt;"",N879&lt;&gt;"",O879=100),"○",IF(AND(K879&lt;=TODAY(),L879&gt;=TODAY(),M879=""),"▲",  IF(L879&lt;TODAY(),"★",IF(M879&lt;&gt;"","△",IF(AND(K879&lt;&gt;""),"◇",""))))))))</f>
        <v>◇</v>
      </c>
      <c r="Q879" s="100" t="str">
        <f t="shared" ref="Q879" si="2085">IF(COUNTA(U879:DB879)=0,"",SUMPRODUCT(--(ISNUMBER(U879:DB879)),U879:DB879)+ (COUNTA(U879:DB879)-COUNT(U879:DB879))*8)</f>
        <v/>
      </c>
      <c r="R879" s="102" t="str">
        <f t="shared" ref="R879" si="2086">IF(Q879="","",ROUND(Q879/8,2))</f>
        <v/>
      </c>
      <c r="S879" s="100" t="str">
        <f t="shared" ref="S879" si="2087">IF(COUNTA(U880:DB880)=0,"",SUMPRODUCT(--(ISNUMBER(U880:DB880)),U880:DB880)+ (COUNTA(U880:DB880)-COUNT(U880:DB880))*8)</f>
        <v/>
      </c>
      <c r="T879" s="102" t="str">
        <f t="shared" ref="T879" si="2088">IF(S879="","",ROUND(S879/8,2))</f>
        <v/>
      </c>
      <c r="U879" s="48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  <c r="CD879" s="49"/>
      <c r="CE879" s="49"/>
      <c r="CF879" s="49"/>
      <c r="CG879" s="49"/>
      <c r="CH879" s="49"/>
      <c r="CI879" s="49"/>
      <c r="CJ879" s="49"/>
      <c r="CK879" s="49"/>
      <c r="CL879" s="49"/>
      <c r="CM879" s="49"/>
      <c r="CN879" s="49"/>
      <c r="CO879" s="49"/>
      <c r="CP879" s="49"/>
      <c r="CQ879" s="49"/>
      <c r="CR879" s="49"/>
      <c r="CS879" s="49"/>
      <c r="CT879" s="49"/>
      <c r="CU879" s="49"/>
      <c r="CV879" s="49"/>
      <c r="CW879" s="49"/>
      <c r="CX879" s="49"/>
      <c r="CY879" s="49"/>
      <c r="CZ879" s="49"/>
      <c r="DA879" s="49"/>
      <c r="DB879" s="49"/>
      <c r="DC879" s="104"/>
    </row>
    <row r="880" spans="2:107" ht="13.5" customHeight="1" x14ac:dyDescent="0.15">
      <c r="B880" s="106"/>
      <c r="C880" s="108"/>
      <c r="D880" s="110"/>
      <c r="E880" s="110"/>
      <c r="F880" s="112"/>
      <c r="G880" s="112"/>
      <c r="H880" s="114"/>
      <c r="I880" s="116"/>
      <c r="J880" s="116"/>
      <c r="K880" s="116"/>
      <c r="L880" s="116"/>
      <c r="M880" s="122"/>
      <c r="N880" s="122"/>
      <c r="O880" s="118"/>
      <c r="P880" s="120"/>
      <c r="Q880" s="101"/>
      <c r="R880" s="103"/>
      <c r="S880" s="101"/>
      <c r="T880" s="103"/>
      <c r="U880" s="50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51"/>
      <c r="BA880" s="51"/>
      <c r="BB880" s="51"/>
      <c r="BC880" s="51"/>
      <c r="BD880" s="51"/>
      <c r="BE880" s="51"/>
      <c r="BF880" s="51"/>
      <c r="BG880" s="51"/>
      <c r="BH880" s="51"/>
      <c r="BI880" s="51"/>
      <c r="BJ880" s="51"/>
      <c r="BK880" s="51"/>
      <c r="BL880" s="51"/>
      <c r="BM880" s="51"/>
      <c r="BN880" s="51"/>
      <c r="BO880" s="51"/>
      <c r="BP880" s="51"/>
      <c r="BQ880" s="51"/>
      <c r="BR880" s="51"/>
      <c r="BS880" s="51"/>
      <c r="BT880" s="51"/>
      <c r="BU880" s="51"/>
      <c r="BV880" s="51"/>
      <c r="BW880" s="51"/>
      <c r="BX880" s="51"/>
      <c r="BY880" s="51"/>
      <c r="BZ880" s="51"/>
      <c r="CA880" s="51"/>
      <c r="CB880" s="51"/>
      <c r="CC880" s="51"/>
      <c r="CD880" s="51"/>
      <c r="CE880" s="51"/>
      <c r="CF880" s="51"/>
      <c r="CG880" s="51"/>
      <c r="CH880" s="51"/>
      <c r="CI880" s="51"/>
      <c r="CJ880" s="51"/>
      <c r="CK880" s="51"/>
      <c r="CL880" s="51"/>
      <c r="CM880" s="51"/>
      <c r="CN880" s="51"/>
      <c r="CO880" s="51"/>
      <c r="CP880" s="51"/>
      <c r="CQ880" s="51"/>
      <c r="CR880" s="51"/>
      <c r="CS880" s="51"/>
      <c r="CT880" s="51"/>
      <c r="CU880" s="51"/>
      <c r="CV880" s="51"/>
      <c r="CW880" s="51"/>
      <c r="CX880" s="51"/>
      <c r="CY880" s="51"/>
      <c r="CZ880" s="51"/>
      <c r="DA880" s="51"/>
      <c r="DB880" s="51"/>
      <c r="DC880" s="104"/>
    </row>
    <row r="881" spans="2:107" ht="13.5" customHeight="1" x14ac:dyDescent="0.15">
      <c r="B881" s="105">
        <f t="shared" ref="B881" si="2089">(ROW()-10)/2+0.5</f>
        <v>436</v>
      </c>
      <c r="C881" s="107"/>
      <c r="D881" s="109"/>
      <c r="E881" s="109"/>
      <c r="F881" s="111" t="s">
        <v>70</v>
      </c>
      <c r="G881" s="111"/>
      <c r="H881" s="113"/>
      <c r="I881" s="115"/>
      <c r="J881" s="115"/>
      <c r="K881" s="115">
        <v>42150</v>
      </c>
      <c r="L881" s="115">
        <v>42150</v>
      </c>
      <c r="M881" s="121"/>
      <c r="N881" s="121"/>
      <c r="O881" s="117"/>
      <c r="P881" s="119" t="str">
        <f ca="1">IF(B881="","",IF(AND(K881="",L881="",M881="",N881=""),"",IF(OR(K881="",L881=""),"?",IF(AND(K881&lt;&gt;"",L881&lt;&gt;"",M881&lt;&gt;"",N881&lt;&gt;"",O881=100),"○",IF(AND(K881&lt;=TODAY(),L881&gt;=TODAY(),M881=""),"▲",  IF(L881&lt;TODAY(),"★",IF(M881&lt;&gt;"","△",IF(AND(K881&lt;&gt;""),"◇",""))))))))</f>
        <v>◇</v>
      </c>
      <c r="Q881" s="100" t="str">
        <f t="shared" ref="Q881" si="2090">IF(COUNTA(U881:DB881)=0,"",SUMPRODUCT(--(ISNUMBER(U881:DB881)),U881:DB881)+ (COUNTA(U881:DB881)-COUNT(U881:DB881))*8)</f>
        <v/>
      </c>
      <c r="R881" s="102" t="str">
        <f t="shared" ref="R881" si="2091">IF(Q881="","",ROUND(Q881/8,2))</f>
        <v/>
      </c>
      <c r="S881" s="100" t="str">
        <f t="shared" ref="S881" si="2092">IF(COUNTA(U882:DB882)=0,"",SUMPRODUCT(--(ISNUMBER(U882:DB882)),U882:DB882)+ (COUNTA(U882:DB882)-COUNT(U882:DB882))*8)</f>
        <v/>
      </c>
      <c r="T881" s="102" t="str">
        <f t="shared" ref="T881" si="2093">IF(S881="","",ROUND(S881/8,2))</f>
        <v/>
      </c>
      <c r="U881" s="48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  <c r="CD881" s="49"/>
      <c r="CE881" s="49"/>
      <c r="CF881" s="49"/>
      <c r="CG881" s="49"/>
      <c r="CH881" s="49"/>
      <c r="CI881" s="49"/>
      <c r="CJ881" s="49"/>
      <c r="CK881" s="49"/>
      <c r="CL881" s="49"/>
      <c r="CM881" s="49"/>
      <c r="CN881" s="49"/>
      <c r="CO881" s="49"/>
      <c r="CP881" s="49"/>
      <c r="CQ881" s="49"/>
      <c r="CR881" s="49"/>
      <c r="CS881" s="49"/>
      <c r="CT881" s="49"/>
      <c r="CU881" s="49"/>
      <c r="CV881" s="49"/>
      <c r="CW881" s="49"/>
      <c r="CX881" s="49"/>
      <c r="CY881" s="49"/>
      <c r="CZ881" s="49"/>
      <c r="DA881" s="49"/>
      <c r="DB881" s="49"/>
      <c r="DC881" s="104"/>
    </row>
    <row r="882" spans="2:107" ht="13.5" customHeight="1" x14ac:dyDescent="0.15">
      <c r="B882" s="106"/>
      <c r="C882" s="108"/>
      <c r="D882" s="110"/>
      <c r="E882" s="110"/>
      <c r="F882" s="112"/>
      <c r="G882" s="112"/>
      <c r="H882" s="114"/>
      <c r="I882" s="116"/>
      <c r="J882" s="116"/>
      <c r="K882" s="116"/>
      <c r="L882" s="116"/>
      <c r="M882" s="122"/>
      <c r="N882" s="122"/>
      <c r="O882" s="118"/>
      <c r="P882" s="120"/>
      <c r="Q882" s="101"/>
      <c r="R882" s="103"/>
      <c r="S882" s="101"/>
      <c r="T882" s="103"/>
      <c r="U882" s="50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  <c r="AV882" s="51"/>
      <c r="AW882" s="51"/>
      <c r="AX882" s="51"/>
      <c r="AY882" s="51"/>
      <c r="AZ882" s="51"/>
      <c r="BA882" s="51"/>
      <c r="BB882" s="51"/>
      <c r="BC882" s="51"/>
      <c r="BD882" s="51"/>
      <c r="BE882" s="51"/>
      <c r="BF882" s="51"/>
      <c r="BG882" s="51"/>
      <c r="BH882" s="51"/>
      <c r="BI882" s="51"/>
      <c r="BJ882" s="51"/>
      <c r="BK882" s="51"/>
      <c r="BL882" s="51"/>
      <c r="BM882" s="51"/>
      <c r="BN882" s="51"/>
      <c r="BO882" s="51"/>
      <c r="BP882" s="51"/>
      <c r="BQ882" s="51"/>
      <c r="BR882" s="51"/>
      <c r="BS882" s="51"/>
      <c r="BT882" s="51"/>
      <c r="BU882" s="51"/>
      <c r="BV882" s="51"/>
      <c r="BW882" s="51"/>
      <c r="BX882" s="51"/>
      <c r="BY882" s="51"/>
      <c r="BZ882" s="51"/>
      <c r="CA882" s="51"/>
      <c r="CB882" s="51"/>
      <c r="CC882" s="51"/>
      <c r="CD882" s="51"/>
      <c r="CE882" s="51"/>
      <c r="CF882" s="51"/>
      <c r="CG882" s="51"/>
      <c r="CH882" s="51"/>
      <c r="CI882" s="51"/>
      <c r="CJ882" s="51"/>
      <c r="CK882" s="51"/>
      <c r="CL882" s="51"/>
      <c r="CM882" s="51"/>
      <c r="CN882" s="51"/>
      <c r="CO882" s="51"/>
      <c r="CP882" s="51"/>
      <c r="CQ882" s="51"/>
      <c r="CR882" s="51"/>
      <c r="CS882" s="51"/>
      <c r="CT882" s="51"/>
      <c r="CU882" s="51"/>
      <c r="CV882" s="51"/>
      <c r="CW882" s="51"/>
      <c r="CX882" s="51"/>
      <c r="CY882" s="51"/>
      <c r="CZ882" s="51"/>
      <c r="DA882" s="51"/>
      <c r="DB882" s="51"/>
      <c r="DC882" s="104"/>
    </row>
    <row r="883" spans="2:107" ht="13.5" customHeight="1" x14ac:dyDescent="0.15">
      <c r="B883" s="105">
        <f t="shared" ref="B883" si="2094">(ROW()-10)/2+0.5</f>
        <v>437</v>
      </c>
      <c r="C883" s="107"/>
      <c r="D883" s="109"/>
      <c r="E883" s="109" t="s">
        <v>169</v>
      </c>
      <c r="F883" s="111" t="s">
        <v>42</v>
      </c>
      <c r="G883" s="111"/>
      <c r="H883" s="113" t="s">
        <v>78</v>
      </c>
      <c r="I883" s="115"/>
      <c r="J883" s="115"/>
      <c r="K883" s="115">
        <v>42137</v>
      </c>
      <c r="L883" s="115">
        <v>42137</v>
      </c>
      <c r="M883" s="115"/>
      <c r="N883" s="115"/>
      <c r="O883" s="117"/>
      <c r="P883" s="119" t="str">
        <f ca="1">IF(B883="","",IF(AND(K883="",L883="",M883="",N883=""),"",IF(OR(K883="",L883=""),"?",IF(AND(K883&lt;&gt;"",L883&lt;&gt;"",M883&lt;&gt;"",N883&lt;&gt;"",O883=100),"○",IF(AND(K883&lt;=TODAY(),L883&gt;=TODAY(),M883=""),"▲",  IF(L883&lt;TODAY(),"★",IF(M883&lt;&gt;"","△",IF(AND(K883&lt;&gt;""),"◇",""))))))))</f>
        <v>◇</v>
      </c>
      <c r="Q883" s="100" t="str">
        <f t="shared" ref="Q883" si="2095">IF(COUNTA(U883:DB883)=0,"",SUMPRODUCT(--(ISNUMBER(U883:DB883)),U883:DB883)+ (COUNTA(U883:DB883)-COUNT(U883:DB883))*8)</f>
        <v/>
      </c>
      <c r="R883" s="102" t="str">
        <f t="shared" ref="R883" si="2096">IF(Q883="","",ROUND(Q883/8,2))</f>
        <v/>
      </c>
      <c r="S883" s="100" t="str">
        <f t="shared" ref="S883" si="2097">IF(COUNTA(U884:DB884)=0,"",SUMPRODUCT(--(ISNUMBER(U884:DB884)),U884:DB884)+ (COUNTA(U884:DB884)-COUNT(U884:DB884))*8)</f>
        <v/>
      </c>
      <c r="T883" s="102" t="str">
        <f t="shared" ref="T883" si="2098">IF(S883="","",ROUND(S883/8,2))</f>
        <v/>
      </c>
      <c r="U883" s="48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  <c r="CD883" s="49"/>
      <c r="CE883" s="49"/>
      <c r="CF883" s="49"/>
      <c r="CG883" s="49"/>
      <c r="CH883" s="49"/>
      <c r="CI883" s="49"/>
      <c r="CJ883" s="49"/>
      <c r="CK883" s="49"/>
      <c r="CL883" s="49"/>
      <c r="CM883" s="49"/>
      <c r="CN883" s="49"/>
      <c r="CO883" s="49"/>
      <c r="CP883" s="49"/>
      <c r="CQ883" s="49"/>
      <c r="CR883" s="49"/>
      <c r="CS883" s="49"/>
      <c r="CT883" s="49"/>
      <c r="CU883" s="49"/>
      <c r="CV883" s="49"/>
      <c r="CW883" s="49"/>
      <c r="CX883" s="49"/>
      <c r="CY883" s="49"/>
      <c r="CZ883" s="49"/>
      <c r="DA883" s="49"/>
      <c r="DB883" s="49"/>
      <c r="DC883" s="104"/>
    </row>
    <row r="884" spans="2:107" ht="13.5" customHeight="1" x14ac:dyDescent="0.15">
      <c r="B884" s="106"/>
      <c r="C884" s="108"/>
      <c r="D884" s="110"/>
      <c r="E884" s="110"/>
      <c r="F884" s="112"/>
      <c r="G884" s="112"/>
      <c r="H884" s="114"/>
      <c r="I884" s="116"/>
      <c r="J884" s="116"/>
      <c r="K884" s="116"/>
      <c r="L884" s="116"/>
      <c r="M884" s="116"/>
      <c r="N884" s="116"/>
      <c r="O884" s="118"/>
      <c r="P884" s="120"/>
      <c r="Q884" s="101"/>
      <c r="R884" s="103"/>
      <c r="S884" s="101"/>
      <c r="T884" s="103"/>
      <c r="U884" s="50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  <c r="AV884" s="51"/>
      <c r="AW884" s="51"/>
      <c r="AX884" s="51"/>
      <c r="AY884" s="51"/>
      <c r="AZ884" s="51"/>
      <c r="BA884" s="51"/>
      <c r="BB884" s="51"/>
      <c r="BC884" s="51"/>
      <c r="BD884" s="51"/>
      <c r="BE884" s="51"/>
      <c r="BF884" s="51"/>
      <c r="BG884" s="51"/>
      <c r="BH884" s="51"/>
      <c r="BI884" s="51"/>
      <c r="BJ884" s="51"/>
      <c r="BK884" s="51"/>
      <c r="BL884" s="51"/>
      <c r="BM884" s="51"/>
      <c r="BN884" s="51"/>
      <c r="BO884" s="51"/>
      <c r="BP884" s="51"/>
      <c r="BQ884" s="51"/>
      <c r="BR884" s="51"/>
      <c r="BS884" s="51"/>
      <c r="BT884" s="51"/>
      <c r="BU884" s="51"/>
      <c r="BV884" s="51"/>
      <c r="BW884" s="51"/>
      <c r="BX884" s="51"/>
      <c r="BY884" s="51"/>
      <c r="BZ884" s="51"/>
      <c r="CA884" s="51"/>
      <c r="CB884" s="51"/>
      <c r="CC884" s="51"/>
      <c r="CD884" s="51"/>
      <c r="CE884" s="51"/>
      <c r="CF884" s="51"/>
      <c r="CG884" s="51"/>
      <c r="CH884" s="51"/>
      <c r="CI884" s="51"/>
      <c r="CJ884" s="51"/>
      <c r="CK884" s="51"/>
      <c r="CL884" s="51"/>
      <c r="CM884" s="51"/>
      <c r="CN884" s="51"/>
      <c r="CO884" s="51"/>
      <c r="CP884" s="51"/>
      <c r="CQ884" s="51"/>
      <c r="CR884" s="51"/>
      <c r="CS884" s="51"/>
      <c r="CT884" s="51"/>
      <c r="CU884" s="51"/>
      <c r="CV884" s="51"/>
      <c r="CW884" s="51"/>
      <c r="CX884" s="51"/>
      <c r="CY884" s="51"/>
      <c r="CZ884" s="51"/>
      <c r="DA884" s="51"/>
      <c r="DB884" s="51"/>
      <c r="DC884" s="104"/>
    </row>
    <row r="885" spans="2:107" ht="13.5" customHeight="1" x14ac:dyDescent="0.15">
      <c r="B885" s="105">
        <f t="shared" ref="B885" si="2099">(ROW()-10)/2+0.5</f>
        <v>438</v>
      </c>
      <c r="C885" s="123"/>
      <c r="D885" s="125"/>
      <c r="E885" s="109"/>
      <c r="F885" s="111" t="s">
        <v>43</v>
      </c>
      <c r="G885" s="111"/>
      <c r="H885" s="113" t="s">
        <v>78</v>
      </c>
      <c r="I885" s="127"/>
      <c r="J885" s="127"/>
      <c r="K885" s="115">
        <v>42137</v>
      </c>
      <c r="L885" s="115">
        <v>42137</v>
      </c>
      <c r="M885" s="115"/>
      <c r="N885" s="115"/>
      <c r="O885" s="129"/>
      <c r="P885" s="119" t="str">
        <f ca="1">IF(B885="","",IF(AND(K885="",L885="",M885="",N885=""),"",IF(OR(K885="",L885=""),"?",IF(AND(K885&lt;&gt;"",L885&lt;&gt;"",M885&lt;&gt;"",N885&lt;&gt;"",O885=100),"○",IF(AND(K885&lt;=TODAY(),L885&gt;=TODAY(),M885=""),"▲",  IF(L885&lt;TODAY(),"★",IF(M885&lt;&gt;"","△",IF(AND(K885&lt;&gt;""),"◇",""))))))))</f>
        <v>◇</v>
      </c>
      <c r="Q885" s="100" t="str">
        <f t="shared" ref="Q885" si="2100">IF(COUNTA(U885:DB885)=0,"",SUMPRODUCT(--(ISNUMBER(U885:DB885)),U885:DB885)+ (COUNTA(U885:DB885)-COUNT(U885:DB885))*8)</f>
        <v/>
      </c>
      <c r="R885" s="102" t="str">
        <f t="shared" ref="R885" si="2101">IF(Q885="","",ROUND(Q885/8,2))</f>
        <v/>
      </c>
      <c r="S885" s="100" t="str">
        <f t="shared" ref="S885" si="2102">IF(COUNTA(U886:DB886)=0,"",SUMPRODUCT(--(ISNUMBER(U886:DB886)),U886:DB886)+ (COUNTA(U886:DB886)-COUNT(U886:DB886))*8)</f>
        <v/>
      </c>
      <c r="T885" s="102" t="str">
        <f t="shared" ref="T885" si="2103">IF(S885="","",ROUND(S885/8,2))</f>
        <v/>
      </c>
      <c r="U885" s="48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  <c r="CD885" s="49"/>
      <c r="CE885" s="49"/>
      <c r="CF885" s="49"/>
      <c r="CG885" s="49"/>
      <c r="CH885" s="49"/>
      <c r="CI885" s="49"/>
      <c r="CJ885" s="49"/>
      <c r="CK885" s="49"/>
      <c r="CL885" s="49"/>
      <c r="CM885" s="49"/>
      <c r="CN885" s="49"/>
      <c r="CO885" s="49"/>
      <c r="CP885" s="49"/>
      <c r="CQ885" s="49"/>
      <c r="CR885" s="49"/>
      <c r="CS885" s="49"/>
      <c r="CT885" s="49"/>
      <c r="CU885" s="49"/>
      <c r="CV885" s="49"/>
      <c r="CW885" s="49"/>
      <c r="CX885" s="49"/>
      <c r="CY885" s="49"/>
      <c r="CZ885" s="49"/>
      <c r="DA885" s="49"/>
      <c r="DB885" s="49"/>
      <c r="DC885" s="104"/>
    </row>
    <row r="886" spans="2:107" ht="13.5" customHeight="1" x14ac:dyDescent="0.15">
      <c r="B886" s="106"/>
      <c r="C886" s="124"/>
      <c r="D886" s="126"/>
      <c r="E886" s="110"/>
      <c r="F886" s="112"/>
      <c r="G886" s="112"/>
      <c r="H886" s="114"/>
      <c r="I886" s="128"/>
      <c r="J886" s="128"/>
      <c r="K886" s="116"/>
      <c r="L886" s="116"/>
      <c r="M886" s="116"/>
      <c r="N886" s="116"/>
      <c r="O886" s="130"/>
      <c r="P886" s="120"/>
      <c r="Q886" s="101"/>
      <c r="R886" s="103"/>
      <c r="S886" s="101"/>
      <c r="T886" s="103"/>
      <c r="U886" s="50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  <c r="AV886" s="51"/>
      <c r="AW886" s="51"/>
      <c r="AX886" s="51"/>
      <c r="AY886" s="51"/>
      <c r="AZ886" s="51"/>
      <c r="BA886" s="51"/>
      <c r="BB886" s="51"/>
      <c r="BC886" s="51"/>
      <c r="BD886" s="51"/>
      <c r="BE886" s="51"/>
      <c r="BF886" s="51"/>
      <c r="BG886" s="51"/>
      <c r="BH886" s="51"/>
      <c r="BI886" s="51"/>
      <c r="BJ886" s="51"/>
      <c r="BK886" s="51"/>
      <c r="BL886" s="51"/>
      <c r="BM886" s="51"/>
      <c r="BN886" s="51"/>
      <c r="BO886" s="51"/>
      <c r="BP886" s="51"/>
      <c r="BQ886" s="51"/>
      <c r="BR886" s="51"/>
      <c r="BS886" s="51"/>
      <c r="BT886" s="51"/>
      <c r="BU886" s="51"/>
      <c r="BV886" s="51"/>
      <c r="BW886" s="51"/>
      <c r="BX886" s="51"/>
      <c r="BY886" s="51"/>
      <c r="BZ886" s="51"/>
      <c r="CA886" s="51"/>
      <c r="CB886" s="51"/>
      <c r="CC886" s="51"/>
      <c r="CD886" s="51"/>
      <c r="CE886" s="51"/>
      <c r="CF886" s="51"/>
      <c r="CG886" s="51"/>
      <c r="CH886" s="51"/>
      <c r="CI886" s="51"/>
      <c r="CJ886" s="51"/>
      <c r="CK886" s="51"/>
      <c r="CL886" s="51"/>
      <c r="CM886" s="51"/>
      <c r="CN886" s="51"/>
      <c r="CO886" s="51"/>
      <c r="CP886" s="51"/>
      <c r="CQ886" s="51"/>
      <c r="CR886" s="51"/>
      <c r="CS886" s="51"/>
      <c r="CT886" s="51"/>
      <c r="CU886" s="51"/>
      <c r="CV886" s="51"/>
      <c r="CW886" s="51"/>
      <c r="CX886" s="51"/>
      <c r="CY886" s="51"/>
      <c r="CZ886" s="51"/>
      <c r="DA886" s="51"/>
      <c r="DB886" s="51"/>
      <c r="DC886" s="104"/>
    </row>
    <row r="887" spans="2:107" ht="13.5" customHeight="1" x14ac:dyDescent="0.15">
      <c r="B887" s="105">
        <f t="shared" ref="B887" si="2104">(ROW()-10)/2+0.5</f>
        <v>439</v>
      </c>
      <c r="C887" s="107"/>
      <c r="D887" s="109"/>
      <c r="E887" s="109"/>
      <c r="F887" s="111" t="s">
        <v>44</v>
      </c>
      <c r="G887" s="111"/>
      <c r="H887" s="113" t="s">
        <v>78</v>
      </c>
      <c r="I887" s="115"/>
      <c r="J887" s="115"/>
      <c r="K887" s="115">
        <v>42137</v>
      </c>
      <c r="L887" s="115">
        <v>42137</v>
      </c>
      <c r="M887" s="121"/>
      <c r="N887" s="121"/>
      <c r="O887" s="117"/>
      <c r="P887" s="119" t="str">
        <f ca="1">IF(B887="","",IF(AND(K887="",L887="",M887="",N887=""),"",IF(OR(K887="",L887=""),"?",IF(AND(K887&lt;&gt;"",L887&lt;&gt;"",M887&lt;&gt;"",N887&lt;&gt;"",O887=100),"○",IF(AND(K887&lt;=TODAY(),L887&gt;=TODAY(),M887=""),"▲",  IF(L887&lt;TODAY(),"★",IF(M887&lt;&gt;"","△",IF(AND(K887&lt;&gt;""),"◇",""))))))))</f>
        <v>◇</v>
      </c>
      <c r="Q887" s="100" t="str">
        <f t="shared" ref="Q887" si="2105">IF(COUNTA(U887:DB887)=0,"",SUMPRODUCT(--(ISNUMBER(U887:DB887)),U887:DB887)+ (COUNTA(U887:DB887)-COUNT(U887:DB887))*8)</f>
        <v/>
      </c>
      <c r="R887" s="102" t="str">
        <f t="shared" ref="R887" si="2106">IF(Q887="","",ROUND(Q887/8,2))</f>
        <v/>
      </c>
      <c r="S887" s="100" t="str">
        <f t="shared" ref="S887" si="2107">IF(COUNTA(U888:DB888)=0,"",SUMPRODUCT(--(ISNUMBER(U888:DB888)),U888:DB888)+ (COUNTA(U888:DB888)-COUNT(U888:DB888))*8)</f>
        <v/>
      </c>
      <c r="T887" s="102" t="str">
        <f t="shared" ref="T887" si="2108">IF(S887="","",ROUND(S887/8,2))</f>
        <v/>
      </c>
      <c r="U887" s="48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  <c r="CD887" s="49"/>
      <c r="CE887" s="49"/>
      <c r="CF887" s="49"/>
      <c r="CG887" s="49"/>
      <c r="CH887" s="49"/>
      <c r="CI887" s="49"/>
      <c r="CJ887" s="49"/>
      <c r="CK887" s="49"/>
      <c r="CL887" s="49"/>
      <c r="CM887" s="49"/>
      <c r="CN887" s="49"/>
      <c r="CO887" s="49"/>
      <c r="CP887" s="49"/>
      <c r="CQ887" s="49"/>
      <c r="CR887" s="49"/>
      <c r="CS887" s="49"/>
      <c r="CT887" s="49"/>
      <c r="CU887" s="49"/>
      <c r="CV887" s="49"/>
      <c r="CW887" s="49"/>
      <c r="CX887" s="49"/>
      <c r="CY887" s="49"/>
      <c r="CZ887" s="49"/>
      <c r="DA887" s="49"/>
      <c r="DB887" s="49"/>
      <c r="DC887" s="104"/>
    </row>
    <row r="888" spans="2:107" ht="13.5" customHeight="1" x14ac:dyDescent="0.15">
      <c r="B888" s="106"/>
      <c r="C888" s="108"/>
      <c r="D888" s="110"/>
      <c r="E888" s="110"/>
      <c r="F888" s="112"/>
      <c r="G888" s="112"/>
      <c r="H888" s="114"/>
      <c r="I888" s="116"/>
      <c r="J888" s="116"/>
      <c r="K888" s="116"/>
      <c r="L888" s="116"/>
      <c r="M888" s="122"/>
      <c r="N888" s="122"/>
      <c r="O888" s="118"/>
      <c r="P888" s="120"/>
      <c r="Q888" s="101"/>
      <c r="R888" s="103"/>
      <c r="S888" s="101"/>
      <c r="T888" s="103"/>
      <c r="U888" s="50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  <c r="AV888" s="51"/>
      <c r="AW888" s="51"/>
      <c r="AX888" s="51"/>
      <c r="AY888" s="51"/>
      <c r="AZ888" s="51"/>
      <c r="BA888" s="51"/>
      <c r="BB888" s="51"/>
      <c r="BC888" s="51"/>
      <c r="BD888" s="51"/>
      <c r="BE888" s="51"/>
      <c r="BF888" s="51"/>
      <c r="BG888" s="51"/>
      <c r="BH888" s="51"/>
      <c r="BI888" s="51"/>
      <c r="BJ888" s="51"/>
      <c r="BK888" s="51"/>
      <c r="BL888" s="51"/>
      <c r="BM888" s="51"/>
      <c r="BN888" s="51"/>
      <c r="BO888" s="51"/>
      <c r="BP888" s="51"/>
      <c r="BQ888" s="51"/>
      <c r="BR888" s="51"/>
      <c r="BS888" s="51"/>
      <c r="BT888" s="51"/>
      <c r="BU888" s="51"/>
      <c r="BV888" s="51"/>
      <c r="BW888" s="51"/>
      <c r="BX888" s="51"/>
      <c r="BY888" s="51"/>
      <c r="BZ888" s="51"/>
      <c r="CA888" s="51"/>
      <c r="CB888" s="51"/>
      <c r="CC888" s="51"/>
      <c r="CD888" s="51"/>
      <c r="CE888" s="51"/>
      <c r="CF888" s="51"/>
      <c r="CG888" s="51"/>
      <c r="CH888" s="51"/>
      <c r="CI888" s="51"/>
      <c r="CJ888" s="51"/>
      <c r="CK888" s="51"/>
      <c r="CL888" s="51"/>
      <c r="CM888" s="51"/>
      <c r="CN888" s="51"/>
      <c r="CO888" s="51"/>
      <c r="CP888" s="51"/>
      <c r="CQ888" s="51"/>
      <c r="CR888" s="51"/>
      <c r="CS888" s="51"/>
      <c r="CT888" s="51"/>
      <c r="CU888" s="51"/>
      <c r="CV888" s="51"/>
      <c r="CW888" s="51"/>
      <c r="CX888" s="51"/>
      <c r="CY888" s="51"/>
      <c r="CZ888" s="51"/>
      <c r="DA888" s="51"/>
      <c r="DB888" s="51"/>
      <c r="DC888" s="104"/>
    </row>
    <row r="889" spans="2:107" ht="13.5" customHeight="1" x14ac:dyDescent="0.15">
      <c r="B889" s="105">
        <f t="shared" ref="B889" si="2109">(ROW()-10)/2+0.5</f>
        <v>440</v>
      </c>
      <c r="C889" s="107"/>
      <c r="D889" s="109"/>
      <c r="E889" s="109"/>
      <c r="F889" s="111" t="s">
        <v>45</v>
      </c>
      <c r="G889" s="111"/>
      <c r="H889" s="113" t="s">
        <v>66</v>
      </c>
      <c r="I889" s="115"/>
      <c r="J889" s="115"/>
      <c r="K889" s="115">
        <v>42138</v>
      </c>
      <c r="L889" s="115">
        <v>42138</v>
      </c>
      <c r="M889" s="121"/>
      <c r="N889" s="121"/>
      <c r="O889" s="117"/>
      <c r="P889" s="119" t="str">
        <f ca="1">IF(B889="","",IF(AND(K889="",L889="",M889="",N889=""),"",IF(OR(K889="",L889=""),"?",IF(AND(K889&lt;&gt;"",L889&lt;&gt;"",M889&lt;&gt;"",N889&lt;&gt;"",O889=100),"○",IF(AND(K889&lt;=TODAY(),L889&gt;=TODAY(),M889=""),"▲",  IF(L889&lt;TODAY(),"★",IF(M889&lt;&gt;"","△",IF(AND(K889&lt;&gt;""),"◇",""))))))))</f>
        <v>◇</v>
      </c>
      <c r="Q889" s="100" t="str">
        <f t="shared" ref="Q889" si="2110">IF(COUNTA(U889:DB889)=0,"",SUMPRODUCT(--(ISNUMBER(U889:DB889)),U889:DB889)+ (COUNTA(U889:DB889)-COUNT(U889:DB889))*8)</f>
        <v/>
      </c>
      <c r="R889" s="102" t="str">
        <f t="shared" ref="R889" si="2111">IF(Q889="","",ROUND(Q889/8,2))</f>
        <v/>
      </c>
      <c r="S889" s="100" t="str">
        <f t="shared" ref="S889" si="2112">IF(COUNTA(U890:DB890)=0,"",SUMPRODUCT(--(ISNUMBER(U890:DB890)),U890:DB890)+ (COUNTA(U890:DB890)-COUNT(U890:DB890))*8)</f>
        <v/>
      </c>
      <c r="T889" s="102" t="str">
        <f t="shared" ref="T889" si="2113">IF(S889="","",ROUND(S889/8,2))</f>
        <v/>
      </c>
      <c r="U889" s="48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  <c r="CD889" s="49"/>
      <c r="CE889" s="49"/>
      <c r="CF889" s="49"/>
      <c r="CG889" s="49"/>
      <c r="CH889" s="49"/>
      <c r="CI889" s="49"/>
      <c r="CJ889" s="49"/>
      <c r="CK889" s="49"/>
      <c r="CL889" s="49"/>
      <c r="CM889" s="49"/>
      <c r="CN889" s="49"/>
      <c r="CO889" s="49"/>
      <c r="CP889" s="49"/>
      <c r="CQ889" s="49"/>
      <c r="CR889" s="49"/>
      <c r="CS889" s="49"/>
      <c r="CT889" s="49"/>
      <c r="CU889" s="49"/>
      <c r="CV889" s="49"/>
      <c r="CW889" s="49"/>
      <c r="CX889" s="49"/>
      <c r="CY889" s="49"/>
      <c r="CZ889" s="49"/>
      <c r="DA889" s="49"/>
      <c r="DB889" s="49"/>
      <c r="DC889" s="104"/>
    </row>
    <row r="890" spans="2:107" ht="13.5" customHeight="1" x14ac:dyDescent="0.15">
      <c r="B890" s="106"/>
      <c r="C890" s="108"/>
      <c r="D890" s="110"/>
      <c r="E890" s="110"/>
      <c r="F890" s="112"/>
      <c r="G890" s="112"/>
      <c r="H890" s="114"/>
      <c r="I890" s="116"/>
      <c r="J890" s="116"/>
      <c r="K890" s="116"/>
      <c r="L890" s="116"/>
      <c r="M890" s="122"/>
      <c r="N890" s="122"/>
      <c r="O890" s="118"/>
      <c r="P890" s="120"/>
      <c r="Q890" s="101"/>
      <c r="R890" s="103"/>
      <c r="S890" s="101"/>
      <c r="T890" s="103"/>
      <c r="U890" s="50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  <c r="AV890" s="51"/>
      <c r="AW890" s="51"/>
      <c r="AX890" s="51"/>
      <c r="AY890" s="51"/>
      <c r="AZ890" s="51"/>
      <c r="BA890" s="51"/>
      <c r="BB890" s="51"/>
      <c r="BC890" s="51"/>
      <c r="BD890" s="51"/>
      <c r="BE890" s="51"/>
      <c r="BF890" s="51"/>
      <c r="BG890" s="51"/>
      <c r="BH890" s="51"/>
      <c r="BI890" s="51"/>
      <c r="BJ890" s="51"/>
      <c r="BK890" s="51"/>
      <c r="BL890" s="51"/>
      <c r="BM890" s="51"/>
      <c r="BN890" s="51"/>
      <c r="BO890" s="51"/>
      <c r="BP890" s="51"/>
      <c r="BQ890" s="51"/>
      <c r="BR890" s="51"/>
      <c r="BS890" s="51"/>
      <c r="BT890" s="51"/>
      <c r="BU890" s="51"/>
      <c r="BV890" s="51"/>
      <c r="BW890" s="51"/>
      <c r="BX890" s="51"/>
      <c r="BY890" s="51"/>
      <c r="BZ890" s="51"/>
      <c r="CA890" s="51"/>
      <c r="CB890" s="51"/>
      <c r="CC890" s="51"/>
      <c r="CD890" s="51"/>
      <c r="CE890" s="51"/>
      <c r="CF890" s="51"/>
      <c r="CG890" s="51"/>
      <c r="CH890" s="51"/>
      <c r="CI890" s="51"/>
      <c r="CJ890" s="51"/>
      <c r="CK890" s="51"/>
      <c r="CL890" s="51"/>
      <c r="CM890" s="51"/>
      <c r="CN890" s="51"/>
      <c r="CO890" s="51"/>
      <c r="CP890" s="51"/>
      <c r="CQ890" s="51"/>
      <c r="CR890" s="51"/>
      <c r="CS890" s="51"/>
      <c r="CT890" s="51"/>
      <c r="CU890" s="51"/>
      <c r="CV890" s="51"/>
      <c r="CW890" s="51"/>
      <c r="CX890" s="51"/>
      <c r="CY890" s="51"/>
      <c r="CZ890" s="51"/>
      <c r="DA890" s="51"/>
      <c r="DB890" s="51"/>
      <c r="DC890" s="104"/>
    </row>
    <row r="891" spans="2:107" ht="13.5" customHeight="1" x14ac:dyDescent="0.15">
      <c r="B891" s="105">
        <f t="shared" ref="B891:B893" si="2114">(ROW()-10)/2+0.5</f>
        <v>441</v>
      </c>
      <c r="C891" s="107"/>
      <c r="D891" s="109"/>
      <c r="E891" s="109"/>
      <c r="F891" s="111" t="s">
        <v>46</v>
      </c>
      <c r="G891" s="111"/>
      <c r="H891" s="113" t="s">
        <v>78</v>
      </c>
      <c r="I891" s="115"/>
      <c r="J891" s="115"/>
      <c r="K891" s="115">
        <v>42138</v>
      </c>
      <c r="L891" s="115">
        <v>42138</v>
      </c>
      <c r="M891" s="115"/>
      <c r="N891" s="115"/>
      <c r="O891" s="117"/>
      <c r="P891" s="119" t="str">
        <f ca="1">IF(B891="","",IF(AND(K891="",L891="",M891="",N891=""),"",IF(OR(K891="",L891=""),"?",IF(AND(K891&lt;&gt;"",L891&lt;&gt;"",M891&lt;&gt;"",N891&lt;&gt;"",O891=100),"○",IF(AND(K891&lt;=TODAY(),L891&gt;=TODAY(),M891=""),"▲",  IF(L891&lt;TODAY(),"★",IF(M891&lt;&gt;"","△",IF(AND(K891&lt;&gt;""),"◇",""))))))))</f>
        <v>◇</v>
      </c>
      <c r="Q891" s="100" t="str">
        <f t="shared" ref="Q891" si="2115">IF(COUNTA(U891:DB891)=0,"",SUMPRODUCT(--(ISNUMBER(U891:DB891)),U891:DB891)+ (COUNTA(U891:DB891)-COUNT(U891:DB891))*8)</f>
        <v/>
      </c>
      <c r="R891" s="102" t="str">
        <f t="shared" ref="R891" si="2116">IF(Q891="","",ROUND(Q891/8,2))</f>
        <v/>
      </c>
      <c r="S891" s="100" t="str">
        <f t="shared" ref="S891" si="2117">IF(COUNTA(U892:DB892)=0,"",SUMPRODUCT(--(ISNUMBER(U892:DB892)),U892:DB892)+ (COUNTA(U892:DB892)-COUNT(U892:DB892))*8)</f>
        <v/>
      </c>
      <c r="T891" s="102" t="str">
        <f t="shared" ref="T891" si="2118">IF(S891="","",ROUND(S891/8,2))</f>
        <v/>
      </c>
      <c r="U891" s="48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  <c r="CD891" s="49"/>
      <c r="CE891" s="49"/>
      <c r="CF891" s="49"/>
      <c r="CG891" s="49"/>
      <c r="CH891" s="49"/>
      <c r="CI891" s="49"/>
      <c r="CJ891" s="49"/>
      <c r="CK891" s="49"/>
      <c r="CL891" s="49"/>
      <c r="CM891" s="49"/>
      <c r="CN891" s="49"/>
      <c r="CO891" s="49"/>
      <c r="CP891" s="49"/>
      <c r="CQ891" s="49"/>
      <c r="CR891" s="49"/>
      <c r="CS891" s="49"/>
      <c r="CT891" s="49"/>
      <c r="CU891" s="49"/>
      <c r="CV891" s="49"/>
      <c r="CW891" s="49"/>
      <c r="CX891" s="49"/>
      <c r="CY891" s="49"/>
      <c r="CZ891" s="49"/>
      <c r="DA891" s="49"/>
      <c r="DB891" s="49"/>
      <c r="DC891" s="104"/>
    </row>
    <row r="892" spans="2:107" ht="13.5" customHeight="1" x14ac:dyDescent="0.15">
      <c r="B892" s="106"/>
      <c r="C892" s="108"/>
      <c r="D892" s="110"/>
      <c r="E892" s="110"/>
      <c r="F892" s="112"/>
      <c r="G892" s="112"/>
      <c r="H892" s="114"/>
      <c r="I892" s="116"/>
      <c r="J892" s="116"/>
      <c r="K892" s="116"/>
      <c r="L892" s="116"/>
      <c r="M892" s="116"/>
      <c r="N892" s="116"/>
      <c r="O892" s="118"/>
      <c r="P892" s="120"/>
      <c r="Q892" s="101"/>
      <c r="R892" s="103"/>
      <c r="S892" s="101"/>
      <c r="T892" s="103"/>
      <c r="U892" s="50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  <c r="AV892" s="51"/>
      <c r="AW892" s="51"/>
      <c r="AX892" s="51"/>
      <c r="AY892" s="51"/>
      <c r="AZ892" s="51"/>
      <c r="BA892" s="51"/>
      <c r="BB892" s="51"/>
      <c r="BC892" s="51"/>
      <c r="BD892" s="51"/>
      <c r="BE892" s="51"/>
      <c r="BF892" s="51"/>
      <c r="BG892" s="51"/>
      <c r="BH892" s="51"/>
      <c r="BI892" s="51"/>
      <c r="BJ892" s="51"/>
      <c r="BK892" s="51"/>
      <c r="BL892" s="51"/>
      <c r="BM892" s="51"/>
      <c r="BN892" s="51"/>
      <c r="BO892" s="51"/>
      <c r="BP892" s="51"/>
      <c r="BQ892" s="51"/>
      <c r="BR892" s="51"/>
      <c r="BS892" s="51"/>
      <c r="BT892" s="51"/>
      <c r="BU892" s="51"/>
      <c r="BV892" s="51"/>
      <c r="BW892" s="51"/>
      <c r="BX892" s="51"/>
      <c r="BY892" s="51"/>
      <c r="BZ892" s="51"/>
      <c r="CA892" s="51"/>
      <c r="CB892" s="51"/>
      <c r="CC892" s="51"/>
      <c r="CD892" s="51"/>
      <c r="CE892" s="51"/>
      <c r="CF892" s="51"/>
      <c r="CG892" s="51"/>
      <c r="CH892" s="51"/>
      <c r="CI892" s="51"/>
      <c r="CJ892" s="51"/>
      <c r="CK892" s="51"/>
      <c r="CL892" s="51"/>
      <c r="CM892" s="51"/>
      <c r="CN892" s="51"/>
      <c r="CO892" s="51"/>
      <c r="CP892" s="51"/>
      <c r="CQ892" s="51"/>
      <c r="CR892" s="51"/>
      <c r="CS892" s="51"/>
      <c r="CT892" s="51"/>
      <c r="CU892" s="51"/>
      <c r="CV892" s="51"/>
      <c r="CW892" s="51"/>
      <c r="CX892" s="51"/>
      <c r="CY892" s="51"/>
      <c r="CZ892" s="51"/>
      <c r="DA892" s="51"/>
      <c r="DB892" s="51"/>
      <c r="DC892" s="104"/>
    </row>
    <row r="893" spans="2:107" ht="13.5" customHeight="1" x14ac:dyDescent="0.15">
      <c r="B893" s="105">
        <f t="shared" si="2114"/>
        <v>442</v>
      </c>
      <c r="C893" s="107"/>
      <c r="D893" s="109"/>
      <c r="E893" s="109"/>
      <c r="F893" s="111" t="s">
        <v>70</v>
      </c>
      <c r="G893" s="111"/>
      <c r="H893" s="113"/>
      <c r="I893" s="115"/>
      <c r="J893" s="115"/>
      <c r="K893" s="115">
        <v>42142</v>
      </c>
      <c r="L893" s="115">
        <v>42142</v>
      </c>
      <c r="M893" s="115"/>
      <c r="N893" s="115"/>
      <c r="O893" s="117"/>
      <c r="P893" s="119" t="str">
        <f ca="1">IF(B893="","",IF(AND(K893="",L893="",M893="",N893=""),"",IF(OR(K893="",L893=""),"?",IF(AND(K893&lt;&gt;"",L893&lt;&gt;"",M893&lt;&gt;"",N893&lt;&gt;"",O893=100),"○",IF(AND(K893&lt;=TODAY(),L893&gt;=TODAY(),M893=""),"▲",  IF(L893&lt;TODAY(),"★",IF(M893&lt;&gt;"","△",IF(AND(K893&lt;&gt;""),"◇",""))))))))</f>
        <v>◇</v>
      </c>
      <c r="Q893" s="100" t="str">
        <f t="shared" ref="Q893" si="2119">IF(COUNTA(U893:DB893)=0,"",SUMPRODUCT(--(ISNUMBER(U893:DB893)),U893:DB893)+ (COUNTA(U893:DB893)-COUNT(U893:DB893))*8)</f>
        <v/>
      </c>
      <c r="R893" s="102" t="str">
        <f t="shared" ref="R893" si="2120">IF(Q893="","",ROUND(Q893/8,2))</f>
        <v/>
      </c>
      <c r="S893" s="100" t="str">
        <f t="shared" ref="S893" si="2121">IF(COUNTA(U894:DB894)=0,"",SUMPRODUCT(--(ISNUMBER(U894:DB894)),U894:DB894)+ (COUNTA(U894:DB894)-COUNT(U894:DB894))*8)</f>
        <v/>
      </c>
      <c r="T893" s="102" t="str">
        <f t="shared" ref="T893" si="2122">IF(S893="","",ROUND(S893/8,2))</f>
        <v/>
      </c>
      <c r="U893" s="48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  <c r="CD893" s="49"/>
      <c r="CE893" s="49"/>
      <c r="CF893" s="49"/>
      <c r="CG893" s="49"/>
      <c r="CH893" s="49"/>
      <c r="CI893" s="49"/>
      <c r="CJ893" s="49"/>
      <c r="CK893" s="49"/>
      <c r="CL893" s="49"/>
      <c r="CM893" s="49"/>
      <c r="CN893" s="49"/>
      <c r="CO893" s="49"/>
      <c r="CP893" s="49"/>
      <c r="CQ893" s="49"/>
      <c r="CR893" s="49"/>
      <c r="CS893" s="49"/>
      <c r="CT893" s="49"/>
      <c r="CU893" s="49"/>
      <c r="CV893" s="49"/>
      <c r="CW893" s="49"/>
      <c r="CX893" s="49"/>
      <c r="CY893" s="49"/>
      <c r="CZ893" s="49"/>
      <c r="DA893" s="49"/>
      <c r="DB893" s="49"/>
      <c r="DC893" s="104"/>
    </row>
    <row r="894" spans="2:107" ht="13.5" customHeight="1" x14ac:dyDescent="0.15">
      <c r="B894" s="106"/>
      <c r="C894" s="108"/>
      <c r="D894" s="110"/>
      <c r="E894" s="110"/>
      <c r="F894" s="112"/>
      <c r="G894" s="112"/>
      <c r="H894" s="114"/>
      <c r="I894" s="116"/>
      <c r="J894" s="116"/>
      <c r="K894" s="116"/>
      <c r="L894" s="116"/>
      <c r="M894" s="116"/>
      <c r="N894" s="116"/>
      <c r="O894" s="118"/>
      <c r="P894" s="120"/>
      <c r="Q894" s="101"/>
      <c r="R894" s="103"/>
      <c r="S894" s="101"/>
      <c r="T894" s="103"/>
      <c r="U894" s="50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  <c r="AV894" s="51"/>
      <c r="AW894" s="51"/>
      <c r="AX894" s="51"/>
      <c r="AY894" s="51"/>
      <c r="AZ894" s="51"/>
      <c r="BA894" s="51"/>
      <c r="BB894" s="51"/>
      <c r="BC894" s="51"/>
      <c r="BD894" s="51"/>
      <c r="BE894" s="51"/>
      <c r="BF894" s="51"/>
      <c r="BG894" s="51"/>
      <c r="BH894" s="51"/>
      <c r="BI894" s="51"/>
      <c r="BJ894" s="51"/>
      <c r="BK894" s="51"/>
      <c r="BL894" s="51"/>
      <c r="BM894" s="51"/>
      <c r="BN894" s="51"/>
      <c r="BO894" s="51"/>
      <c r="BP894" s="51"/>
      <c r="BQ894" s="51"/>
      <c r="BR894" s="51"/>
      <c r="BS894" s="51"/>
      <c r="BT894" s="51"/>
      <c r="BU894" s="51"/>
      <c r="BV894" s="51"/>
      <c r="BW894" s="51"/>
      <c r="BX894" s="51"/>
      <c r="BY894" s="51"/>
      <c r="BZ894" s="51"/>
      <c r="CA894" s="51"/>
      <c r="CB894" s="51"/>
      <c r="CC894" s="51"/>
      <c r="CD894" s="51"/>
      <c r="CE894" s="51"/>
      <c r="CF894" s="51"/>
      <c r="CG894" s="51"/>
      <c r="CH894" s="51"/>
      <c r="CI894" s="51"/>
      <c r="CJ894" s="51"/>
      <c r="CK894" s="51"/>
      <c r="CL894" s="51"/>
      <c r="CM894" s="51"/>
      <c r="CN894" s="51"/>
      <c r="CO894" s="51"/>
      <c r="CP894" s="51"/>
      <c r="CQ894" s="51"/>
      <c r="CR894" s="51"/>
      <c r="CS894" s="51"/>
      <c r="CT894" s="51"/>
      <c r="CU894" s="51"/>
      <c r="CV894" s="51"/>
      <c r="CW894" s="51"/>
      <c r="CX894" s="51"/>
      <c r="CY894" s="51"/>
      <c r="CZ894" s="51"/>
      <c r="DA894" s="51"/>
      <c r="DB894" s="51"/>
      <c r="DC894" s="104"/>
    </row>
    <row r="895" spans="2:107" ht="13.5" customHeight="1" x14ac:dyDescent="0.15">
      <c r="B895" s="105">
        <f t="shared" ref="B895" si="2123">(ROW()-10)/2+0.5</f>
        <v>443</v>
      </c>
      <c r="C895" s="107"/>
      <c r="D895" s="109"/>
      <c r="E895" s="109" t="s">
        <v>170</v>
      </c>
      <c r="F895" s="111" t="s">
        <v>42</v>
      </c>
      <c r="G895" s="111"/>
      <c r="H895" s="113" t="s">
        <v>116</v>
      </c>
      <c r="I895" s="115"/>
      <c r="J895" s="115"/>
      <c r="K895" s="115">
        <v>42138</v>
      </c>
      <c r="L895" s="115">
        <v>42138</v>
      </c>
      <c r="M895" s="115"/>
      <c r="N895" s="115"/>
      <c r="O895" s="117"/>
      <c r="P895" s="119" t="str">
        <f ca="1">IF(B895="","",IF(AND(K895="",L895="",M895="",N895=""),"",IF(OR(K895="",L895=""),"?",IF(AND(K895&lt;&gt;"",L895&lt;&gt;"",M895&lt;&gt;"",N895&lt;&gt;"",O895=100),"○",IF(AND(K895&lt;=TODAY(),L895&gt;=TODAY(),M895=""),"▲",  IF(L895&lt;TODAY(),"★",IF(M895&lt;&gt;"","△",IF(AND(K895&lt;&gt;""),"◇",""))))))))</f>
        <v>◇</v>
      </c>
      <c r="Q895" s="100" t="str">
        <f t="shared" ref="Q895" si="2124">IF(COUNTA(U895:DB895)=0,"",SUMPRODUCT(--(ISNUMBER(U895:DB895)),U895:DB895)+ (COUNTA(U895:DB895)-COUNT(U895:DB895))*8)</f>
        <v/>
      </c>
      <c r="R895" s="102" t="str">
        <f t="shared" ref="R895" si="2125">IF(Q895="","",ROUND(Q895/8,2))</f>
        <v/>
      </c>
      <c r="S895" s="100" t="str">
        <f t="shared" ref="S895" si="2126">IF(COUNTA(U896:DB896)=0,"",SUMPRODUCT(--(ISNUMBER(U896:DB896)),U896:DB896)+ (COUNTA(U896:DB896)-COUNT(U896:DB896))*8)</f>
        <v/>
      </c>
      <c r="T895" s="102" t="str">
        <f t="shared" ref="T895" si="2127">IF(S895="","",ROUND(S895/8,2))</f>
        <v/>
      </c>
      <c r="U895" s="48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  <c r="CD895" s="49"/>
      <c r="CE895" s="49"/>
      <c r="CF895" s="49"/>
      <c r="CG895" s="49"/>
      <c r="CH895" s="49"/>
      <c r="CI895" s="49"/>
      <c r="CJ895" s="49"/>
      <c r="CK895" s="49"/>
      <c r="CL895" s="49"/>
      <c r="CM895" s="49"/>
      <c r="CN895" s="49"/>
      <c r="CO895" s="49"/>
      <c r="CP895" s="49"/>
      <c r="CQ895" s="49"/>
      <c r="CR895" s="49"/>
      <c r="CS895" s="49"/>
      <c r="CT895" s="49"/>
      <c r="CU895" s="49"/>
      <c r="CV895" s="49"/>
      <c r="CW895" s="49"/>
      <c r="CX895" s="49"/>
      <c r="CY895" s="49"/>
      <c r="CZ895" s="49"/>
      <c r="DA895" s="49"/>
      <c r="DB895" s="49"/>
      <c r="DC895" s="104"/>
    </row>
    <row r="896" spans="2:107" ht="13.5" customHeight="1" x14ac:dyDescent="0.15">
      <c r="B896" s="106"/>
      <c r="C896" s="108"/>
      <c r="D896" s="110"/>
      <c r="E896" s="110"/>
      <c r="F896" s="112"/>
      <c r="G896" s="112"/>
      <c r="H896" s="114"/>
      <c r="I896" s="116"/>
      <c r="J896" s="116"/>
      <c r="K896" s="116"/>
      <c r="L896" s="116"/>
      <c r="M896" s="116"/>
      <c r="N896" s="116"/>
      <c r="O896" s="118"/>
      <c r="P896" s="120"/>
      <c r="Q896" s="101"/>
      <c r="R896" s="103"/>
      <c r="S896" s="101"/>
      <c r="T896" s="103"/>
      <c r="U896" s="50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  <c r="AV896" s="51"/>
      <c r="AW896" s="51"/>
      <c r="AX896" s="51"/>
      <c r="AY896" s="51"/>
      <c r="AZ896" s="51"/>
      <c r="BA896" s="51"/>
      <c r="BB896" s="51"/>
      <c r="BC896" s="51"/>
      <c r="BD896" s="51"/>
      <c r="BE896" s="51"/>
      <c r="BF896" s="51"/>
      <c r="BG896" s="51"/>
      <c r="BH896" s="51"/>
      <c r="BI896" s="51"/>
      <c r="BJ896" s="51"/>
      <c r="BK896" s="51"/>
      <c r="BL896" s="51"/>
      <c r="BM896" s="51"/>
      <c r="BN896" s="51"/>
      <c r="BO896" s="51"/>
      <c r="BP896" s="51"/>
      <c r="BQ896" s="51"/>
      <c r="BR896" s="51"/>
      <c r="BS896" s="51"/>
      <c r="BT896" s="51"/>
      <c r="BU896" s="51"/>
      <c r="BV896" s="51"/>
      <c r="BW896" s="51"/>
      <c r="BX896" s="51"/>
      <c r="BY896" s="51"/>
      <c r="BZ896" s="51"/>
      <c r="CA896" s="51"/>
      <c r="CB896" s="51"/>
      <c r="CC896" s="51"/>
      <c r="CD896" s="51"/>
      <c r="CE896" s="51"/>
      <c r="CF896" s="51"/>
      <c r="CG896" s="51"/>
      <c r="CH896" s="51"/>
      <c r="CI896" s="51"/>
      <c r="CJ896" s="51"/>
      <c r="CK896" s="51"/>
      <c r="CL896" s="51"/>
      <c r="CM896" s="51"/>
      <c r="CN896" s="51"/>
      <c r="CO896" s="51"/>
      <c r="CP896" s="51"/>
      <c r="CQ896" s="51"/>
      <c r="CR896" s="51"/>
      <c r="CS896" s="51"/>
      <c r="CT896" s="51"/>
      <c r="CU896" s="51"/>
      <c r="CV896" s="51"/>
      <c r="CW896" s="51"/>
      <c r="CX896" s="51"/>
      <c r="CY896" s="51"/>
      <c r="CZ896" s="51"/>
      <c r="DA896" s="51"/>
      <c r="DB896" s="51"/>
      <c r="DC896" s="104"/>
    </row>
    <row r="897" spans="2:107" ht="13.5" customHeight="1" x14ac:dyDescent="0.15">
      <c r="B897" s="105">
        <f t="shared" ref="B897" si="2128">(ROW()-10)/2+0.5</f>
        <v>444</v>
      </c>
      <c r="C897" s="123"/>
      <c r="D897" s="125"/>
      <c r="E897" s="109"/>
      <c r="F897" s="111" t="s">
        <v>43</v>
      </c>
      <c r="G897" s="111"/>
      <c r="H897" s="113" t="s">
        <v>116</v>
      </c>
      <c r="I897" s="127"/>
      <c r="J897" s="127"/>
      <c r="K897" s="115">
        <v>42138</v>
      </c>
      <c r="L897" s="115">
        <v>42138</v>
      </c>
      <c r="M897" s="115"/>
      <c r="N897" s="115"/>
      <c r="O897" s="129"/>
      <c r="P897" s="119" t="str">
        <f ca="1">IF(B897="","",IF(AND(K897="",L897="",M897="",N897=""),"",IF(OR(K897="",L897=""),"?",IF(AND(K897&lt;&gt;"",L897&lt;&gt;"",M897&lt;&gt;"",N897&lt;&gt;"",O897=100),"○",IF(AND(K897&lt;=TODAY(),L897&gt;=TODAY(),M897=""),"▲",  IF(L897&lt;TODAY(),"★",IF(M897&lt;&gt;"","△",IF(AND(K897&lt;&gt;""),"◇",""))))))))</f>
        <v>◇</v>
      </c>
      <c r="Q897" s="100" t="str">
        <f t="shared" ref="Q897" si="2129">IF(COUNTA(U897:DB897)=0,"",SUMPRODUCT(--(ISNUMBER(U897:DB897)),U897:DB897)+ (COUNTA(U897:DB897)-COUNT(U897:DB897))*8)</f>
        <v/>
      </c>
      <c r="R897" s="102" t="str">
        <f t="shared" ref="R897" si="2130">IF(Q897="","",ROUND(Q897/8,2))</f>
        <v/>
      </c>
      <c r="S897" s="100" t="str">
        <f t="shared" ref="S897" si="2131">IF(COUNTA(U898:DB898)=0,"",SUMPRODUCT(--(ISNUMBER(U898:DB898)),U898:DB898)+ (COUNTA(U898:DB898)-COUNT(U898:DB898))*8)</f>
        <v/>
      </c>
      <c r="T897" s="102" t="str">
        <f t="shared" ref="T897" si="2132">IF(S897="","",ROUND(S897/8,2))</f>
        <v/>
      </c>
      <c r="U897" s="48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  <c r="CQ897" s="49"/>
      <c r="CR897" s="49"/>
      <c r="CS897" s="49"/>
      <c r="CT897" s="49"/>
      <c r="CU897" s="49"/>
      <c r="CV897" s="49"/>
      <c r="CW897" s="49"/>
      <c r="CX897" s="49"/>
      <c r="CY897" s="49"/>
      <c r="CZ897" s="49"/>
      <c r="DA897" s="49"/>
      <c r="DB897" s="49"/>
      <c r="DC897" s="104"/>
    </row>
    <row r="898" spans="2:107" ht="13.5" customHeight="1" x14ac:dyDescent="0.15">
      <c r="B898" s="106"/>
      <c r="C898" s="124"/>
      <c r="D898" s="126"/>
      <c r="E898" s="110"/>
      <c r="F898" s="112"/>
      <c r="G898" s="112"/>
      <c r="H898" s="114"/>
      <c r="I898" s="128"/>
      <c r="J898" s="128"/>
      <c r="K898" s="116"/>
      <c r="L898" s="116"/>
      <c r="M898" s="116"/>
      <c r="N898" s="116"/>
      <c r="O898" s="130"/>
      <c r="P898" s="120"/>
      <c r="Q898" s="101"/>
      <c r="R898" s="103"/>
      <c r="S898" s="101"/>
      <c r="T898" s="103"/>
      <c r="U898" s="50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  <c r="AV898" s="51"/>
      <c r="AW898" s="51"/>
      <c r="AX898" s="51"/>
      <c r="AY898" s="51"/>
      <c r="AZ898" s="51"/>
      <c r="BA898" s="51"/>
      <c r="BB898" s="51"/>
      <c r="BC898" s="51"/>
      <c r="BD898" s="51"/>
      <c r="BE898" s="51"/>
      <c r="BF898" s="51"/>
      <c r="BG898" s="51"/>
      <c r="BH898" s="51"/>
      <c r="BI898" s="51"/>
      <c r="BJ898" s="51"/>
      <c r="BK898" s="51"/>
      <c r="BL898" s="51"/>
      <c r="BM898" s="51"/>
      <c r="BN898" s="51"/>
      <c r="BO898" s="51"/>
      <c r="BP898" s="51"/>
      <c r="BQ898" s="51"/>
      <c r="BR898" s="51"/>
      <c r="BS898" s="51"/>
      <c r="BT898" s="51"/>
      <c r="BU898" s="51"/>
      <c r="BV898" s="51"/>
      <c r="BW898" s="51"/>
      <c r="BX898" s="51"/>
      <c r="BY898" s="51"/>
      <c r="BZ898" s="51"/>
      <c r="CA898" s="51"/>
      <c r="CB898" s="51"/>
      <c r="CC898" s="51"/>
      <c r="CD898" s="51"/>
      <c r="CE898" s="51"/>
      <c r="CF898" s="51"/>
      <c r="CG898" s="51"/>
      <c r="CH898" s="51"/>
      <c r="CI898" s="51"/>
      <c r="CJ898" s="51"/>
      <c r="CK898" s="51"/>
      <c r="CL898" s="51"/>
      <c r="CM898" s="51"/>
      <c r="CN898" s="51"/>
      <c r="CO898" s="51"/>
      <c r="CP898" s="51"/>
      <c r="CQ898" s="51"/>
      <c r="CR898" s="51"/>
      <c r="CS898" s="51"/>
      <c r="CT898" s="51"/>
      <c r="CU898" s="51"/>
      <c r="CV898" s="51"/>
      <c r="CW898" s="51"/>
      <c r="CX898" s="51"/>
      <c r="CY898" s="51"/>
      <c r="CZ898" s="51"/>
      <c r="DA898" s="51"/>
      <c r="DB898" s="51"/>
      <c r="DC898" s="104"/>
    </row>
    <row r="899" spans="2:107" ht="13.5" customHeight="1" x14ac:dyDescent="0.15">
      <c r="B899" s="105">
        <f t="shared" ref="B899" si="2133">(ROW()-10)/2+0.5</f>
        <v>445</v>
      </c>
      <c r="C899" s="107"/>
      <c r="D899" s="109"/>
      <c r="E899" s="109"/>
      <c r="F899" s="111" t="s">
        <v>44</v>
      </c>
      <c r="G899" s="111"/>
      <c r="H899" s="113" t="s">
        <v>116</v>
      </c>
      <c r="I899" s="115"/>
      <c r="J899" s="115"/>
      <c r="K899" s="115">
        <v>42138</v>
      </c>
      <c r="L899" s="115">
        <v>42139</v>
      </c>
      <c r="M899" s="121"/>
      <c r="N899" s="121"/>
      <c r="O899" s="117"/>
      <c r="P899" s="119" t="str">
        <f ca="1">IF(B899="","",IF(AND(K899="",L899="",M899="",N899=""),"",IF(OR(K899="",L899=""),"?",IF(AND(K899&lt;&gt;"",L899&lt;&gt;"",M899&lt;&gt;"",N899&lt;&gt;"",O899=100),"○",IF(AND(K899&lt;=TODAY(),L899&gt;=TODAY(),M899=""),"▲",  IF(L899&lt;TODAY(),"★",IF(M899&lt;&gt;"","△",IF(AND(K899&lt;&gt;""),"◇",""))))))))</f>
        <v>◇</v>
      </c>
      <c r="Q899" s="100" t="str">
        <f t="shared" ref="Q899" si="2134">IF(COUNTA(U899:DB899)=0,"",SUMPRODUCT(--(ISNUMBER(U899:DB899)),U899:DB899)+ (COUNTA(U899:DB899)-COUNT(U899:DB899))*8)</f>
        <v/>
      </c>
      <c r="R899" s="102" t="str">
        <f t="shared" ref="R899" si="2135">IF(Q899="","",ROUND(Q899/8,2))</f>
        <v/>
      </c>
      <c r="S899" s="100" t="str">
        <f t="shared" ref="S899" si="2136">IF(COUNTA(U900:DB900)=0,"",SUMPRODUCT(--(ISNUMBER(U900:DB900)),U900:DB900)+ (COUNTA(U900:DB900)-COUNT(U900:DB900))*8)</f>
        <v/>
      </c>
      <c r="T899" s="102" t="str">
        <f t="shared" ref="T899" si="2137">IF(S899="","",ROUND(S899/8,2))</f>
        <v/>
      </c>
      <c r="U899" s="48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  <c r="CD899" s="49"/>
      <c r="CE899" s="49"/>
      <c r="CF899" s="49"/>
      <c r="CG899" s="49"/>
      <c r="CH899" s="49"/>
      <c r="CI899" s="49"/>
      <c r="CJ899" s="49"/>
      <c r="CK899" s="49"/>
      <c r="CL899" s="49"/>
      <c r="CM899" s="49"/>
      <c r="CN899" s="49"/>
      <c r="CO899" s="49"/>
      <c r="CP899" s="49"/>
      <c r="CQ899" s="49"/>
      <c r="CR899" s="49"/>
      <c r="CS899" s="49"/>
      <c r="CT899" s="49"/>
      <c r="CU899" s="49"/>
      <c r="CV899" s="49"/>
      <c r="CW899" s="49"/>
      <c r="CX899" s="49"/>
      <c r="CY899" s="49"/>
      <c r="CZ899" s="49"/>
      <c r="DA899" s="49"/>
      <c r="DB899" s="49"/>
      <c r="DC899" s="104"/>
    </row>
    <row r="900" spans="2:107" ht="13.5" customHeight="1" x14ac:dyDescent="0.15">
      <c r="B900" s="106"/>
      <c r="C900" s="108"/>
      <c r="D900" s="110"/>
      <c r="E900" s="110"/>
      <c r="F900" s="112"/>
      <c r="G900" s="112"/>
      <c r="H900" s="114"/>
      <c r="I900" s="116"/>
      <c r="J900" s="116"/>
      <c r="K900" s="116"/>
      <c r="L900" s="116"/>
      <c r="M900" s="122"/>
      <c r="N900" s="122"/>
      <c r="O900" s="118"/>
      <c r="P900" s="120"/>
      <c r="Q900" s="101"/>
      <c r="R900" s="103"/>
      <c r="S900" s="101"/>
      <c r="T900" s="103"/>
      <c r="U900" s="50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  <c r="AV900" s="51"/>
      <c r="AW900" s="51"/>
      <c r="AX900" s="51"/>
      <c r="AY900" s="51"/>
      <c r="AZ900" s="51"/>
      <c r="BA900" s="51"/>
      <c r="BB900" s="51"/>
      <c r="BC900" s="51"/>
      <c r="BD900" s="51"/>
      <c r="BE900" s="51"/>
      <c r="BF900" s="51"/>
      <c r="BG900" s="51"/>
      <c r="BH900" s="51"/>
      <c r="BI900" s="51"/>
      <c r="BJ900" s="51"/>
      <c r="BK900" s="51"/>
      <c r="BL900" s="51"/>
      <c r="BM900" s="51"/>
      <c r="BN900" s="51"/>
      <c r="BO900" s="51"/>
      <c r="BP900" s="51"/>
      <c r="BQ900" s="51"/>
      <c r="BR900" s="51"/>
      <c r="BS900" s="51"/>
      <c r="BT900" s="51"/>
      <c r="BU900" s="51"/>
      <c r="BV900" s="51"/>
      <c r="BW900" s="51"/>
      <c r="BX900" s="51"/>
      <c r="BY900" s="51"/>
      <c r="BZ900" s="51"/>
      <c r="CA900" s="51"/>
      <c r="CB900" s="51"/>
      <c r="CC900" s="51"/>
      <c r="CD900" s="51"/>
      <c r="CE900" s="51"/>
      <c r="CF900" s="51"/>
      <c r="CG900" s="51"/>
      <c r="CH900" s="51"/>
      <c r="CI900" s="51"/>
      <c r="CJ900" s="51"/>
      <c r="CK900" s="51"/>
      <c r="CL900" s="51"/>
      <c r="CM900" s="51"/>
      <c r="CN900" s="51"/>
      <c r="CO900" s="51"/>
      <c r="CP900" s="51"/>
      <c r="CQ900" s="51"/>
      <c r="CR900" s="51"/>
      <c r="CS900" s="51"/>
      <c r="CT900" s="51"/>
      <c r="CU900" s="51"/>
      <c r="CV900" s="51"/>
      <c r="CW900" s="51"/>
      <c r="CX900" s="51"/>
      <c r="CY900" s="51"/>
      <c r="CZ900" s="51"/>
      <c r="DA900" s="51"/>
      <c r="DB900" s="51"/>
      <c r="DC900" s="104"/>
    </row>
    <row r="901" spans="2:107" ht="13.5" customHeight="1" x14ac:dyDescent="0.15">
      <c r="B901" s="105">
        <f t="shared" ref="B901" si="2138">(ROW()-10)/2+0.5</f>
        <v>446</v>
      </c>
      <c r="C901" s="107"/>
      <c r="D901" s="109"/>
      <c r="E901" s="109"/>
      <c r="F901" s="111" t="s">
        <v>45</v>
      </c>
      <c r="G901" s="111"/>
      <c r="H901" s="113" t="s">
        <v>66</v>
      </c>
      <c r="I901" s="115"/>
      <c r="J901" s="115"/>
      <c r="K901" s="115">
        <v>42142</v>
      </c>
      <c r="L901" s="115">
        <v>42142</v>
      </c>
      <c r="M901" s="121"/>
      <c r="N901" s="121"/>
      <c r="O901" s="117"/>
      <c r="P901" s="119" t="str">
        <f ca="1">IF(B901="","",IF(AND(K901="",L901="",M901="",N901=""),"",IF(OR(K901="",L901=""),"?",IF(AND(K901&lt;&gt;"",L901&lt;&gt;"",M901&lt;&gt;"",N901&lt;&gt;"",O901=100),"○",IF(AND(K901&lt;=TODAY(),L901&gt;=TODAY(),M901=""),"▲",  IF(L901&lt;TODAY(),"★",IF(M901&lt;&gt;"","△",IF(AND(K901&lt;&gt;""),"◇",""))))))))</f>
        <v>◇</v>
      </c>
      <c r="Q901" s="100" t="str">
        <f t="shared" ref="Q901" si="2139">IF(COUNTA(U901:DB901)=0,"",SUMPRODUCT(--(ISNUMBER(U901:DB901)),U901:DB901)+ (COUNTA(U901:DB901)-COUNT(U901:DB901))*8)</f>
        <v/>
      </c>
      <c r="R901" s="102" t="str">
        <f t="shared" ref="R901" si="2140">IF(Q901="","",ROUND(Q901/8,2))</f>
        <v/>
      </c>
      <c r="S901" s="100" t="str">
        <f t="shared" ref="S901" si="2141">IF(COUNTA(U902:DB902)=0,"",SUMPRODUCT(--(ISNUMBER(U902:DB902)),U902:DB902)+ (COUNTA(U902:DB902)-COUNT(U902:DB902))*8)</f>
        <v/>
      </c>
      <c r="T901" s="102" t="str">
        <f t="shared" ref="T901" si="2142">IF(S901="","",ROUND(S901/8,2))</f>
        <v/>
      </c>
      <c r="U901" s="48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104"/>
    </row>
    <row r="902" spans="2:107" ht="13.5" customHeight="1" x14ac:dyDescent="0.15">
      <c r="B902" s="106"/>
      <c r="C902" s="108"/>
      <c r="D902" s="110"/>
      <c r="E902" s="110"/>
      <c r="F902" s="112"/>
      <c r="G902" s="112"/>
      <c r="H902" s="114"/>
      <c r="I902" s="116"/>
      <c r="J902" s="116"/>
      <c r="K902" s="116"/>
      <c r="L902" s="116"/>
      <c r="M902" s="122"/>
      <c r="N902" s="122"/>
      <c r="O902" s="118"/>
      <c r="P902" s="120"/>
      <c r="Q902" s="101"/>
      <c r="R902" s="103"/>
      <c r="S902" s="101"/>
      <c r="T902" s="103"/>
      <c r="U902" s="50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  <c r="AV902" s="51"/>
      <c r="AW902" s="51"/>
      <c r="AX902" s="51"/>
      <c r="AY902" s="51"/>
      <c r="AZ902" s="51"/>
      <c r="BA902" s="51"/>
      <c r="BB902" s="51"/>
      <c r="BC902" s="51"/>
      <c r="BD902" s="51"/>
      <c r="BE902" s="51"/>
      <c r="BF902" s="51"/>
      <c r="BG902" s="51"/>
      <c r="BH902" s="51"/>
      <c r="BI902" s="51"/>
      <c r="BJ902" s="51"/>
      <c r="BK902" s="51"/>
      <c r="BL902" s="51"/>
      <c r="BM902" s="51"/>
      <c r="BN902" s="51"/>
      <c r="BO902" s="51"/>
      <c r="BP902" s="51"/>
      <c r="BQ902" s="51"/>
      <c r="BR902" s="51"/>
      <c r="BS902" s="51"/>
      <c r="BT902" s="51"/>
      <c r="BU902" s="51"/>
      <c r="BV902" s="51"/>
      <c r="BW902" s="51"/>
      <c r="BX902" s="51"/>
      <c r="BY902" s="51"/>
      <c r="BZ902" s="51"/>
      <c r="CA902" s="51"/>
      <c r="CB902" s="51"/>
      <c r="CC902" s="51"/>
      <c r="CD902" s="51"/>
      <c r="CE902" s="51"/>
      <c r="CF902" s="51"/>
      <c r="CG902" s="51"/>
      <c r="CH902" s="51"/>
      <c r="CI902" s="51"/>
      <c r="CJ902" s="51"/>
      <c r="CK902" s="51"/>
      <c r="CL902" s="51"/>
      <c r="CM902" s="51"/>
      <c r="CN902" s="51"/>
      <c r="CO902" s="51"/>
      <c r="CP902" s="51"/>
      <c r="CQ902" s="51"/>
      <c r="CR902" s="51"/>
      <c r="CS902" s="51"/>
      <c r="CT902" s="51"/>
      <c r="CU902" s="51"/>
      <c r="CV902" s="51"/>
      <c r="CW902" s="51"/>
      <c r="CX902" s="51"/>
      <c r="CY902" s="51"/>
      <c r="CZ902" s="51"/>
      <c r="DA902" s="51"/>
      <c r="DB902" s="51"/>
      <c r="DC902" s="104"/>
    </row>
    <row r="903" spans="2:107" ht="13.5" customHeight="1" x14ac:dyDescent="0.15">
      <c r="B903" s="105">
        <f t="shared" ref="B903:B905" si="2143">(ROW()-10)/2+0.5</f>
        <v>447</v>
      </c>
      <c r="C903" s="107"/>
      <c r="D903" s="109"/>
      <c r="E903" s="109"/>
      <c r="F903" s="111" t="s">
        <v>46</v>
      </c>
      <c r="G903" s="111"/>
      <c r="H903" s="113" t="s">
        <v>116</v>
      </c>
      <c r="I903" s="115"/>
      <c r="J903" s="115"/>
      <c r="K903" s="115">
        <v>42142</v>
      </c>
      <c r="L903" s="115">
        <v>42142</v>
      </c>
      <c r="M903" s="115"/>
      <c r="N903" s="115"/>
      <c r="O903" s="117"/>
      <c r="P903" s="119" t="str">
        <f ca="1">IF(B903="","",IF(AND(K903="",L903="",M903="",N903=""),"",IF(OR(K903="",L903=""),"?",IF(AND(K903&lt;&gt;"",L903&lt;&gt;"",M903&lt;&gt;"",N903&lt;&gt;"",O903=100),"○",IF(AND(K903&lt;=TODAY(),L903&gt;=TODAY(),M903=""),"▲",  IF(L903&lt;TODAY(),"★",IF(M903&lt;&gt;"","△",IF(AND(K903&lt;&gt;""),"◇",""))))))))</f>
        <v>◇</v>
      </c>
      <c r="Q903" s="100" t="str">
        <f t="shared" ref="Q903" si="2144">IF(COUNTA(U903:DB903)=0,"",SUMPRODUCT(--(ISNUMBER(U903:DB903)),U903:DB903)+ (COUNTA(U903:DB903)-COUNT(U903:DB903))*8)</f>
        <v/>
      </c>
      <c r="R903" s="102" t="str">
        <f t="shared" ref="R903" si="2145">IF(Q903="","",ROUND(Q903/8,2))</f>
        <v/>
      </c>
      <c r="S903" s="100" t="str">
        <f t="shared" ref="S903" si="2146">IF(COUNTA(U904:DB904)=0,"",SUMPRODUCT(--(ISNUMBER(U904:DB904)),U904:DB904)+ (COUNTA(U904:DB904)-COUNT(U904:DB904))*8)</f>
        <v/>
      </c>
      <c r="T903" s="102" t="str">
        <f t="shared" ref="T903" si="2147">IF(S903="","",ROUND(S903/8,2))</f>
        <v/>
      </c>
      <c r="U903" s="48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  <c r="CD903" s="49"/>
      <c r="CE903" s="49"/>
      <c r="CF903" s="49"/>
      <c r="CG903" s="49"/>
      <c r="CH903" s="49"/>
      <c r="CI903" s="49"/>
      <c r="CJ903" s="49"/>
      <c r="CK903" s="49"/>
      <c r="CL903" s="49"/>
      <c r="CM903" s="49"/>
      <c r="CN903" s="49"/>
      <c r="CO903" s="49"/>
      <c r="CP903" s="49"/>
      <c r="CQ903" s="49"/>
      <c r="CR903" s="49"/>
      <c r="CS903" s="49"/>
      <c r="CT903" s="49"/>
      <c r="CU903" s="49"/>
      <c r="CV903" s="49"/>
      <c r="CW903" s="49"/>
      <c r="CX903" s="49"/>
      <c r="CY903" s="49"/>
      <c r="CZ903" s="49"/>
      <c r="DA903" s="49"/>
      <c r="DB903" s="49"/>
      <c r="DC903" s="104"/>
    </row>
    <row r="904" spans="2:107" ht="13.5" customHeight="1" x14ac:dyDescent="0.15">
      <c r="B904" s="106"/>
      <c r="C904" s="108"/>
      <c r="D904" s="110"/>
      <c r="E904" s="110"/>
      <c r="F904" s="112"/>
      <c r="G904" s="112"/>
      <c r="H904" s="114"/>
      <c r="I904" s="116"/>
      <c r="J904" s="116"/>
      <c r="K904" s="116"/>
      <c r="L904" s="116"/>
      <c r="M904" s="116"/>
      <c r="N904" s="116"/>
      <c r="O904" s="118"/>
      <c r="P904" s="120"/>
      <c r="Q904" s="101"/>
      <c r="R904" s="103"/>
      <c r="S904" s="101"/>
      <c r="T904" s="103"/>
      <c r="U904" s="50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  <c r="AV904" s="51"/>
      <c r="AW904" s="51"/>
      <c r="AX904" s="51"/>
      <c r="AY904" s="51"/>
      <c r="AZ904" s="51"/>
      <c r="BA904" s="51"/>
      <c r="BB904" s="51"/>
      <c r="BC904" s="51"/>
      <c r="BD904" s="51"/>
      <c r="BE904" s="51"/>
      <c r="BF904" s="51"/>
      <c r="BG904" s="51"/>
      <c r="BH904" s="51"/>
      <c r="BI904" s="51"/>
      <c r="BJ904" s="51"/>
      <c r="BK904" s="51"/>
      <c r="BL904" s="51"/>
      <c r="BM904" s="51"/>
      <c r="BN904" s="51"/>
      <c r="BO904" s="51"/>
      <c r="BP904" s="51"/>
      <c r="BQ904" s="51"/>
      <c r="BR904" s="51"/>
      <c r="BS904" s="51"/>
      <c r="BT904" s="51"/>
      <c r="BU904" s="51"/>
      <c r="BV904" s="51"/>
      <c r="BW904" s="51"/>
      <c r="BX904" s="51"/>
      <c r="BY904" s="51"/>
      <c r="BZ904" s="51"/>
      <c r="CA904" s="51"/>
      <c r="CB904" s="51"/>
      <c r="CC904" s="51"/>
      <c r="CD904" s="51"/>
      <c r="CE904" s="51"/>
      <c r="CF904" s="51"/>
      <c r="CG904" s="51"/>
      <c r="CH904" s="51"/>
      <c r="CI904" s="51"/>
      <c r="CJ904" s="51"/>
      <c r="CK904" s="51"/>
      <c r="CL904" s="51"/>
      <c r="CM904" s="51"/>
      <c r="CN904" s="51"/>
      <c r="CO904" s="51"/>
      <c r="CP904" s="51"/>
      <c r="CQ904" s="51"/>
      <c r="CR904" s="51"/>
      <c r="CS904" s="51"/>
      <c r="CT904" s="51"/>
      <c r="CU904" s="51"/>
      <c r="CV904" s="51"/>
      <c r="CW904" s="51"/>
      <c r="CX904" s="51"/>
      <c r="CY904" s="51"/>
      <c r="CZ904" s="51"/>
      <c r="DA904" s="51"/>
      <c r="DB904" s="51"/>
      <c r="DC904" s="104"/>
    </row>
    <row r="905" spans="2:107" ht="13.5" customHeight="1" x14ac:dyDescent="0.15">
      <c r="B905" s="105">
        <f t="shared" si="2143"/>
        <v>448</v>
      </c>
      <c r="C905" s="107"/>
      <c r="D905" s="109"/>
      <c r="E905" s="109"/>
      <c r="F905" s="111" t="s">
        <v>70</v>
      </c>
      <c r="G905" s="111"/>
      <c r="H905" s="113"/>
      <c r="I905" s="115"/>
      <c r="J905" s="115"/>
      <c r="K905" s="115">
        <v>42144</v>
      </c>
      <c r="L905" s="115">
        <v>42144</v>
      </c>
      <c r="M905" s="115"/>
      <c r="N905" s="115"/>
      <c r="O905" s="117"/>
      <c r="P905" s="119" t="str">
        <f ca="1">IF(B905="","",IF(AND(K905="",L905="",M905="",N905=""),"",IF(OR(K905="",L905=""),"?",IF(AND(K905&lt;&gt;"",L905&lt;&gt;"",M905&lt;&gt;"",N905&lt;&gt;"",O905=100),"○",IF(AND(K905&lt;=TODAY(),L905&gt;=TODAY(),M905=""),"▲",  IF(L905&lt;TODAY(),"★",IF(M905&lt;&gt;"","△",IF(AND(K905&lt;&gt;""),"◇",""))))))))</f>
        <v>◇</v>
      </c>
      <c r="Q905" s="100" t="str">
        <f t="shared" ref="Q905" si="2148">IF(COUNTA(U905:DB905)=0,"",SUMPRODUCT(--(ISNUMBER(U905:DB905)),U905:DB905)+ (COUNTA(U905:DB905)-COUNT(U905:DB905))*8)</f>
        <v/>
      </c>
      <c r="R905" s="102" t="str">
        <f t="shared" ref="R905" si="2149">IF(Q905="","",ROUND(Q905/8,2))</f>
        <v/>
      </c>
      <c r="S905" s="100" t="str">
        <f t="shared" ref="S905" si="2150">IF(COUNTA(U906:DB906)=0,"",SUMPRODUCT(--(ISNUMBER(U906:DB906)),U906:DB906)+ (COUNTA(U906:DB906)-COUNT(U906:DB906))*8)</f>
        <v/>
      </c>
      <c r="T905" s="102" t="str">
        <f t="shared" ref="T905" si="2151">IF(S905="","",ROUND(S905/8,2))</f>
        <v/>
      </c>
      <c r="U905" s="48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  <c r="CD905" s="49"/>
      <c r="CE905" s="49"/>
      <c r="CF905" s="49"/>
      <c r="CG905" s="49"/>
      <c r="CH905" s="49"/>
      <c r="CI905" s="49"/>
      <c r="CJ905" s="49"/>
      <c r="CK905" s="49"/>
      <c r="CL905" s="49"/>
      <c r="CM905" s="49"/>
      <c r="CN905" s="49"/>
      <c r="CO905" s="49"/>
      <c r="CP905" s="49"/>
      <c r="CQ905" s="49"/>
      <c r="CR905" s="49"/>
      <c r="CS905" s="49"/>
      <c r="CT905" s="49"/>
      <c r="CU905" s="49"/>
      <c r="CV905" s="49"/>
      <c r="CW905" s="49"/>
      <c r="CX905" s="49"/>
      <c r="CY905" s="49"/>
      <c r="CZ905" s="49"/>
      <c r="DA905" s="49"/>
      <c r="DB905" s="49"/>
      <c r="DC905" s="104"/>
    </row>
    <row r="906" spans="2:107" ht="13.5" customHeight="1" x14ac:dyDescent="0.15">
      <c r="B906" s="106"/>
      <c r="C906" s="108"/>
      <c r="D906" s="110"/>
      <c r="E906" s="110"/>
      <c r="F906" s="112"/>
      <c r="G906" s="112"/>
      <c r="H906" s="114"/>
      <c r="I906" s="116"/>
      <c r="J906" s="116"/>
      <c r="K906" s="116"/>
      <c r="L906" s="116"/>
      <c r="M906" s="116"/>
      <c r="N906" s="116"/>
      <c r="O906" s="118"/>
      <c r="P906" s="120"/>
      <c r="Q906" s="101"/>
      <c r="R906" s="103"/>
      <c r="S906" s="101"/>
      <c r="T906" s="103"/>
      <c r="U906" s="50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  <c r="AV906" s="51"/>
      <c r="AW906" s="51"/>
      <c r="AX906" s="51"/>
      <c r="AY906" s="51"/>
      <c r="AZ906" s="51"/>
      <c r="BA906" s="51"/>
      <c r="BB906" s="51"/>
      <c r="BC906" s="51"/>
      <c r="BD906" s="51"/>
      <c r="BE906" s="51"/>
      <c r="BF906" s="51"/>
      <c r="BG906" s="51"/>
      <c r="BH906" s="51"/>
      <c r="BI906" s="51"/>
      <c r="BJ906" s="51"/>
      <c r="BK906" s="51"/>
      <c r="BL906" s="51"/>
      <c r="BM906" s="51"/>
      <c r="BN906" s="51"/>
      <c r="BO906" s="51"/>
      <c r="BP906" s="51"/>
      <c r="BQ906" s="51"/>
      <c r="BR906" s="51"/>
      <c r="BS906" s="51"/>
      <c r="BT906" s="51"/>
      <c r="BU906" s="51"/>
      <c r="BV906" s="51"/>
      <c r="BW906" s="51"/>
      <c r="BX906" s="51"/>
      <c r="BY906" s="51"/>
      <c r="BZ906" s="51"/>
      <c r="CA906" s="51"/>
      <c r="CB906" s="51"/>
      <c r="CC906" s="51"/>
      <c r="CD906" s="51"/>
      <c r="CE906" s="51"/>
      <c r="CF906" s="51"/>
      <c r="CG906" s="51"/>
      <c r="CH906" s="51"/>
      <c r="CI906" s="51"/>
      <c r="CJ906" s="51"/>
      <c r="CK906" s="51"/>
      <c r="CL906" s="51"/>
      <c r="CM906" s="51"/>
      <c r="CN906" s="51"/>
      <c r="CO906" s="51"/>
      <c r="CP906" s="51"/>
      <c r="CQ906" s="51"/>
      <c r="CR906" s="51"/>
      <c r="CS906" s="51"/>
      <c r="CT906" s="51"/>
      <c r="CU906" s="51"/>
      <c r="CV906" s="51"/>
      <c r="CW906" s="51"/>
      <c r="CX906" s="51"/>
      <c r="CY906" s="51"/>
      <c r="CZ906" s="51"/>
      <c r="DA906" s="51"/>
      <c r="DB906" s="51"/>
      <c r="DC906" s="104"/>
    </row>
    <row r="907" spans="2:107" ht="13.5" customHeight="1" x14ac:dyDescent="0.15">
      <c r="B907" s="105">
        <f t="shared" ref="B907" si="2152">(ROW()-10)/2+0.5</f>
        <v>449</v>
      </c>
      <c r="C907" s="107"/>
      <c r="D907" s="109"/>
      <c r="E907" s="109" t="s">
        <v>171</v>
      </c>
      <c r="F907" s="111" t="s">
        <v>42</v>
      </c>
      <c r="G907" s="111"/>
      <c r="H907" s="113" t="s">
        <v>116</v>
      </c>
      <c r="I907" s="115"/>
      <c r="J907" s="115"/>
      <c r="K907" s="115">
        <v>42142</v>
      </c>
      <c r="L907" s="115">
        <v>42142</v>
      </c>
      <c r="M907" s="115"/>
      <c r="N907" s="115"/>
      <c r="O907" s="117"/>
      <c r="P907" s="119" t="str">
        <f ca="1">IF(B907="","",IF(AND(K907="",L907="",M907="",N907=""),"",IF(OR(K907="",L907=""),"?",IF(AND(K907&lt;&gt;"",L907&lt;&gt;"",M907&lt;&gt;"",N907&lt;&gt;"",O907=100),"○",IF(AND(K907&lt;=TODAY(),L907&gt;=TODAY(),M907=""),"▲",  IF(L907&lt;TODAY(),"★",IF(M907&lt;&gt;"","△",IF(AND(K907&lt;&gt;""),"◇",""))))))))</f>
        <v>◇</v>
      </c>
      <c r="Q907" s="100" t="str">
        <f t="shared" ref="Q907" si="2153">IF(COUNTA(U907:DB907)=0,"",SUMPRODUCT(--(ISNUMBER(U907:DB907)),U907:DB907)+ (COUNTA(U907:DB907)-COUNT(U907:DB907))*8)</f>
        <v/>
      </c>
      <c r="R907" s="102" t="str">
        <f t="shared" ref="R907" si="2154">IF(Q907="","",ROUND(Q907/8,2))</f>
        <v/>
      </c>
      <c r="S907" s="100" t="str">
        <f t="shared" ref="S907" si="2155">IF(COUNTA(U908:DB908)=0,"",SUMPRODUCT(--(ISNUMBER(U908:DB908)),U908:DB908)+ (COUNTA(U908:DB908)-COUNT(U908:DB908))*8)</f>
        <v/>
      </c>
      <c r="T907" s="102" t="str">
        <f t="shared" ref="T907" si="2156">IF(S907="","",ROUND(S907/8,2))</f>
        <v/>
      </c>
      <c r="U907" s="48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  <c r="CD907" s="49"/>
      <c r="CE907" s="49"/>
      <c r="CF907" s="49"/>
      <c r="CG907" s="49"/>
      <c r="CH907" s="49"/>
      <c r="CI907" s="49"/>
      <c r="CJ907" s="49"/>
      <c r="CK907" s="49"/>
      <c r="CL907" s="49"/>
      <c r="CM907" s="49"/>
      <c r="CN907" s="49"/>
      <c r="CO907" s="49"/>
      <c r="CP907" s="49"/>
      <c r="CQ907" s="49"/>
      <c r="CR907" s="49"/>
      <c r="CS907" s="49"/>
      <c r="CT907" s="49"/>
      <c r="CU907" s="49"/>
      <c r="CV907" s="49"/>
      <c r="CW907" s="49"/>
      <c r="CX907" s="49"/>
      <c r="CY907" s="49"/>
      <c r="CZ907" s="49"/>
      <c r="DA907" s="49"/>
      <c r="DB907" s="49"/>
      <c r="DC907" s="104"/>
    </row>
    <row r="908" spans="2:107" ht="13.5" customHeight="1" x14ac:dyDescent="0.15">
      <c r="B908" s="106"/>
      <c r="C908" s="108"/>
      <c r="D908" s="110"/>
      <c r="E908" s="110"/>
      <c r="F908" s="112"/>
      <c r="G908" s="112"/>
      <c r="H908" s="114"/>
      <c r="I908" s="116"/>
      <c r="J908" s="116"/>
      <c r="K908" s="116"/>
      <c r="L908" s="116"/>
      <c r="M908" s="116"/>
      <c r="N908" s="116"/>
      <c r="O908" s="118"/>
      <c r="P908" s="120"/>
      <c r="Q908" s="101"/>
      <c r="R908" s="103"/>
      <c r="S908" s="101"/>
      <c r="T908" s="103"/>
      <c r="U908" s="50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51"/>
      <c r="BA908" s="51"/>
      <c r="BB908" s="51"/>
      <c r="BC908" s="51"/>
      <c r="BD908" s="51"/>
      <c r="BE908" s="51"/>
      <c r="BF908" s="51"/>
      <c r="BG908" s="51"/>
      <c r="BH908" s="51"/>
      <c r="BI908" s="51"/>
      <c r="BJ908" s="51"/>
      <c r="BK908" s="51"/>
      <c r="BL908" s="51"/>
      <c r="BM908" s="51"/>
      <c r="BN908" s="51"/>
      <c r="BO908" s="51"/>
      <c r="BP908" s="51"/>
      <c r="BQ908" s="51"/>
      <c r="BR908" s="51"/>
      <c r="BS908" s="51"/>
      <c r="BT908" s="51"/>
      <c r="BU908" s="51"/>
      <c r="BV908" s="51"/>
      <c r="BW908" s="51"/>
      <c r="BX908" s="51"/>
      <c r="BY908" s="51"/>
      <c r="BZ908" s="51"/>
      <c r="CA908" s="51"/>
      <c r="CB908" s="51"/>
      <c r="CC908" s="51"/>
      <c r="CD908" s="51"/>
      <c r="CE908" s="51"/>
      <c r="CF908" s="51"/>
      <c r="CG908" s="51"/>
      <c r="CH908" s="51"/>
      <c r="CI908" s="51"/>
      <c r="CJ908" s="51"/>
      <c r="CK908" s="51"/>
      <c r="CL908" s="51"/>
      <c r="CM908" s="51"/>
      <c r="CN908" s="51"/>
      <c r="CO908" s="51"/>
      <c r="CP908" s="51"/>
      <c r="CQ908" s="51"/>
      <c r="CR908" s="51"/>
      <c r="CS908" s="51"/>
      <c r="CT908" s="51"/>
      <c r="CU908" s="51"/>
      <c r="CV908" s="51"/>
      <c r="CW908" s="51"/>
      <c r="CX908" s="51"/>
      <c r="CY908" s="51"/>
      <c r="CZ908" s="51"/>
      <c r="DA908" s="51"/>
      <c r="DB908" s="51"/>
      <c r="DC908" s="104"/>
    </row>
    <row r="909" spans="2:107" ht="13.5" customHeight="1" x14ac:dyDescent="0.15">
      <c r="B909" s="105">
        <f t="shared" ref="B909" si="2157">(ROW()-10)/2+0.5</f>
        <v>450</v>
      </c>
      <c r="C909" s="123"/>
      <c r="D909" s="125"/>
      <c r="E909" s="109"/>
      <c r="F909" s="111" t="s">
        <v>43</v>
      </c>
      <c r="G909" s="111"/>
      <c r="H909" s="113" t="s">
        <v>116</v>
      </c>
      <c r="I909" s="127"/>
      <c r="J909" s="127"/>
      <c r="K909" s="115">
        <v>42142</v>
      </c>
      <c r="L909" s="115">
        <v>42142</v>
      </c>
      <c r="M909" s="115"/>
      <c r="N909" s="115"/>
      <c r="O909" s="129"/>
      <c r="P909" s="119" t="str">
        <f ca="1">IF(B909="","",IF(AND(K909="",L909="",M909="",N909=""),"",IF(OR(K909="",L909=""),"?",IF(AND(K909&lt;&gt;"",L909&lt;&gt;"",M909&lt;&gt;"",N909&lt;&gt;"",O909=100),"○",IF(AND(K909&lt;=TODAY(),L909&gt;=TODAY(),M909=""),"▲",  IF(L909&lt;TODAY(),"★",IF(M909&lt;&gt;"","△",IF(AND(K909&lt;&gt;""),"◇",""))))))))</f>
        <v>◇</v>
      </c>
      <c r="Q909" s="100" t="str">
        <f t="shared" ref="Q909" si="2158">IF(COUNTA(U909:DB909)=0,"",SUMPRODUCT(--(ISNUMBER(U909:DB909)),U909:DB909)+ (COUNTA(U909:DB909)-COUNT(U909:DB909))*8)</f>
        <v/>
      </c>
      <c r="R909" s="102" t="str">
        <f t="shared" ref="R909" si="2159">IF(Q909="","",ROUND(Q909/8,2))</f>
        <v/>
      </c>
      <c r="S909" s="100" t="str">
        <f t="shared" ref="S909" si="2160">IF(COUNTA(U910:DB910)=0,"",SUMPRODUCT(--(ISNUMBER(U910:DB910)),U910:DB910)+ (COUNTA(U910:DB910)-COUNT(U910:DB910))*8)</f>
        <v/>
      </c>
      <c r="T909" s="102" t="str">
        <f t="shared" ref="T909" si="2161">IF(S909="","",ROUND(S909/8,2))</f>
        <v/>
      </c>
      <c r="U909" s="48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  <c r="CD909" s="49"/>
      <c r="CE909" s="49"/>
      <c r="CF909" s="49"/>
      <c r="CG909" s="49"/>
      <c r="CH909" s="49"/>
      <c r="CI909" s="49"/>
      <c r="CJ909" s="49"/>
      <c r="CK909" s="49"/>
      <c r="CL909" s="49"/>
      <c r="CM909" s="49"/>
      <c r="CN909" s="49"/>
      <c r="CO909" s="49"/>
      <c r="CP909" s="49"/>
      <c r="CQ909" s="49"/>
      <c r="CR909" s="49"/>
      <c r="CS909" s="49"/>
      <c r="CT909" s="49"/>
      <c r="CU909" s="49"/>
      <c r="CV909" s="49"/>
      <c r="CW909" s="49"/>
      <c r="CX909" s="49"/>
      <c r="CY909" s="49"/>
      <c r="CZ909" s="49"/>
      <c r="DA909" s="49"/>
      <c r="DB909" s="49"/>
      <c r="DC909" s="104"/>
    </row>
    <row r="910" spans="2:107" ht="13.5" customHeight="1" x14ac:dyDescent="0.15">
      <c r="B910" s="106"/>
      <c r="C910" s="124"/>
      <c r="D910" s="126"/>
      <c r="E910" s="110"/>
      <c r="F910" s="112"/>
      <c r="G910" s="112"/>
      <c r="H910" s="114"/>
      <c r="I910" s="128"/>
      <c r="J910" s="128"/>
      <c r="K910" s="116"/>
      <c r="L910" s="116"/>
      <c r="M910" s="116"/>
      <c r="N910" s="116"/>
      <c r="O910" s="130"/>
      <c r="P910" s="120"/>
      <c r="Q910" s="101"/>
      <c r="R910" s="103"/>
      <c r="S910" s="101"/>
      <c r="T910" s="103"/>
      <c r="U910" s="50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  <c r="AV910" s="51"/>
      <c r="AW910" s="51"/>
      <c r="AX910" s="51"/>
      <c r="AY910" s="51"/>
      <c r="AZ910" s="51"/>
      <c r="BA910" s="51"/>
      <c r="BB910" s="51"/>
      <c r="BC910" s="51"/>
      <c r="BD910" s="51"/>
      <c r="BE910" s="51"/>
      <c r="BF910" s="51"/>
      <c r="BG910" s="51"/>
      <c r="BH910" s="51"/>
      <c r="BI910" s="51"/>
      <c r="BJ910" s="51"/>
      <c r="BK910" s="51"/>
      <c r="BL910" s="51"/>
      <c r="BM910" s="51"/>
      <c r="BN910" s="51"/>
      <c r="BO910" s="51"/>
      <c r="BP910" s="51"/>
      <c r="BQ910" s="51"/>
      <c r="BR910" s="51"/>
      <c r="BS910" s="51"/>
      <c r="BT910" s="51"/>
      <c r="BU910" s="51"/>
      <c r="BV910" s="51"/>
      <c r="BW910" s="51"/>
      <c r="BX910" s="51"/>
      <c r="BY910" s="51"/>
      <c r="BZ910" s="51"/>
      <c r="CA910" s="51"/>
      <c r="CB910" s="51"/>
      <c r="CC910" s="51"/>
      <c r="CD910" s="51"/>
      <c r="CE910" s="51"/>
      <c r="CF910" s="51"/>
      <c r="CG910" s="51"/>
      <c r="CH910" s="51"/>
      <c r="CI910" s="51"/>
      <c r="CJ910" s="51"/>
      <c r="CK910" s="51"/>
      <c r="CL910" s="51"/>
      <c r="CM910" s="51"/>
      <c r="CN910" s="51"/>
      <c r="CO910" s="51"/>
      <c r="CP910" s="51"/>
      <c r="CQ910" s="51"/>
      <c r="CR910" s="51"/>
      <c r="CS910" s="51"/>
      <c r="CT910" s="51"/>
      <c r="CU910" s="51"/>
      <c r="CV910" s="51"/>
      <c r="CW910" s="51"/>
      <c r="CX910" s="51"/>
      <c r="CY910" s="51"/>
      <c r="CZ910" s="51"/>
      <c r="DA910" s="51"/>
      <c r="DB910" s="51"/>
      <c r="DC910" s="104"/>
    </row>
    <row r="911" spans="2:107" ht="13.5" customHeight="1" x14ac:dyDescent="0.15">
      <c r="B911" s="105">
        <f t="shared" ref="B911" si="2162">(ROW()-10)/2+0.5</f>
        <v>451</v>
      </c>
      <c r="C911" s="107"/>
      <c r="D911" s="109"/>
      <c r="E911" s="109"/>
      <c r="F911" s="111" t="s">
        <v>44</v>
      </c>
      <c r="G911" s="111"/>
      <c r="H911" s="113" t="s">
        <v>116</v>
      </c>
      <c r="I911" s="115"/>
      <c r="J911" s="115"/>
      <c r="K911" s="115">
        <v>42142</v>
      </c>
      <c r="L911" s="115">
        <v>42143</v>
      </c>
      <c r="M911" s="121"/>
      <c r="N911" s="121"/>
      <c r="O911" s="117"/>
      <c r="P911" s="119" t="str">
        <f ca="1">IF(B911="","",IF(AND(K911="",L911="",M911="",N911=""),"",IF(OR(K911="",L911=""),"?",IF(AND(K911&lt;&gt;"",L911&lt;&gt;"",M911&lt;&gt;"",N911&lt;&gt;"",O911=100),"○",IF(AND(K911&lt;=TODAY(),L911&gt;=TODAY(),M911=""),"▲",  IF(L911&lt;TODAY(),"★",IF(M911&lt;&gt;"","△",IF(AND(K911&lt;&gt;""),"◇",""))))))))</f>
        <v>◇</v>
      </c>
      <c r="Q911" s="100" t="str">
        <f t="shared" ref="Q911" si="2163">IF(COUNTA(U911:DB911)=0,"",SUMPRODUCT(--(ISNUMBER(U911:DB911)),U911:DB911)+ (COUNTA(U911:DB911)-COUNT(U911:DB911))*8)</f>
        <v/>
      </c>
      <c r="R911" s="102" t="str">
        <f t="shared" ref="R911" si="2164">IF(Q911="","",ROUND(Q911/8,2))</f>
        <v/>
      </c>
      <c r="S911" s="100" t="str">
        <f t="shared" ref="S911" si="2165">IF(COUNTA(U912:DB912)=0,"",SUMPRODUCT(--(ISNUMBER(U912:DB912)),U912:DB912)+ (COUNTA(U912:DB912)-COUNT(U912:DB912))*8)</f>
        <v/>
      </c>
      <c r="T911" s="102" t="str">
        <f t="shared" ref="T911" si="2166">IF(S911="","",ROUND(S911/8,2))</f>
        <v/>
      </c>
      <c r="U911" s="48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  <c r="CD911" s="49"/>
      <c r="CE911" s="49"/>
      <c r="CF911" s="49"/>
      <c r="CG911" s="49"/>
      <c r="CH911" s="49"/>
      <c r="CI911" s="49"/>
      <c r="CJ911" s="49"/>
      <c r="CK911" s="49"/>
      <c r="CL911" s="49"/>
      <c r="CM911" s="49"/>
      <c r="CN911" s="49"/>
      <c r="CO911" s="49"/>
      <c r="CP911" s="49"/>
      <c r="CQ911" s="49"/>
      <c r="CR911" s="49"/>
      <c r="CS911" s="49"/>
      <c r="CT911" s="49"/>
      <c r="CU911" s="49"/>
      <c r="CV911" s="49"/>
      <c r="CW911" s="49"/>
      <c r="CX911" s="49"/>
      <c r="CY911" s="49"/>
      <c r="CZ911" s="49"/>
      <c r="DA911" s="49"/>
      <c r="DB911" s="49"/>
      <c r="DC911" s="104"/>
    </row>
    <row r="912" spans="2:107" ht="13.5" customHeight="1" x14ac:dyDescent="0.15">
      <c r="B912" s="106"/>
      <c r="C912" s="108"/>
      <c r="D912" s="110"/>
      <c r="E912" s="110"/>
      <c r="F912" s="112"/>
      <c r="G912" s="112"/>
      <c r="H912" s="114"/>
      <c r="I912" s="116"/>
      <c r="J912" s="116"/>
      <c r="K912" s="116"/>
      <c r="L912" s="116"/>
      <c r="M912" s="122"/>
      <c r="N912" s="122"/>
      <c r="O912" s="118"/>
      <c r="P912" s="120"/>
      <c r="Q912" s="101"/>
      <c r="R912" s="103"/>
      <c r="S912" s="101"/>
      <c r="T912" s="103"/>
      <c r="U912" s="50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  <c r="AV912" s="51"/>
      <c r="AW912" s="51"/>
      <c r="AX912" s="51"/>
      <c r="AY912" s="51"/>
      <c r="AZ912" s="51"/>
      <c r="BA912" s="51"/>
      <c r="BB912" s="51"/>
      <c r="BC912" s="51"/>
      <c r="BD912" s="51"/>
      <c r="BE912" s="51"/>
      <c r="BF912" s="51"/>
      <c r="BG912" s="51"/>
      <c r="BH912" s="51"/>
      <c r="BI912" s="51"/>
      <c r="BJ912" s="51"/>
      <c r="BK912" s="51"/>
      <c r="BL912" s="51"/>
      <c r="BM912" s="51"/>
      <c r="BN912" s="51"/>
      <c r="BO912" s="51"/>
      <c r="BP912" s="51"/>
      <c r="BQ912" s="51"/>
      <c r="BR912" s="51"/>
      <c r="BS912" s="51"/>
      <c r="BT912" s="51"/>
      <c r="BU912" s="51"/>
      <c r="BV912" s="51"/>
      <c r="BW912" s="51"/>
      <c r="BX912" s="51"/>
      <c r="BY912" s="51"/>
      <c r="BZ912" s="51"/>
      <c r="CA912" s="51"/>
      <c r="CB912" s="51"/>
      <c r="CC912" s="51"/>
      <c r="CD912" s="51"/>
      <c r="CE912" s="51"/>
      <c r="CF912" s="51"/>
      <c r="CG912" s="51"/>
      <c r="CH912" s="51"/>
      <c r="CI912" s="51"/>
      <c r="CJ912" s="51"/>
      <c r="CK912" s="51"/>
      <c r="CL912" s="51"/>
      <c r="CM912" s="51"/>
      <c r="CN912" s="51"/>
      <c r="CO912" s="51"/>
      <c r="CP912" s="51"/>
      <c r="CQ912" s="51"/>
      <c r="CR912" s="51"/>
      <c r="CS912" s="51"/>
      <c r="CT912" s="51"/>
      <c r="CU912" s="51"/>
      <c r="CV912" s="51"/>
      <c r="CW912" s="51"/>
      <c r="CX912" s="51"/>
      <c r="CY912" s="51"/>
      <c r="CZ912" s="51"/>
      <c r="DA912" s="51"/>
      <c r="DB912" s="51"/>
      <c r="DC912" s="104"/>
    </row>
    <row r="913" spans="2:107" ht="13.5" customHeight="1" x14ac:dyDescent="0.15">
      <c r="B913" s="105">
        <f t="shared" ref="B913" si="2167">(ROW()-10)/2+0.5</f>
        <v>452</v>
      </c>
      <c r="C913" s="107"/>
      <c r="D913" s="109"/>
      <c r="E913" s="109"/>
      <c r="F913" s="111" t="s">
        <v>45</v>
      </c>
      <c r="G913" s="111"/>
      <c r="H913" s="113" t="s">
        <v>66</v>
      </c>
      <c r="I913" s="115"/>
      <c r="J913" s="115"/>
      <c r="K913" s="115">
        <v>42144</v>
      </c>
      <c r="L913" s="115">
        <v>42144</v>
      </c>
      <c r="M913" s="121"/>
      <c r="N913" s="121"/>
      <c r="O913" s="117"/>
      <c r="P913" s="119" t="str">
        <f ca="1">IF(B913="","",IF(AND(K913="",L913="",M913="",N913=""),"",IF(OR(K913="",L913=""),"?",IF(AND(K913&lt;&gt;"",L913&lt;&gt;"",M913&lt;&gt;"",N913&lt;&gt;"",O913=100),"○",IF(AND(K913&lt;=TODAY(),L913&gt;=TODAY(),M913=""),"▲",  IF(L913&lt;TODAY(),"★",IF(M913&lt;&gt;"","△",IF(AND(K913&lt;&gt;""),"◇",""))))))))</f>
        <v>◇</v>
      </c>
      <c r="Q913" s="100" t="str">
        <f t="shared" ref="Q913" si="2168">IF(COUNTA(U913:DB913)=0,"",SUMPRODUCT(--(ISNUMBER(U913:DB913)),U913:DB913)+ (COUNTA(U913:DB913)-COUNT(U913:DB913))*8)</f>
        <v/>
      </c>
      <c r="R913" s="102" t="str">
        <f t="shared" ref="R913" si="2169">IF(Q913="","",ROUND(Q913/8,2))</f>
        <v/>
      </c>
      <c r="S913" s="100" t="str">
        <f t="shared" ref="S913" si="2170">IF(COUNTA(U914:DB914)=0,"",SUMPRODUCT(--(ISNUMBER(U914:DB914)),U914:DB914)+ (COUNTA(U914:DB914)-COUNT(U914:DB914))*8)</f>
        <v/>
      </c>
      <c r="T913" s="102" t="str">
        <f t="shared" ref="T913" si="2171">IF(S913="","",ROUND(S913/8,2))</f>
        <v/>
      </c>
      <c r="U913" s="48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  <c r="CD913" s="49"/>
      <c r="CE913" s="49"/>
      <c r="CF913" s="49"/>
      <c r="CG913" s="49"/>
      <c r="CH913" s="49"/>
      <c r="CI913" s="49"/>
      <c r="CJ913" s="49"/>
      <c r="CK913" s="49"/>
      <c r="CL913" s="49"/>
      <c r="CM913" s="49"/>
      <c r="CN913" s="49"/>
      <c r="CO913" s="49"/>
      <c r="CP913" s="49"/>
      <c r="CQ913" s="49"/>
      <c r="CR913" s="49"/>
      <c r="CS913" s="49"/>
      <c r="CT913" s="49"/>
      <c r="CU913" s="49"/>
      <c r="CV913" s="49"/>
      <c r="CW913" s="49"/>
      <c r="CX913" s="49"/>
      <c r="CY913" s="49"/>
      <c r="CZ913" s="49"/>
      <c r="DA913" s="49"/>
      <c r="DB913" s="49"/>
      <c r="DC913" s="104"/>
    </row>
    <row r="914" spans="2:107" ht="13.5" customHeight="1" x14ac:dyDescent="0.15">
      <c r="B914" s="106"/>
      <c r="C914" s="108"/>
      <c r="D914" s="110"/>
      <c r="E914" s="110"/>
      <c r="F914" s="112"/>
      <c r="G914" s="112"/>
      <c r="H914" s="114"/>
      <c r="I914" s="116"/>
      <c r="J914" s="116"/>
      <c r="K914" s="116"/>
      <c r="L914" s="116"/>
      <c r="M914" s="122"/>
      <c r="N914" s="122"/>
      <c r="O914" s="118"/>
      <c r="P914" s="120"/>
      <c r="Q914" s="101"/>
      <c r="R914" s="103"/>
      <c r="S914" s="101"/>
      <c r="T914" s="103"/>
      <c r="U914" s="50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  <c r="AV914" s="51"/>
      <c r="AW914" s="51"/>
      <c r="AX914" s="51"/>
      <c r="AY914" s="51"/>
      <c r="AZ914" s="51"/>
      <c r="BA914" s="51"/>
      <c r="BB914" s="51"/>
      <c r="BC914" s="51"/>
      <c r="BD914" s="51"/>
      <c r="BE914" s="51"/>
      <c r="BF914" s="51"/>
      <c r="BG914" s="51"/>
      <c r="BH914" s="51"/>
      <c r="BI914" s="51"/>
      <c r="BJ914" s="51"/>
      <c r="BK914" s="51"/>
      <c r="BL914" s="51"/>
      <c r="BM914" s="51"/>
      <c r="BN914" s="51"/>
      <c r="BO914" s="51"/>
      <c r="BP914" s="51"/>
      <c r="BQ914" s="51"/>
      <c r="BR914" s="51"/>
      <c r="BS914" s="51"/>
      <c r="BT914" s="51"/>
      <c r="BU914" s="51"/>
      <c r="BV914" s="51"/>
      <c r="BW914" s="51"/>
      <c r="BX914" s="51"/>
      <c r="BY914" s="51"/>
      <c r="BZ914" s="51"/>
      <c r="CA914" s="51"/>
      <c r="CB914" s="51"/>
      <c r="CC914" s="51"/>
      <c r="CD914" s="51"/>
      <c r="CE914" s="51"/>
      <c r="CF914" s="51"/>
      <c r="CG914" s="51"/>
      <c r="CH914" s="51"/>
      <c r="CI914" s="51"/>
      <c r="CJ914" s="51"/>
      <c r="CK914" s="51"/>
      <c r="CL914" s="51"/>
      <c r="CM914" s="51"/>
      <c r="CN914" s="51"/>
      <c r="CO914" s="51"/>
      <c r="CP914" s="51"/>
      <c r="CQ914" s="51"/>
      <c r="CR914" s="51"/>
      <c r="CS914" s="51"/>
      <c r="CT914" s="51"/>
      <c r="CU914" s="51"/>
      <c r="CV914" s="51"/>
      <c r="CW914" s="51"/>
      <c r="CX914" s="51"/>
      <c r="CY914" s="51"/>
      <c r="CZ914" s="51"/>
      <c r="DA914" s="51"/>
      <c r="DB914" s="51"/>
      <c r="DC914" s="104"/>
    </row>
    <row r="915" spans="2:107" ht="13.5" customHeight="1" x14ac:dyDescent="0.15">
      <c r="B915" s="105">
        <f t="shared" ref="B915:B917" si="2172">(ROW()-10)/2+0.5</f>
        <v>453</v>
      </c>
      <c r="C915" s="107"/>
      <c r="D915" s="109"/>
      <c r="E915" s="109"/>
      <c r="F915" s="111" t="s">
        <v>46</v>
      </c>
      <c r="G915" s="111"/>
      <c r="H915" s="113" t="s">
        <v>116</v>
      </c>
      <c r="I915" s="115"/>
      <c r="J915" s="115"/>
      <c r="K915" s="115">
        <v>42144</v>
      </c>
      <c r="L915" s="115">
        <v>42144</v>
      </c>
      <c r="M915" s="115"/>
      <c r="N915" s="115"/>
      <c r="O915" s="117"/>
      <c r="P915" s="119" t="str">
        <f ca="1">IF(B915="","",IF(AND(K915="",L915="",M915="",N915=""),"",IF(OR(K915="",L915=""),"?",IF(AND(K915&lt;&gt;"",L915&lt;&gt;"",M915&lt;&gt;"",N915&lt;&gt;"",O915=100),"○",IF(AND(K915&lt;=TODAY(),L915&gt;=TODAY(),M915=""),"▲",  IF(L915&lt;TODAY(),"★",IF(M915&lt;&gt;"","△",IF(AND(K915&lt;&gt;""),"◇",""))))))))</f>
        <v>◇</v>
      </c>
      <c r="Q915" s="100" t="str">
        <f t="shared" ref="Q915" si="2173">IF(COUNTA(U915:DB915)=0,"",SUMPRODUCT(--(ISNUMBER(U915:DB915)),U915:DB915)+ (COUNTA(U915:DB915)-COUNT(U915:DB915))*8)</f>
        <v/>
      </c>
      <c r="R915" s="102" t="str">
        <f t="shared" ref="R915" si="2174">IF(Q915="","",ROUND(Q915/8,2))</f>
        <v/>
      </c>
      <c r="S915" s="100" t="str">
        <f t="shared" ref="S915" si="2175">IF(COUNTA(U916:DB916)=0,"",SUMPRODUCT(--(ISNUMBER(U916:DB916)),U916:DB916)+ (COUNTA(U916:DB916)-COUNT(U916:DB916))*8)</f>
        <v/>
      </c>
      <c r="T915" s="102" t="str">
        <f t="shared" ref="T915" si="2176">IF(S915="","",ROUND(S915/8,2))</f>
        <v/>
      </c>
      <c r="U915" s="48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49"/>
      <c r="CG915" s="49"/>
      <c r="CH915" s="49"/>
      <c r="CI915" s="49"/>
      <c r="CJ915" s="49"/>
      <c r="CK915" s="49"/>
      <c r="CL915" s="49"/>
      <c r="CM915" s="49"/>
      <c r="CN915" s="49"/>
      <c r="CO915" s="49"/>
      <c r="CP915" s="49"/>
      <c r="CQ915" s="49"/>
      <c r="CR915" s="49"/>
      <c r="CS915" s="49"/>
      <c r="CT915" s="49"/>
      <c r="CU915" s="49"/>
      <c r="CV915" s="49"/>
      <c r="CW915" s="49"/>
      <c r="CX915" s="49"/>
      <c r="CY915" s="49"/>
      <c r="CZ915" s="49"/>
      <c r="DA915" s="49"/>
      <c r="DB915" s="49"/>
      <c r="DC915" s="104"/>
    </row>
    <row r="916" spans="2:107" ht="13.5" customHeight="1" x14ac:dyDescent="0.15">
      <c r="B916" s="106"/>
      <c r="C916" s="108"/>
      <c r="D916" s="110"/>
      <c r="E916" s="110"/>
      <c r="F916" s="112"/>
      <c r="G916" s="112"/>
      <c r="H916" s="114"/>
      <c r="I916" s="116"/>
      <c r="J916" s="116"/>
      <c r="K916" s="116"/>
      <c r="L916" s="116"/>
      <c r="M916" s="116"/>
      <c r="N916" s="116"/>
      <c r="O916" s="118"/>
      <c r="P916" s="120"/>
      <c r="Q916" s="101"/>
      <c r="R916" s="103"/>
      <c r="S916" s="101"/>
      <c r="T916" s="103"/>
      <c r="U916" s="50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  <c r="AV916" s="51"/>
      <c r="AW916" s="51"/>
      <c r="AX916" s="51"/>
      <c r="AY916" s="51"/>
      <c r="AZ916" s="51"/>
      <c r="BA916" s="51"/>
      <c r="BB916" s="51"/>
      <c r="BC916" s="51"/>
      <c r="BD916" s="51"/>
      <c r="BE916" s="51"/>
      <c r="BF916" s="51"/>
      <c r="BG916" s="51"/>
      <c r="BH916" s="51"/>
      <c r="BI916" s="51"/>
      <c r="BJ916" s="51"/>
      <c r="BK916" s="51"/>
      <c r="BL916" s="51"/>
      <c r="BM916" s="51"/>
      <c r="BN916" s="51"/>
      <c r="BO916" s="51"/>
      <c r="BP916" s="51"/>
      <c r="BQ916" s="51"/>
      <c r="BR916" s="51"/>
      <c r="BS916" s="51"/>
      <c r="BT916" s="51"/>
      <c r="BU916" s="51"/>
      <c r="BV916" s="51"/>
      <c r="BW916" s="51"/>
      <c r="BX916" s="51"/>
      <c r="BY916" s="51"/>
      <c r="BZ916" s="51"/>
      <c r="CA916" s="51"/>
      <c r="CB916" s="51"/>
      <c r="CC916" s="51"/>
      <c r="CD916" s="51"/>
      <c r="CE916" s="51"/>
      <c r="CF916" s="51"/>
      <c r="CG916" s="51"/>
      <c r="CH916" s="51"/>
      <c r="CI916" s="51"/>
      <c r="CJ916" s="51"/>
      <c r="CK916" s="51"/>
      <c r="CL916" s="51"/>
      <c r="CM916" s="51"/>
      <c r="CN916" s="51"/>
      <c r="CO916" s="51"/>
      <c r="CP916" s="51"/>
      <c r="CQ916" s="51"/>
      <c r="CR916" s="51"/>
      <c r="CS916" s="51"/>
      <c r="CT916" s="51"/>
      <c r="CU916" s="51"/>
      <c r="CV916" s="51"/>
      <c r="CW916" s="51"/>
      <c r="CX916" s="51"/>
      <c r="CY916" s="51"/>
      <c r="CZ916" s="51"/>
      <c r="DA916" s="51"/>
      <c r="DB916" s="51"/>
      <c r="DC916" s="104"/>
    </row>
    <row r="917" spans="2:107" ht="13.5" customHeight="1" x14ac:dyDescent="0.15">
      <c r="B917" s="105">
        <f t="shared" si="2172"/>
        <v>454</v>
      </c>
      <c r="C917" s="107"/>
      <c r="D917" s="109"/>
      <c r="E917" s="109"/>
      <c r="F917" s="111" t="s">
        <v>70</v>
      </c>
      <c r="G917" s="111"/>
      <c r="H917" s="113"/>
      <c r="I917" s="115"/>
      <c r="J917" s="115"/>
      <c r="K917" s="115">
        <v>42146</v>
      </c>
      <c r="L917" s="115">
        <v>42146</v>
      </c>
      <c r="M917" s="115"/>
      <c r="N917" s="115"/>
      <c r="O917" s="117"/>
      <c r="P917" s="119" t="str">
        <f ca="1">IF(B917="","",IF(AND(K917="",L917="",M917="",N917=""),"",IF(OR(K917="",L917=""),"?",IF(AND(K917&lt;&gt;"",L917&lt;&gt;"",M917&lt;&gt;"",N917&lt;&gt;"",O917=100),"○",IF(AND(K917&lt;=TODAY(),L917&gt;=TODAY(),M917=""),"▲",  IF(L917&lt;TODAY(),"★",IF(M917&lt;&gt;"","△",IF(AND(K917&lt;&gt;""),"◇",""))))))))</f>
        <v>◇</v>
      </c>
      <c r="Q917" s="100" t="str">
        <f t="shared" ref="Q917" si="2177">IF(COUNTA(U917:DB917)=0,"",SUMPRODUCT(--(ISNUMBER(U917:DB917)),U917:DB917)+ (COUNTA(U917:DB917)-COUNT(U917:DB917))*8)</f>
        <v/>
      </c>
      <c r="R917" s="102" t="str">
        <f t="shared" ref="R917" si="2178">IF(Q917="","",ROUND(Q917/8,2))</f>
        <v/>
      </c>
      <c r="S917" s="100" t="str">
        <f t="shared" ref="S917" si="2179">IF(COUNTA(U918:DB918)=0,"",SUMPRODUCT(--(ISNUMBER(U918:DB918)),U918:DB918)+ (COUNTA(U918:DB918)-COUNT(U918:DB918))*8)</f>
        <v/>
      </c>
      <c r="T917" s="102" t="str">
        <f t="shared" ref="T917" si="2180">IF(S917="","",ROUND(S917/8,2))</f>
        <v/>
      </c>
      <c r="U917" s="48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  <c r="CD917" s="49"/>
      <c r="CE917" s="49"/>
      <c r="CF917" s="49"/>
      <c r="CG917" s="49"/>
      <c r="CH917" s="49"/>
      <c r="CI917" s="49"/>
      <c r="CJ917" s="49"/>
      <c r="CK917" s="49"/>
      <c r="CL917" s="49"/>
      <c r="CM917" s="49"/>
      <c r="CN917" s="49"/>
      <c r="CO917" s="49"/>
      <c r="CP917" s="49"/>
      <c r="CQ917" s="49"/>
      <c r="CR917" s="49"/>
      <c r="CS917" s="49"/>
      <c r="CT917" s="49"/>
      <c r="CU917" s="49"/>
      <c r="CV917" s="49"/>
      <c r="CW917" s="49"/>
      <c r="CX917" s="49"/>
      <c r="CY917" s="49"/>
      <c r="CZ917" s="49"/>
      <c r="DA917" s="49"/>
      <c r="DB917" s="49"/>
      <c r="DC917" s="104"/>
    </row>
    <row r="918" spans="2:107" ht="13.5" customHeight="1" x14ac:dyDescent="0.15">
      <c r="B918" s="106"/>
      <c r="C918" s="108"/>
      <c r="D918" s="110"/>
      <c r="E918" s="110"/>
      <c r="F918" s="112"/>
      <c r="G918" s="112"/>
      <c r="H918" s="114"/>
      <c r="I918" s="116"/>
      <c r="J918" s="116"/>
      <c r="K918" s="116"/>
      <c r="L918" s="116"/>
      <c r="M918" s="116"/>
      <c r="N918" s="116"/>
      <c r="O918" s="118"/>
      <c r="P918" s="120"/>
      <c r="Q918" s="101"/>
      <c r="R918" s="103"/>
      <c r="S918" s="101"/>
      <c r="T918" s="103"/>
      <c r="U918" s="50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  <c r="AV918" s="51"/>
      <c r="AW918" s="51"/>
      <c r="AX918" s="51"/>
      <c r="AY918" s="51"/>
      <c r="AZ918" s="51"/>
      <c r="BA918" s="51"/>
      <c r="BB918" s="51"/>
      <c r="BC918" s="51"/>
      <c r="BD918" s="51"/>
      <c r="BE918" s="51"/>
      <c r="BF918" s="51"/>
      <c r="BG918" s="51"/>
      <c r="BH918" s="51"/>
      <c r="BI918" s="51"/>
      <c r="BJ918" s="51"/>
      <c r="BK918" s="51"/>
      <c r="BL918" s="51"/>
      <c r="BM918" s="51"/>
      <c r="BN918" s="51"/>
      <c r="BO918" s="51"/>
      <c r="BP918" s="51"/>
      <c r="BQ918" s="51"/>
      <c r="BR918" s="51"/>
      <c r="BS918" s="51"/>
      <c r="BT918" s="51"/>
      <c r="BU918" s="51"/>
      <c r="BV918" s="51"/>
      <c r="BW918" s="51"/>
      <c r="BX918" s="51"/>
      <c r="BY918" s="51"/>
      <c r="BZ918" s="51"/>
      <c r="CA918" s="51"/>
      <c r="CB918" s="51"/>
      <c r="CC918" s="51"/>
      <c r="CD918" s="51"/>
      <c r="CE918" s="51"/>
      <c r="CF918" s="51"/>
      <c r="CG918" s="51"/>
      <c r="CH918" s="51"/>
      <c r="CI918" s="51"/>
      <c r="CJ918" s="51"/>
      <c r="CK918" s="51"/>
      <c r="CL918" s="51"/>
      <c r="CM918" s="51"/>
      <c r="CN918" s="51"/>
      <c r="CO918" s="51"/>
      <c r="CP918" s="51"/>
      <c r="CQ918" s="51"/>
      <c r="CR918" s="51"/>
      <c r="CS918" s="51"/>
      <c r="CT918" s="51"/>
      <c r="CU918" s="51"/>
      <c r="CV918" s="51"/>
      <c r="CW918" s="51"/>
      <c r="CX918" s="51"/>
      <c r="CY918" s="51"/>
      <c r="CZ918" s="51"/>
      <c r="DA918" s="51"/>
      <c r="DB918" s="51"/>
      <c r="DC918" s="104"/>
    </row>
    <row r="919" spans="2:107" ht="13.5" customHeight="1" x14ac:dyDescent="0.15">
      <c r="B919" s="105">
        <f t="shared" ref="B919" si="2181">(ROW()-10)/2+0.5</f>
        <v>455</v>
      </c>
      <c r="C919" s="107"/>
      <c r="D919" s="109"/>
      <c r="E919" s="109" t="s">
        <v>172</v>
      </c>
      <c r="F919" s="111" t="s">
        <v>42</v>
      </c>
      <c r="G919" s="111"/>
      <c r="H919" s="113" t="s">
        <v>116</v>
      </c>
      <c r="I919" s="115"/>
      <c r="J919" s="115"/>
      <c r="K919" s="115">
        <v>42144</v>
      </c>
      <c r="L919" s="115">
        <v>42144</v>
      </c>
      <c r="M919" s="115"/>
      <c r="N919" s="115"/>
      <c r="O919" s="117"/>
      <c r="P919" s="119" t="str">
        <f ca="1">IF(B919="","",IF(AND(K919="",L919="",M919="",N919=""),"",IF(OR(K919="",L919=""),"?",IF(AND(K919&lt;&gt;"",L919&lt;&gt;"",M919&lt;&gt;"",N919&lt;&gt;"",O919=100),"○",IF(AND(K919&lt;=TODAY(),L919&gt;=TODAY(),M919=""),"▲",  IF(L919&lt;TODAY(),"★",IF(M919&lt;&gt;"","△",IF(AND(K919&lt;&gt;""),"◇",""))))))))</f>
        <v>◇</v>
      </c>
      <c r="Q919" s="100" t="str">
        <f t="shared" ref="Q919" si="2182">IF(COUNTA(U919:DB919)=0,"",SUMPRODUCT(--(ISNUMBER(U919:DB919)),U919:DB919)+ (COUNTA(U919:DB919)-COUNT(U919:DB919))*8)</f>
        <v/>
      </c>
      <c r="R919" s="102" t="str">
        <f t="shared" ref="R919" si="2183">IF(Q919="","",ROUND(Q919/8,2))</f>
        <v/>
      </c>
      <c r="S919" s="100" t="str">
        <f t="shared" ref="S919" si="2184">IF(COUNTA(U920:DB920)=0,"",SUMPRODUCT(--(ISNUMBER(U920:DB920)),U920:DB920)+ (COUNTA(U920:DB920)-COUNT(U920:DB920))*8)</f>
        <v/>
      </c>
      <c r="T919" s="102" t="str">
        <f t="shared" ref="T919" si="2185">IF(S919="","",ROUND(S919/8,2))</f>
        <v/>
      </c>
      <c r="U919" s="48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  <c r="CD919" s="49"/>
      <c r="CE919" s="49"/>
      <c r="CF919" s="49"/>
      <c r="CG919" s="49"/>
      <c r="CH919" s="49"/>
      <c r="CI919" s="49"/>
      <c r="CJ919" s="49"/>
      <c r="CK919" s="49"/>
      <c r="CL919" s="49"/>
      <c r="CM919" s="49"/>
      <c r="CN919" s="49"/>
      <c r="CO919" s="49"/>
      <c r="CP919" s="49"/>
      <c r="CQ919" s="49"/>
      <c r="CR919" s="49"/>
      <c r="CS919" s="49"/>
      <c r="CT919" s="49"/>
      <c r="CU919" s="49"/>
      <c r="CV919" s="49"/>
      <c r="CW919" s="49"/>
      <c r="CX919" s="49"/>
      <c r="CY919" s="49"/>
      <c r="CZ919" s="49"/>
      <c r="DA919" s="49"/>
      <c r="DB919" s="49"/>
      <c r="DC919" s="104"/>
    </row>
    <row r="920" spans="2:107" ht="13.5" customHeight="1" x14ac:dyDescent="0.15">
      <c r="B920" s="106"/>
      <c r="C920" s="108"/>
      <c r="D920" s="110"/>
      <c r="E920" s="110"/>
      <c r="F920" s="112"/>
      <c r="G920" s="112"/>
      <c r="H920" s="114"/>
      <c r="I920" s="116"/>
      <c r="J920" s="116"/>
      <c r="K920" s="116"/>
      <c r="L920" s="116"/>
      <c r="M920" s="116"/>
      <c r="N920" s="116"/>
      <c r="O920" s="118"/>
      <c r="P920" s="120"/>
      <c r="Q920" s="101"/>
      <c r="R920" s="103"/>
      <c r="S920" s="101"/>
      <c r="T920" s="103"/>
      <c r="U920" s="50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  <c r="AV920" s="51"/>
      <c r="AW920" s="51"/>
      <c r="AX920" s="51"/>
      <c r="AY920" s="51"/>
      <c r="AZ920" s="51"/>
      <c r="BA920" s="51"/>
      <c r="BB920" s="51"/>
      <c r="BC920" s="51"/>
      <c r="BD920" s="51"/>
      <c r="BE920" s="51"/>
      <c r="BF920" s="51"/>
      <c r="BG920" s="51"/>
      <c r="BH920" s="51"/>
      <c r="BI920" s="51"/>
      <c r="BJ920" s="51"/>
      <c r="BK920" s="51"/>
      <c r="BL920" s="51"/>
      <c r="BM920" s="51"/>
      <c r="BN920" s="51"/>
      <c r="BO920" s="51"/>
      <c r="BP920" s="51"/>
      <c r="BQ920" s="51"/>
      <c r="BR920" s="51"/>
      <c r="BS920" s="51"/>
      <c r="BT920" s="51"/>
      <c r="BU920" s="51"/>
      <c r="BV920" s="51"/>
      <c r="BW920" s="51"/>
      <c r="BX920" s="51"/>
      <c r="BY920" s="51"/>
      <c r="BZ920" s="51"/>
      <c r="CA920" s="51"/>
      <c r="CB920" s="51"/>
      <c r="CC920" s="51"/>
      <c r="CD920" s="51"/>
      <c r="CE920" s="51"/>
      <c r="CF920" s="51"/>
      <c r="CG920" s="51"/>
      <c r="CH920" s="51"/>
      <c r="CI920" s="51"/>
      <c r="CJ920" s="51"/>
      <c r="CK920" s="51"/>
      <c r="CL920" s="51"/>
      <c r="CM920" s="51"/>
      <c r="CN920" s="51"/>
      <c r="CO920" s="51"/>
      <c r="CP920" s="51"/>
      <c r="CQ920" s="51"/>
      <c r="CR920" s="51"/>
      <c r="CS920" s="51"/>
      <c r="CT920" s="51"/>
      <c r="CU920" s="51"/>
      <c r="CV920" s="51"/>
      <c r="CW920" s="51"/>
      <c r="CX920" s="51"/>
      <c r="CY920" s="51"/>
      <c r="CZ920" s="51"/>
      <c r="DA920" s="51"/>
      <c r="DB920" s="51"/>
      <c r="DC920" s="104"/>
    </row>
    <row r="921" spans="2:107" ht="13.5" customHeight="1" x14ac:dyDescent="0.15">
      <c r="B921" s="105">
        <f t="shared" ref="B921" si="2186">(ROW()-10)/2+0.5</f>
        <v>456</v>
      </c>
      <c r="C921" s="123"/>
      <c r="D921" s="125"/>
      <c r="E921" s="109"/>
      <c r="F921" s="111" t="s">
        <v>43</v>
      </c>
      <c r="G921" s="111"/>
      <c r="H921" s="113" t="s">
        <v>116</v>
      </c>
      <c r="I921" s="127"/>
      <c r="J921" s="127"/>
      <c r="K921" s="115">
        <v>42144</v>
      </c>
      <c r="L921" s="115">
        <v>42144</v>
      </c>
      <c r="M921" s="115"/>
      <c r="N921" s="115"/>
      <c r="O921" s="129"/>
      <c r="P921" s="119" t="str">
        <f ca="1">IF(B921="","",IF(AND(K921="",L921="",M921="",N921=""),"",IF(OR(K921="",L921=""),"?",IF(AND(K921&lt;&gt;"",L921&lt;&gt;"",M921&lt;&gt;"",N921&lt;&gt;"",O921=100),"○",IF(AND(K921&lt;=TODAY(),L921&gt;=TODAY(),M921=""),"▲",  IF(L921&lt;TODAY(),"★",IF(M921&lt;&gt;"","△",IF(AND(K921&lt;&gt;""),"◇",""))))))))</f>
        <v>◇</v>
      </c>
      <c r="Q921" s="100" t="str">
        <f t="shared" ref="Q921" si="2187">IF(COUNTA(U921:DB921)=0,"",SUMPRODUCT(--(ISNUMBER(U921:DB921)),U921:DB921)+ (COUNTA(U921:DB921)-COUNT(U921:DB921))*8)</f>
        <v/>
      </c>
      <c r="R921" s="102" t="str">
        <f t="shared" ref="R921" si="2188">IF(Q921="","",ROUND(Q921/8,2))</f>
        <v/>
      </c>
      <c r="S921" s="100" t="str">
        <f t="shared" ref="S921" si="2189">IF(COUNTA(U922:DB922)=0,"",SUMPRODUCT(--(ISNUMBER(U922:DB922)),U922:DB922)+ (COUNTA(U922:DB922)-COUNT(U922:DB922))*8)</f>
        <v/>
      </c>
      <c r="T921" s="102" t="str">
        <f t="shared" ref="T921" si="2190">IF(S921="","",ROUND(S921/8,2))</f>
        <v/>
      </c>
      <c r="U921" s="48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104"/>
    </row>
    <row r="922" spans="2:107" ht="13.5" customHeight="1" x14ac:dyDescent="0.15">
      <c r="B922" s="106"/>
      <c r="C922" s="124"/>
      <c r="D922" s="126"/>
      <c r="E922" s="110"/>
      <c r="F922" s="112"/>
      <c r="G922" s="112"/>
      <c r="H922" s="114"/>
      <c r="I922" s="128"/>
      <c r="J922" s="128"/>
      <c r="K922" s="116"/>
      <c r="L922" s="116"/>
      <c r="M922" s="116"/>
      <c r="N922" s="116"/>
      <c r="O922" s="130"/>
      <c r="P922" s="120"/>
      <c r="Q922" s="101"/>
      <c r="R922" s="103"/>
      <c r="S922" s="101"/>
      <c r="T922" s="103"/>
      <c r="U922" s="50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  <c r="AV922" s="51"/>
      <c r="AW922" s="51"/>
      <c r="AX922" s="51"/>
      <c r="AY922" s="51"/>
      <c r="AZ922" s="51"/>
      <c r="BA922" s="51"/>
      <c r="BB922" s="51"/>
      <c r="BC922" s="51"/>
      <c r="BD922" s="51"/>
      <c r="BE922" s="51"/>
      <c r="BF922" s="51"/>
      <c r="BG922" s="51"/>
      <c r="BH922" s="51"/>
      <c r="BI922" s="51"/>
      <c r="BJ922" s="51"/>
      <c r="BK922" s="51"/>
      <c r="BL922" s="51"/>
      <c r="BM922" s="51"/>
      <c r="BN922" s="51"/>
      <c r="BO922" s="51"/>
      <c r="BP922" s="51"/>
      <c r="BQ922" s="51"/>
      <c r="BR922" s="51"/>
      <c r="BS922" s="51"/>
      <c r="BT922" s="51"/>
      <c r="BU922" s="51"/>
      <c r="BV922" s="51"/>
      <c r="BW922" s="51"/>
      <c r="BX922" s="51"/>
      <c r="BY922" s="51"/>
      <c r="BZ922" s="51"/>
      <c r="CA922" s="51"/>
      <c r="CB922" s="51"/>
      <c r="CC922" s="51"/>
      <c r="CD922" s="51"/>
      <c r="CE922" s="51"/>
      <c r="CF922" s="51"/>
      <c r="CG922" s="51"/>
      <c r="CH922" s="51"/>
      <c r="CI922" s="51"/>
      <c r="CJ922" s="51"/>
      <c r="CK922" s="51"/>
      <c r="CL922" s="51"/>
      <c r="CM922" s="51"/>
      <c r="CN922" s="51"/>
      <c r="CO922" s="51"/>
      <c r="CP922" s="51"/>
      <c r="CQ922" s="51"/>
      <c r="CR922" s="51"/>
      <c r="CS922" s="51"/>
      <c r="CT922" s="51"/>
      <c r="CU922" s="51"/>
      <c r="CV922" s="51"/>
      <c r="CW922" s="51"/>
      <c r="CX922" s="51"/>
      <c r="CY922" s="51"/>
      <c r="CZ922" s="51"/>
      <c r="DA922" s="51"/>
      <c r="DB922" s="51"/>
      <c r="DC922" s="104"/>
    </row>
    <row r="923" spans="2:107" ht="13.5" customHeight="1" x14ac:dyDescent="0.15">
      <c r="B923" s="105">
        <f t="shared" ref="B923" si="2191">(ROW()-10)/2+0.5</f>
        <v>457</v>
      </c>
      <c r="C923" s="107"/>
      <c r="D923" s="109"/>
      <c r="E923" s="109"/>
      <c r="F923" s="111" t="s">
        <v>44</v>
      </c>
      <c r="G923" s="111"/>
      <c r="H923" s="113" t="s">
        <v>116</v>
      </c>
      <c r="I923" s="115"/>
      <c r="J923" s="115"/>
      <c r="K923" s="115">
        <v>42144</v>
      </c>
      <c r="L923" s="115">
        <v>42145</v>
      </c>
      <c r="M923" s="121"/>
      <c r="N923" s="121"/>
      <c r="O923" s="117"/>
      <c r="P923" s="119" t="str">
        <f ca="1">IF(B923="","",IF(AND(K923="",L923="",M923="",N923=""),"",IF(OR(K923="",L923=""),"?",IF(AND(K923&lt;&gt;"",L923&lt;&gt;"",M923&lt;&gt;"",N923&lt;&gt;"",O923=100),"○",IF(AND(K923&lt;=TODAY(),L923&gt;=TODAY(),M923=""),"▲",  IF(L923&lt;TODAY(),"★",IF(M923&lt;&gt;"","△",IF(AND(K923&lt;&gt;""),"◇",""))))))))</f>
        <v>◇</v>
      </c>
      <c r="Q923" s="100" t="str">
        <f t="shared" ref="Q923" si="2192">IF(COUNTA(U923:DB923)=0,"",SUMPRODUCT(--(ISNUMBER(U923:DB923)),U923:DB923)+ (COUNTA(U923:DB923)-COUNT(U923:DB923))*8)</f>
        <v/>
      </c>
      <c r="R923" s="102" t="str">
        <f t="shared" ref="R923" si="2193">IF(Q923="","",ROUND(Q923/8,2))</f>
        <v/>
      </c>
      <c r="S923" s="100" t="str">
        <f t="shared" ref="S923" si="2194">IF(COUNTA(U924:DB924)=0,"",SUMPRODUCT(--(ISNUMBER(U924:DB924)),U924:DB924)+ (COUNTA(U924:DB924)-COUNT(U924:DB924))*8)</f>
        <v/>
      </c>
      <c r="T923" s="102" t="str">
        <f t="shared" ref="T923" si="2195">IF(S923="","",ROUND(S923/8,2))</f>
        <v/>
      </c>
      <c r="U923" s="48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  <c r="CD923" s="49"/>
      <c r="CE923" s="49"/>
      <c r="CF923" s="49"/>
      <c r="CG923" s="49"/>
      <c r="CH923" s="49"/>
      <c r="CI923" s="49"/>
      <c r="CJ923" s="49"/>
      <c r="CK923" s="49"/>
      <c r="CL923" s="49"/>
      <c r="CM923" s="49"/>
      <c r="CN923" s="49"/>
      <c r="CO923" s="49"/>
      <c r="CP923" s="49"/>
      <c r="CQ923" s="49"/>
      <c r="CR923" s="49"/>
      <c r="CS923" s="49"/>
      <c r="CT923" s="49"/>
      <c r="CU923" s="49"/>
      <c r="CV923" s="49"/>
      <c r="CW923" s="49"/>
      <c r="CX923" s="49"/>
      <c r="CY923" s="49"/>
      <c r="CZ923" s="49"/>
      <c r="DA923" s="49"/>
      <c r="DB923" s="49"/>
      <c r="DC923" s="104"/>
    </row>
    <row r="924" spans="2:107" ht="13.5" customHeight="1" x14ac:dyDescent="0.15">
      <c r="B924" s="106"/>
      <c r="C924" s="108"/>
      <c r="D924" s="110"/>
      <c r="E924" s="110"/>
      <c r="F924" s="112"/>
      <c r="G924" s="112"/>
      <c r="H924" s="114"/>
      <c r="I924" s="116"/>
      <c r="J924" s="116"/>
      <c r="K924" s="116"/>
      <c r="L924" s="116"/>
      <c r="M924" s="122"/>
      <c r="N924" s="122"/>
      <c r="O924" s="118"/>
      <c r="P924" s="120"/>
      <c r="Q924" s="101"/>
      <c r="R924" s="103"/>
      <c r="S924" s="101"/>
      <c r="T924" s="103"/>
      <c r="U924" s="50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  <c r="AV924" s="51"/>
      <c r="AW924" s="51"/>
      <c r="AX924" s="51"/>
      <c r="AY924" s="51"/>
      <c r="AZ924" s="51"/>
      <c r="BA924" s="51"/>
      <c r="BB924" s="51"/>
      <c r="BC924" s="51"/>
      <c r="BD924" s="51"/>
      <c r="BE924" s="51"/>
      <c r="BF924" s="51"/>
      <c r="BG924" s="51"/>
      <c r="BH924" s="51"/>
      <c r="BI924" s="51"/>
      <c r="BJ924" s="51"/>
      <c r="BK924" s="51"/>
      <c r="BL924" s="51"/>
      <c r="BM924" s="51"/>
      <c r="BN924" s="51"/>
      <c r="BO924" s="51"/>
      <c r="BP924" s="51"/>
      <c r="BQ924" s="51"/>
      <c r="BR924" s="51"/>
      <c r="BS924" s="51"/>
      <c r="BT924" s="51"/>
      <c r="BU924" s="51"/>
      <c r="BV924" s="51"/>
      <c r="BW924" s="51"/>
      <c r="BX924" s="51"/>
      <c r="BY924" s="51"/>
      <c r="BZ924" s="51"/>
      <c r="CA924" s="51"/>
      <c r="CB924" s="51"/>
      <c r="CC924" s="51"/>
      <c r="CD924" s="51"/>
      <c r="CE924" s="51"/>
      <c r="CF924" s="51"/>
      <c r="CG924" s="51"/>
      <c r="CH924" s="51"/>
      <c r="CI924" s="51"/>
      <c r="CJ924" s="51"/>
      <c r="CK924" s="51"/>
      <c r="CL924" s="51"/>
      <c r="CM924" s="51"/>
      <c r="CN924" s="51"/>
      <c r="CO924" s="51"/>
      <c r="CP924" s="51"/>
      <c r="CQ924" s="51"/>
      <c r="CR924" s="51"/>
      <c r="CS924" s="51"/>
      <c r="CT924" s="51"/>
      <c r="CU924" s="51"/>
      <c r="CV924" s="51"/>
      <c r="CW924" s="51"/>
      <c r="CX924" s="51"/>
      <c r="CY924" s="51"/>
      <c r="CZ924" s="51"/>
      <c r="DA924" s="51"/>
      <c r="DB924" s="51"/>
      <c r="DC924" s="104"/>
    </row>
    <row r="925" spans="2:107" ht="13.5" customHeight="1" x14ac:dyDescent="0.15">
      <c r="B925" s="105">
        <f t="shared" ref="B925" si="2196">(ROW()-10)/2+0.5</f>
        <v>458</v>
      </c>
      <c r="C925" s="107"/>
      <c r="D925" s="109"/>
      <c r="E925" s="109"/>
      <c r="F925" s="111" t="s">
        <v>45</v>
      </c>
      <c r="G925" s="111"/>
      <c r="H925" s="113" t="s">
        <v>66</v>
      </c>
      <c r="I925" s="115"/>
      <c r="J925" s="115"/>
      <c r="K925" s="115">
        <v>42146</v>
      </c>
      <c r="L925" s="115">
        <v>42146</v>
      </c>
      <c r="M925" s="121"/>
      <c r="N925" s="121"/>
      <c r="O925" s="117"/>
      <c r="P925" s="119" t="str">
        <f ca="1">IF(B925="","",IF(AND(K925="",L925="",M925="",N925=""),"",IF(OR(K925="",L925=""),"?",IF(AND(K925&lt;&gt;"",L925&lt;&gt;"",M925&lt;&gt;"",N925&lt;&gt;"",O925=100),"○",IF(AND(K925&lt;=TODAY(),L925&gt;=TODAY(),M925=""),"▲",  IF(L925&lt;TODAY(),"★",IF(M925&lt;&gt;"","△",IF(AND(K925&lt;&gt;""),"◇",""))))))))</f>
        <v>◇</v>
      </c>
      <c r="Q925" s="100" t="str">
        <f t="shared" ref="Q925" si="2197">IF(COUNTA(U925:DB925)=0,"",SUMPRODUCT(--(ISNUMBER(U925:DB925)),U925:DB925)+ (COUNTA(U925:DB925)-COUNT(U925:DB925))*8)</f>
        <v/>
      </c>
      <c r="R925" s="102" t="str">
        <f t="shared" ref="R925" si="2198">IF(Q925="","",ROUND(Q925/8,2))</f>
        <v/>
      </c>
      <c r="S925" s="100" t="str">
        <f t="shared" ref="S925" si="2199">IF(COUNTA(U926:DB926)=0,"",SUMPRODUCT(--(ISNUMBER(U926:DB926)),U926:DB926)+ (COUNTA(U926:DB926)-COUNT(U926:DB926))*8)</f>
        <v/>
      </c>
      <c r="T925" s="102" t="str">
        <f t="shared" ref="T925" si="2200">IF(S925="","",ROUND(S925/8,2))</f>
        <v/>
      </c>
      <c r="U925" s="48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  <c r="CD925" s="49"/>
      <c r="CE925" s="49"/>
      <c r="CF925" s="49"/>
      <c r="CG925" s="49"/>
      <c r="CH925" s="49"/>
      <c r="CI925" s="49"/>
      <c r="CJ925" s="49"/>
      <c r="CK925" s="49"/>
      <c r="CL925" s="49"/>
      <c r="CM925" s="49"/>
      <c r="CN925" s="49"/>
      <c r="CO925" s="49"/>
      <c r="CP925" s="49"/>
      <c r="CQ925" s="49"/>
      <c r="CR925" s="49"/>
      <c r="CS925" s="49"/>
      <c r="CT925" s="49"/>
      <c r="CU925" s="49"/>
      <c r="CV925" s="49"/>
      <c r="CW925" s="49"/>
      <c r="CX925" s="49"/>
      <c r="CY925" s="49"/>
      <c r="CZ925" s="49"/>
      <c r="DA925" s="49"/>
      <c r="DB925" s="49"/>
      <c r="DC925" s="104"/>
    </row>
    <row r="926" spans="2:107" ht="13.5" customHeight="1" x14ac:dyDescent="0.15">
      <c r="B926" s="106"/>
      <c r="C926" s="108"/>
      <c r="D926" s="110"/>
      <c r="E926" s="110"/>
      <c r="F926" s="112"/>
      <c r="G926" s="112"/>
      <c r="H926" s="114"/>
      <c r="I926" s="116"/>
      <c r="J926" s="116"/>
      <c r="K926" s="116"/>
      <c r="L926" s="116"/>
      <c r="M926" s="122"/>
      <c r="N926" s="122"/>
      <c r="O926" s="118"/>
      <c r="P926" s="120"/>
      <c r="Q926" s="101"/>
      <c r="R926" s="103"/>
      <c r="S926" s="101"/>
      <c r="T926" s="103"/>
      <c r="U926" s="50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  <c r="AV926" s="51"/>
      <c r="AW926" s="51"/>
      <c r="AX926" s="51"/>
      <c r="AY926" s="51"/>
      <c r="AZ926" s="51"/>
      <c r="BA926" s="51"/>
      <c r="BB926" s="51"/>
      <c r="BC926" s="51"/>
      <c r="BD926" s="51"/>
      <c r="BE926" s="51"/>
      <c r="BF926" s="51"/>
      <c r="BG926" s="51"/>
      <c r="BH926" s="51"/>
      <c r="BI926" s="51"/>
      <c r="BJ926" s="51"/>
      <c r="BK926" s="51"/>
      <c r="BL926" s="51"/>
      <c r="BM926" s="51"/>
      <c r="BN926" s="51"/>
      <c r="BO926" s="51"/>
      <c r="BP926" s="51"/>
      <c r="BQ926" s="51"/>
      <c r="BR926" s="51"/>
      <c r="BS926" s="51"/>
      <c r="BT926" s="51"/>
      <c r="BU926" s="51"/>
      <c r="BV926" s="51"/>
      <c r="BW926" s="51"/>
      <c r="BX926" s="51"/>
      <c r="BY926" s="51"/>
      <c r="BZ926" s="51"/>
      <c r="CA926" s="51"/>
      <c r="CB926" s="51"/>
      <c r="CC926" s="51"/>
      <c r="CD926" s="51"/>
      <c r="CE926" s="51"/>
      <c r="CF926" s="51"/>
      <c r="CG926" s="51"/>
      <c r="CH926" s="51"/>
      <c r="CI926" s="51"/>
      <c r="CJ926" s="51"/>
      <c r="CK926" s="51"/>
      <c r="CL926" s="51"/>
      <c r="CM926" s="51"/>
      <c r="CN926" s="51"/>
      <c r="CO926" s="51"/>
      <c r="CP926" s="51"/>
      <c r="CQ926" s="51"/>
      <c r="CR926" s="51"/>
      <c r="CS926" s="51"/>
      <c r="CT926" s="51"/>
      <c r="CU926" s="51"/>
      <c r="CV926" s="51"/>
      <c r="CW926" s="51"/>
      <c r="CX926" s="51"/>
      <c r="CY926" s="51"/>
      <c r="CZ926" s="51"/>
      <c r="DA926" s="51"/>
      <c r="DB926" s="51"/>
      <c r="DC926" s="104"/>
    </row>
    <row r="927" spans="2:107" ht="13.5" customHeight="1" x14ac:dyDescent="0.15">
      <c r="B927" s="105">
        <f t="shared" ref="B927:B929" si="2201">(ROW()-10)/2+0.5</f>
        <v>459</v>
      </c>
      <c r="C927" s="107"/>
      <c r="D927" s="109"/>
      <c r="E927" s="109"/>
      <c r="F927" s="111" t="s">
        <v>46</v>
      </c>
      <c r="G927" s="111"/>
      <c r="H927" s="113" t="s">
        <v>116</v>
      </c>
      <c r="I927" s="115"/>
      <c r="J927" s="115"/>
      <c r="K927" s="115">
        <v>42146</v>
      </c>
      <c r="L927" s="115">
        <v>42146</v>
      </c>
      <c r="M927" s="115"/>
      <c r="N927" s="115"/>
      <c r="O927" s="117"/>
      <c r="P927" s="119" t="str">
        <f ca="1">IF(B927="","",IF(AND(K927="",L927="",M927="",N927=""),"",IF(OR(K927="",L927=""),"?",IF(AND(K927&lt;&gt;"",L927&lt;&gt;"",M927&lt;&gt;"",N927&lt;&gt;"",O927=100),"○",IF(AND(K927&lt;=TODAY(),L927&gt;=TODAY(),M927=""),"▲",  IF(L927&lt;TODAY(),"★",IF(M927&lt;&gt;"","△",IF(AND(K927&lt;&gt;""),"◇",""))))))))</f>
        <v>◇</v>
      </c>
      <c r="Q927" s="100" t="str">
        <f t="shared" ref="Q927" si="2202">IF(COUNTA(U927:DB927)=0,"",SUMPRODUCT(--(ISNUMBER(U927:DB927)),U927:DB927)+ (COUNTA(U927:DB927)-COUNT(U927:DB927))*8)</f>
        <v/>
      </c>
      <c r="R927" s="102" t="str">
        <f t="shared" ref="R927" si="2203">IF(Q927="","",ROUND(Q927/8,2))</f>
        <v/>
      </c>
      <c r="S927" s="100" t="str">
        <f t="shared" ref="S927" si="2204">IF(COUNTA(U928:DB928)=0,"",SUMPRODUCT(--(ISNUMBER(U928:DB928)),U928:DB928)+ (COUNTA(U928:DB928)-COUNT(U928:DB928))*8)</f>
        <v/>
      </c>
      <c r="T927" s="102" t="str">
        <f t="shared" ref="T927" si="2205">IF(S927="","",ROUND(S927/8,2))</f>
        <v/>
      </c>
      <c r="U927" s="48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  <c r="CD927" s="49"/>
      <c r="CE927" s="49"/>
      <c r="CF927" s="49"/>
      <c r="CG927" s="49"/>
      <c r="CH927" s="49"/>
      <c r="CI927" s="49"/>
      <c r="CJ927" s="49"/>
      <c r="CK927" s="49"/>
      <c r="CL927" s="49"/>
      <c r="CM927" s="49"/>
      <c r="CN927" s="49"/>
      <c r="CO927" s="49"/>
      <c r="CP927" s="49"/>
      <c r="CQ927" s="49"/>
      <c r="CR927" s="49"/>
      <c r="CS927" s="49"/>
      <c r="CT927" s="49"/>
      <c r="CU927" s="49"/>
      <c r="CV927" s="49"/>
      <c r="CW927" s="49"/>
      <c r="CX927" s="49"/>
      <c r="CY927" s="49"/>
      <c r="CZ927" s="49"/>
      <c r="DA927" s="49"/>
      <c r="DB927" s="49"/>
      <c r="DC927" s="104"/>
    </row>
    <row r="928" spans="2:107" ht="13.5" customHeight="1" x14ac:dyDescent="0.15">
      <c r="B928" s="106"/>
      <c r="C928" s="108"/>
      <c r="D928" s="110"/>
      <c r="E928" s="110"/>
      <c r="F928" s="112"/>
      <c r="G928" s="112"/>
      <c r="H928" s="114"/>
      <c r="I928" s="116"/>
      <c r="J928" s="116"/>
      <c r="K928" s="116"/>
      <c r="L928" s="116"/>
      <c r="M928" s="116"/>
      <c r="N928" s="116"/>
      <c r="O928" s="118"/>
      <c r="P928" s="120"/>
      <c r="Q928" s="101"/>
      <c r="R928" s="103"/>
      <c r="S928" s="101"/>
      <c r="T928" s="103"/>
      <c r="U928" s="50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  <c r="AJ928" s="51"/>
      <c r="AK928" s="51"/>
      <c r="AL928" s="51"/>
      <c r="AM928" s="51"/>
      <c r="AN928" s="51"/>
      <c r="AO928" s="51"/>
      <c r="AP928" s="51"/>
      <c r="AQ928" s="51"/>
      <c r="AR928" s="51"/>
      <c r="AS928" s="51"/>
      <c r="AT928" s="51"/>
      <c r="AU928" s="51"/>
      <c r="AV928" s="51"/>
      <c r="AW928" s="51"/>
      <c r="AX928" s="51"/>
      <c r="AY928" s="51"/>
      <c r="AZ928" s="51"/>
      <c r="BA928" s="51"/>
      <c r="BB928" s="51"/>
      <c r="BC928" s="51"/>
      <c r="BD928" s="51"/>
      <c r="BE928" s="51"/>
      <c r="BF928" s="51"/>
      <c r="BG928" s="51"/>
      <c r="BH928" s="51"/>
      <c r="BI928" s="51"/>
      <c r="BJ928" s="51"/>
      <c r="BK928" s="51"/>
      <c r="BL928" s="51"/>
      <c r="BM928" s="51"/>
      <c r="BN928" s="51"/>
      <c r="BO928" s="51"/>
      <c r="BP928" s="51"/>
      <c r="BQ928" s="51"/>
      <c r="BR928" s="51"/>
      <c r="BS928" s="51"/>
      <c r="BT928" s="51"/>
      <c r="BU928" s="51"/>
      <c r="BV928" s="51"/>
      <c r="BW928" s="51"/>
      <c r="BX928" s="51"/>
      <c r="BY928" s="51"/>
      <c r="BZ928" s="51"/>
      <c r="CA928" s="51"/>
      <c r="CB928" s="51"/>
      <c r="CC928" s="51"/>
      <c r="CD928" s="51"/>
      <c r="CE928" s="51"/>
      <c r="CF928" s="51"/>
      <c r="CG928" s="51"/>
      <c r="CH928" s="51"/>
      <c r="CI928" s="51"/>
      <c r="CJ928" s="51"/>
      <c r="CK928" s="51"/>
      <c r="CL928" s="51"/>
      <c r="CM928" s="51"/>
      <c r="CN928" s="51"/>
      <c r="CO928" s="51"/>
      <c r="CP928" s="51"/>
      <c r="CQ928" s="51"/>
      <c r="CR928" s="51"/>
      <c r="CS928" s="51"/>
      <c r="CT928" s="51"/>
      <c r="CU928" s="51"/>
      <c r="CV928" s="51"/>
      <c r="CW928" s="51"/>
      <c r="CX928" s="51"/>
      <c r="CY928" s="51"/>
      <c r="CZ928" s="51"/>
      <c r="DA928" s="51"/>
      <c r="DB928" s="51"/>
      <c r="DC928" s="104"/>
    </row>
    <row r="929" spans="2:107" ht="13.5" customHeight="1" x14ac:dyDescent="0.15">
      <c r="B929" s="105">
        <f t="shared" si="2201"/>
        <v>460</v>
      </c>
      <c r="C929" s="107"/>
      <c r="D929" s="109"/>
      <c r="E929" s="109"/>
      <c r="F929" s="111" t="s">
        <v>70</v>
      </c>
      <c r="G929" s="111"/>
      <c r="H929" s="113"/>
      <c r="I929" s="115"/>
      <c r="J929" s="115"/>
      <c r="K929" s="115">
        <v>42148</v>
      </c>
      <c r="L929" s="115">
        <v>42148</v>
      </c>
      <c r="M929" s="115"/>
      <c r="N929" s="115"/>
      <c r="O929" s="117"/>
      <c r="P929" s="119" t="str">
        <f ca="1">IF(B929="","",IF(AND(K929="",L929="",M929="",N929=""),"",IF(OR(K929="",L929=""),"?",IF(AND(K929&lt;&gt;"",L929&lt;&gt;"",M929&lt;&gt;"",N929&lt;&gt;"",O929=100),"○",IF(AND(K929&lt;=TODAY(),L929&gt;=TODAY(),M929=""),"▲",  IF(L929&lt;TODAY(),"★",IF(M929&lt;&gt;"","△",IF(AND(K929&lt;&gt;""),"◇",""))))))))</f>
        <v>◇</v>
      </c>
      <c r="Q929" s="100" t="str">
        <f t="shared" ref="Q929" si="2206">IF(COUNTA(U929:DB929)=0,"",SUMPRODUCT(--(ISNUMBER(U929:DB929)),U929:DB929)+ (COUNTA(U929:DB929)-COUNT(U929:DB929))*8)</f>
        <v/>
      </c>
      <c r="R929" s="102" t="str">
        <f t="shared" ref="R929" si="2207">IF(Q929="","",ROUND(Q929/8,2))</f>
        <v/>
      </c>
      <c r="S929" s="100" t="str">
        <f t="shared" ref="S929" si="2208">IF(COUNTA(U930:DB930)=0,"",SUMPRODUCT(--(ISNUMBER(U930:DB930)),U930:DB930)+ (COUNTA(U930:DB930)-COUNT(U930:DB930))*8)</f>
        <v/>
      </c>
      <c r="T929" s="102" t="str">
        <f t="shared" ref="T929" si="2209">IF(S929="","",ROUND(S929/8,2))</f>
        <v/>
      </c>
      <c r="U929" s="48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  <c r="CD929" s="49"/>
      <c r="CE929" s="49"/>
      <c r="CF929" s="49"/>
      <c r="CG929" s="49"/>
      <c r="CH929" s="49"/>
      <c r="CI929" s="49"/>
      <c r="CJ929" s="49"/>
      <c r="CK929" s="49"/>
      <c r="CL929" s="49"/>
      <c r="CM929" s="49"/>
      <c r="CN929" s="49"/>
      <c r="CO929" s="49"/>
      <c r="CP929" s="49"/>
      <c r="CQ929" s="49"/>
      <c r="CR929" s="49"/>
      <c r="CS929" s="49"/>
      <c r="CT929" s="49"/>
      <c r="CU929" s="49"/>
      <c r="CV929" s="49"/>
      <c r="CW929" s="49"/>
      <c r="CX929" s="49"/>
      <c r="CY929" s="49"/>
      <c r="CZ929" s="49"/>
      <c r="DA929" s="49"/>
      <c r="DB929" s="49"/>
      <c r="DC929" s="104"/>
    </row>
    <row r="930" spans="2:107" ht="13.5" customHeight="1" x14ac:dyDescent="0.15">
      <c r="B930" s="106"/>
      <c r="C930" s="108"/>
      <c r="D930" s="110"/>
      <c r="E930" s="110"/>
      <c r="F930" s="112"/>
      <c r="G930" s="112"/>
      <c r="H930" s="114"/>
      <c r="I930" s="116"/>
      <c r="J930" s="116"/>
      <c r="K930" s="116"/>
      <c r="L930" s="116"/>
      <c r="M930" s="116"/>
      <c r="N930" s="116"/>
      <c r="O930" s="118"/>
      <c r="P930" s="120"/>
      <c r="Q930" s="101"/>
      <c r="R930" s="103"/>
      <c r="S930" s="101"/>
      <c r="T930" s="103"/>
      <c r="U930" s="50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  <c r="AJ930" s="51"/>
      <c r="AK930" s="51"/>
      <c r="AL930" s="51"/>
      <c r="AM930" s="51"/>
      <c r="AN930" s="51"/>
      <c r="AO930" s="51"/>
      <c r="AP930" s="51"/>
      <c r="AQ930" s="51"/>
      <c r="AR930" s="51"/>
      <c r="AS930" s="51"/>
      <c r="AT930" s="51"/>
      <c r="AU930" s="51"/>
      <c r="AV930" s="51"/>
      <c r="AW930" s="51"/>
      <c r="AX930" s="51"/>
      <c r="AY930" s="51"/>
      <c r="AZ930" s="51"/>
      <c r="BA930" s="51"/>
      <c r="BB930" s="51"/>
      <c r="BC930" s="51"/>
      <c r="BD930" s="51"/>
      <c r="BE930" s="51"/>
      <c r="BF930" s="51"/>
      <c r="BG930" s="51"/>
      <c r="BH930" s="51"/>
      <c r="BI930" s="51"/>
      <c r="BJ930" s="51"/>
      <c r="BK930" s="51"/>
      <c r="BL930" s="51"/>
      <c r="BM930" s="51"/>
      <c r="BN930" s="51"/>
      <c r="BO930" s="51"/>
      <c r="BP930" s="51"/>
      <c r="BQ930" s="51"/>
      <c r="BR930" s="51"/>
      <c r="BS930" s="51"/>
      <c r="BT930" s="51"/>
      <c r="BU930" s="51"/>
      <c r="BV930" s="51"/>
      <c r="BW930" s="51"/>
      <c r="BX930" s="51"/>
      <c r="BY930" s="51"/>
      <c r="BZ930" s="51"/>
      <c r="CA930" s="51"/>
      <c r="CB930" s="51"/>
      <c r="CC930" s="51"/>
      <c r="CD930" s="51"/>
      <c r="CE930" s="51"/>
      <c r="CF930" s="51"/>
      <c r="CG930" s="51"/>
      <c r="CH930" s="51"/>
      <c r="CI930" s="51"/>
      <c r="CJ930" s="51"/>
      <c r="CK930" s="51"/>
      <c r="CL930" s="51"/>
      <c r="CM930" s="51"/>
      <c r="CN930" s="51"/>
      <c r="CO930" s="51"/>
      <c r="CP930" s="51"/>
      <c r="CQ930" s="51"/>
      <c r="CR930" s="51"/>
      <c r="CS930" s="51"/>
      <c r="CT930" s="51"/>
      <c r="CU930" s="51"/>
      <c r="CV930" s="51"/>
      <c r="CW930" s="51"/>
      <c r="CX930" s="51"/>
      <c r="CY930" s="51"/>
      <c r="CZ930" s="51"/>
      <c r="DA930" s="51"/>
      <c r="DB930" s="51"/>
      <c r="DC930" s="104"/>
    </row>
    <row r="931" spans="2:107" ht="13.5" customHeight="1" x14ac:dyDescent="0.15">
      <c r="B931" s="105">
        <f t="shared" ref="B931" si="2210">(ROW()-10)/2+0.5</f>
        <v>461</v>
      </c>
      <c r="C931" s="107"/>
      <c r="D931" s="109"/>
      <c r="E931" s="109" t="s">
        <v>173</v>
      </c>
      <c r="F931" s="111" t="s">
        <v>42</v>
      </c>
      <c r="G931" s="111"/>
      <c r="H931" s="113" t="s">
        <v>116</v>
      </c>
      <c r="I931" s="115"/>
      <c r="J931" s="115"/>
      <c r="K931" s="115">
        <v>42146</v>
      </c>
      <c r="L931" s="115">
        <v>42146</v>
      </c>
      <c r="M931" s="115"/>
      <c r="N931" s="115"/>
      <c r="O931" s="117"/>
      <c r="P931" s="119" t="str">
        <f ca="1">IF(B931="","",IF(AND(K931="",L931="",M931="",N931=""),"",IF(OR(K931="",L931=""),"?",IF(AND(K931&lt;&gt;"",L931&lt;&gt;"",M931&lt;&gt;"",N931&lt;&gt;"",O931=100),"○",IF(AND(K931&lt;=TODAY(),L931&gt;=TODAY(),M931=""),"▲",  IF(L931&lt;TODAY(),"★",IF(M931&lt;&gt;"","△",IF(AND(K931&lt;&gt;""),"◇",""))))))))</f>
        <v>◇</v>
      </c>
      <c r="Q931" s="100" t="str">
        <f t="shared" ref="Q931" si="2211">IF(COUNTA(U931:DB931)=0,"",SUMPRODUCT(--(ISNUMBER(U931:DB931)),U931:DB931)+ (COUNTA(U931:DB931)-COUNT(U931:DB931))*8)</f>
        <v/>
      </c>
      <c r="R931" s="102" t="str">
        <f t="shared" ref="R931" si="2212">IF(Q931="","",ROUND(Q931/8,2))</f>
        <v/>
      </c>
      <c r="S931" s="100" t="str">
        <f t="shared" ref="S931" si="2213">IF(COUNTA(U932:DB932)=0,"",SUMPRODUCT(--(ISNUMBER(U932:DB932)),U932:DB932)+ (COUNTA(U932:DB932)-COUNT(U932:DB932))*8)</f>
        <v/>
      </c>
      <c r="T931" s="102" t="str">
        <f t="shared" ref="T931" si="2214">IF(S931="","",ROUND(S931/8,2))</f>
        <v/>
      </c>
      <c r="U931" s="48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  <c r="CD931" s="49"/>
      <c r="CE931" s="49"/>
      <c r="CF931" s="49"/>
      <c r="CG931" s="49"/>
      <c r="CH931" s="49"/>
      <c r="CI931" s="49"/>
      <c r="CJ931" s="49"/>
      <c r="CK931" s="49"/>
      <c r="CL931" s="49"/>
      <c r="CM931" s="49"/>
      <c r="CN931" s="49"/>
      <c r="CO931" s="49"/>
      <c r="CP931" s="49"/>
      <c r="CQ931" s="49"/>
      <c r="CR931" s="49"/>
      <c r="CS931" s="49"/>
      <c r="CT931" s="49"/>
      <c r="CU931" s="49"/>
      <c r="CV931" s="49"/>
      <c r="CW931" s="49"/>
      <c r="CX931" s="49"/>
      <c r="CY931" s="49"/>
      <c r="CZ931" s="49"/>
      <c r="DA931" s="49"/>
      <c r="DB931" s="49"/>
      <c r="DC931" s="104"/>
    </row>
    <row r="932" spans="2:107" ht="13.5" customHeight="1" x14ac:dyDescent="0.15">
      <c r="B932" s="106"/>
      <c r="C932" s="108"/>
      <c r="D932" s="110"/>
      <c r="E932" s="110"/>
      <c r="F932" s="112"/>
      <c r="G932" s="112"/>
      <c r="H932" s="114"/>
      <c r="I932" s="116"/>
      <c r="J932" s="116"/>
      <c r="K932" s="116"/>
      <c r="L932" s="116"/>
      <c r="M932" s="116"/>
      <c r="N932" s="116"/>
      <c r="O932" s="118"/>
      <c r="P932" s="120"/>
      <c r="Q932" s="101"/>
      <c r="R932" s="103"/>
      <c r="S932" s="101"/>
      <c r="T932" s="103"/>
      <c r="U932" s="50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  <c r="AJ932" s="51"/>
      <c r="AK932" s="51"/>
      <c r="AL932" s="51"/>
      <c r="AM932" s="51"/>
      <c r="AN932" s="51"/>
      <c r="AO932" s="51"/>
      <c r="AP932" s="51"/>
      <c r="AQ932" s="51"/>
      <c r="AR932" s="51"/>
      <c r="AS932" s="51"/>
      <c r="AT932" s="51"/>
      <c r="AU932" s="51"/>
      <c r="AV932" s="51"/>
      <c r="AW932" s="51"/>
      <c r="AX932" s="51"/>
      <c r="AY932" s="51"/>
      <c r="AZ932" s="51"/>
      <c r="BA932" s="51"/>
      <c r="BB932" s="51"/>
      <c r="BC932" s="51"/>
      <c r="BD932" s="51"/>
      <c r="BE932" s="51"/>
      <c r="BF932" s="51"/>
      <c r="BG932" s="51"/>
      <c r="BH932" s="51"/>
      <c r="BI932" s="51"/>
      <c r="BJ932" s="51"/>
      <c r="BK932" s="51"/>
      <c r="BL932" s="51"/>
      <c r="BM932" s="51"/>
      <c r="BN932" s="51"/>
      <c r="BO932" s="51"/>
      <c r="BP932" s="51"/>
      <c r="BQ932" s="51"/>
      <c r="BR932" s="51"/>
      <c r="BS932" s="51"/>
      <c r="BT932" s="51"/>
      <c r="BU932" s="51"/>
      <c r="BV932" s="51"/>
      <c r="BW932" s="51"/>
      <c r="BX932" s="51"/>
      <c r="BY932" s="51"/>
      <c r="BZ932" s="51"/>
      <c r="CA932" s="51"/>
      <c r="CB932" s="51"/>
      <c r="CC932" s="51"/>
      <c r="CD932" s="51"/>
      <c r="CE932" s="51"/>
      <c r="CF932" s="51"/>
      <c r="CG932" s="51"/>
      <c r="CH932" s="51"/>
      <c r="CI932" s="51"/>
      <c r="CJ932" s="51"/>
      <c r="CK932" s="51"/>
      <c r="CL932" s="51"/>
      <c r="CM932" s="51"/>
      <c r="CN932" s="51"/>
      <c r="CO932" s="51"/>
      <c r="CP932" s="51"/>
      <c r="CQ932" s="51"/>
      <c r="CR932" s="51"/>
      <c r="CS932" s="51"/>
      <c r="CT932" s="51"/>
      <c r="CU932" s="51"/>
      <c r="CV932" s="51"/>
      <c r="CW932" s="51"/>
      <c r="CX932" s="51"/>
      <c r="CY932" s="51"/>
      <c r="CZ932" s="51"/>
      <c r="DA932" s="51"/>
      <c r="DB932" s="51"/>
      <c r="DC932" s="104"/>
    </row>
    <row r="933" spans="2:107" ht="13.5" customHeight="1" x14ac:dyDescent="0.15">
      <c r="B933" s="105">
        <f t="shared" ref="B933" si="2215">(ROW()-10)/2+0.5</f>
        <v>462</v>
      </c>
      <c r="C933" s="123"/>
      <c r="D933" s="125"/>
      <c r="E933" s="109"/>
      <c r="F933" s="111" t="s">
        <v>43</v>
      </c>
      <c r="G933" s="111"/>
      <c r="H933" s="113" t="s">
        <v>116</v>
      </c>
      <c r="I933" s="127"/>
      <c r="J933" s="127"/>
      <c r="K933" s="115">
        <v>42146</v>
      </c>
      <c r="L933" s="115">
        <v>42146</v>
      </c>
      <c r="M933" s="115"/>
      <c r="N933" s="115"/>
      <c r="O933" s="129"/>
      <c r="P933" s="119" t="str">
        <f ca="1">IF(B933="","",IF(AND(K933="",L933="",M933="",N933=""),"",IF(OR(K933="",L933=""),"?",IF(AND(K933&lt;&gt;"",L933&lt;&gt;"",M933&lt;&gt;"",N933&lt;&gt;"",O933=100),"○",IF(AND(K933&lt;=TODAY(),L933&gt;=TODAY(),M933=""),"▲",  IF(L933&lt;TODAY(),"★",IF(M933&lt;&gt;"","△",IF(AND(K933&lt;&gt;""),"◇",""))))))))</f>
        <v>◇</v>
      </c>
      <c r="Q933" s="100" t="str">
        <f t="shared" ref="Q933" si="2216">IF(COUNTA(U933:DB933)=0,"",SUMPRODUCT(--(ISNUMBER(U933:DB933)),U933:DB933)+ (COUNTA(U933:DB933)-COUNT(U933:DB933))*8)</f>
        <v/>
      </c>
      <c r="R933" s="102" t="str">
        <f t="shared" ref="R933" si="2217">IF(Q933="","",ROUND(Q933/8,2))</f>
        <v/>
      </c>
      <c r="S933" s="100" t="str">
        <f t="shared" ref="S933" si="2218">IF(COUNTA(U934:DB934)=0,"",SUMPRODUCT(--(ISNUMBER(U934:DB934)),U934:DB934)+ (COUNTA(U934:DB934)-COUNT(U934:DB934))*8)</f>
        <v/>
      </c>
      <c r="T933" s="102" t="str">
        <f t="shared" ref="T933" si="2219">IF(S933="","",ROUND(S933/8,2))</f>
        <v/>
      </c>
      <c r="U933" s="48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  <c r="CD933" s="49"/>
      <c r="CE933" s="49"/>
      <c r="CF933" s="49"/>
      <c r="CG933" s="49"/>
      <c r="CH933" s="49"/>
      <c r="CI933" s="49"/>
      <c r="CJ933" s="49"/>
      <c r="CK933" s="49"/>
      <c r="CL933" s="49"/>
      <c r="CM933" s="49"/>
      <c r="CN933" s="49"/>
      <c r="CO933" s="49"/>
      <c r="CP933" s="49"/>
      <c r="CQ933" s="49"/>
      <c r="CR933" s="49"/>
      <c r="CS933" s="49"/>
      <c r="CT933" s="49"/>
      <c r="CU933" s="49"/>
      <c r="CV933" s="49"/>
      <c r="CW933" s="49"/>
      <c r="CX933" s="49"/>
      <c r="CY933" s="49"/>
      <c r="CZ933" s="49"/>
      <c r="DA933" s="49"/>
      <c r="DB933" s="49"/>
      <c r="DC933" s="104"/>
    </row>
    <row r="934" spans="2:107" ht="13.5" customHeight="1" x14ac:dyDescent="0.15">
      <c r="B934" s="106"/>
      <c r="C934" s="124"/>
      <c r="D934" s="126"/>
      <c r="E934" s="110"/>
      <c r="F934" s="112"/>
      <c r="G934" s="112"/>
      <c r="H934" s="114"/>
      <c r="I934" s="128"/>
      <c r="J934" s="128"/>
      <c r="K934" s="116"/>
      <c r="L934" s="116"/>
      <c r="M934" s="116"/>
      <c r="N934" s="116"/>
      <c r="O934" s="130"/>
      <c r="P934" s="120"/>
      <c r="Q934" s="101"/>
      <c r="R934" s="103"/>
      <c r="S934" s="101"/>
      <c r="T934" s="103"/>
      <c r="U934" s="50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  <c r="AJ934" s="51"/>
      <c r="AK934" s="51"/>
      <c r="AL934" s="51"/>
      <c r="AM934" s="51"/>
      <c r="AN934" s="51"/>
      <c r="AO934" s="51"/>
      <c r="AP934" s="51"/>
      <c r="AQ934" s="51"/>
      <c r="AR934" s="51"/>
      <c r="AS934" s="51"/>
      <c r="AT934" s="51"/>
      <c r="AU934" s="51"/>
      <c r="AV934" s="51"/>
      <c r="AW934" s="51"/>
      <c r="AX934" s="51"/>
      <c r="AY934" s="51"/>
      <c r="AZ934" s="51"/>
      <c r="BA934" s="51"/>
      <c r="BB934" s="51"/>
      <c r="BC934" s="51"/>
      <c r="BD934" s="51"/>
      <c r="BE934" s="51"/>
      <c r="BF934" s="51"/>
      <c r="BG934" s="51"/>
      <c r="BH934" s="51"/>
      <c r="BI934" s="51"/>
      <c r="BJ934" s="51"/>
      <c r="BK934" s="51"/>
      <c r="BL934" s="51"/>
      <c r="BM934" s="51"/>
      <c r="BN934" s="51"/>
      <c r="BO934" s="51"/>
      <c r="BP934" s="51"/>
      <c r="BQ934" s="51"/>
      <c r="BR934" s="51"/>
      <c r="BS934" s="51"/>
      <c r="BT934" s="51"/>
      <c r="BU934" s="51"/>
      <c r="BV934" s="51"/>
      <c r="BW934" s="51"/>
      <c r="BX934" s="51"/>
      <c r="BY934" s="51"/>
      <c r="BZ934" s="51"/>
      <c r="CA934" s="51"/>
      <c r="CB934" s="51"/>
      <c r="CC934" s="51"/>
      <c r="CD934" s="51"/>
      <c r="CE934" s="51"/>
      <c r="CF934" s="51"/>
      <c r="CG934" s="51"/>
      <c r="CH934" s="51"/>
      <c r="CI934" s="51"/>
      <c r="CJ934" s="51"/>
      <c r="CK934" s="51"/>
      <c r="CL934" s="51"/>
      <c r="CM934" s="51"/>
      <c r="CN934" s="51"/>
      <c r="CO934" s="51"/>
      <c r="CP934" s="51"/>
      <c r="CQ934" s="51"/>
      <c r="CR934" s="51"/>
      <c r="CS934" s="51"/>
      <c r="CT934" s="51"/>
      <c r="CU934" s="51"/>
      <c r="CV934" s="51"/>
      <c r="CW934" s="51"/>
      <c r="CX934" s="51"/>
      <c r="CY934" s="51"/>
      <c r="CZ934" s="51"/>
      <c r="DA934" s="51"/>
      <c r="DB934" s="51"/>
      <c r="DC934" s="104"/>
    </row>
    <row r="935" spans="2:107" ht="13.5" customHeight="1" x14ac:dyDescent="0.15">
      <c r="B935" s="105">
        <f t="shared" ref="B935" si="2220">(ROW()-10)/2+0.5</f>
        <v>463</v>
      </c>
      <c r="C935" s="107"/>
      <c r="D935" s="109"/>
      <c r="E935" s="109"/>
      <c r="F935" s="111" t="s">
        <v>44</v>
      </c>
      <c r="G935" s="111"/>
      <c r="H935" s="113" t="s">
        <v>116</v>
      </c>
      <c r="I935" s="115"/>
      <c r="J935" s="115"/>
      <c r="K935" s="115">
        <v>42146</v>
      </c>
      <c r="L935" s="115">
        <v>42149</v>
      </c>
      <c r="M935" s="121"/>
      <c r="N935" s="121"/>
      <c r="O935" s="117"/>
      <c r="P935" s="119" t="str">
        <f ca="1">IF(B935="","",IF(AND(K935="",L935="",M935="",N935=""),"",IF(OR(K935="",L935=""),"?",IF(AND(K935&lt;&gt;"",L935&lt;&gt;"",M935&lt;&gt;"",N935&lt;&gt;"",O935=100),"○",IF(AND(K935&lt;=TODAY(),L935&gt;=TODAY(),M935=""),"▲",  IF(L935&lt;TODAY(),"★",IF(M935&lt;&gt;"","△",IF(AND(K935&lt;&gt;""),"◇",""))))))))</f>
        <v>◇</v>
      </c>
      <c r="Q935" s="100" t="str">
        <f t="shared" ref="Q935" si="2221">IF(COUNTA(U935:DB935)=0,"",SUMPRODUCT(--(ISNUMBER(U935:DB935)),U935:DB935)+ (COUNTA(U935:DB935)-COUNT(U935:DB935))*8)</f>
        <v/>
      </c>
      <c r="R935" s="102" t="str">
        <f t="shared" ref="R935" si="2222">IF(Q935="","",ROUND(Q935/8,2))</f>
        <v/>
      </c>
      <c r="S935" s="100" t="str">
        <f t="shared" ref="S935" si="2223">IF(COUNTA(U936:DB936)=0,"",SUMPRODUCT(--(ISNUMBER(U936:DB936)),U936:DB936)+ (COUNTA(U936:DB936)-COUNT(U936:DB936))*8)</f>
        <v/>
      </c>
      <c r="T935" s="102" t="str">
        <f t="shared" ref="T935" si="2224">IF(S935="","",ROUND(S935/8,2))</f>
        <v/>
      </c>
      <c r="U935" s="48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  <c r="CD935" s="49"/>
      <c r="CE935" s="49"/>
      <c r="CF935" s="49"/>
      <c r="CG935" s="49"/>
      <c r="CH935" s="49"/>
      <c r="CI935" s="49"/>
      <c r="CJ935" s="49"/>
      <c r="CK935" s="49"/>
      <c r="CL935" s="49"/>
      <c r="CM935" s="49"/>
      <c r="CN935" s="49"/>
      <c r="CO935" s="49"/>
      <c r="CP935" s="49"/>
      <c r="CQ935" s="49"/>
      <c r="CR935" s="49"/>
      <c r="CS935" s="49"/>
      <c r="CT935" s="49"/>
      <c r="CU935" s="49"/>
      <c r="CV935" s="49"/>
      <c r="CW935" s="49"/>
      <c r="CX935" s="49"/>
      <c r="CY935" s="49"/>
      <c r="CZ935" s="49"/>
      <c r="DA935" s="49"/>
      <c r="DB935" s="49"/>
      <c r="DC935" s="104"/>
    </row>
    <row r="936" spans="2:107" ht="13.5" customHeight="1" x14ac:dyDescent="0.15">
      <c r="B936" s="106"/>
      <c r="C936" s="108"/>
      <c r="D936" s="110"/>
      <c r="E936" s="110"/>
      <c r="F936" s="112"/>
      <c r="G936" s="112"/>
      <c r="H936" s="114"/>
      <c r="I936" s="116"/>
      <c r="J936" s="116"/>
      <c r="K936" s="116"/>
      <c r="L936" s="116"/>
      <c r="M936" s="122"/>
      <c r="N936" s="122"/>
      <c r="O936" s="118"/>
      <c r="P936" s="120"/>
      <c r="Q936" s="101"/>
      <c r="R936" s="103"/>
      <c r="S936" s="101"/>
      <c r="T936" s="103"/>
      <c r="U936" s="50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  <c r="AJ936" s="51"/>
      <c r="AK936" s="51"/>
      <c r="AL936" s="51"/>
      <c r="AM936" s="51"/>
      <c r="AN936" s="51"/>
      <c r="AO936" s="51"/>
      <c r="AP936" s="51"/>
      <c r="AQ936" s="51"/>
      <c r="AR936" s="51"/>
      <c r="AS936" s="51"/>
      <c r="AT936" s="51"/>
      <c r="AU936" s="51"/>
      <c r="AV936" s="51"/>
      <c r="AW936" s="51"/>
      <c r="AX936" s="51"/>
      <c r="AY936" s="51"/>
      <c r="AZ936" s="51"/>
      <c r="BA936" s="51"/>
      <c r="BB936" s="51"/>
      <c r="BC936" s="51"/>
      <c r="BD936" s="51"/>
      <c r="BE936" s="51"/>
      <c r="BF936" s="51"/>
      <c r="BG936" s="51"/>
      <c r="BH936" s="51"/>
      <c r="BI936" s="51"/>
      <c r="BJ936" s="51"/>
      <c r="BK936" s="51"/>
      <c r="BL936" s="51"/>
      <c r="BM936" s="51"/>
      <c r="BN936" s="51"/>
      <c r="BO936" s="51"/>
      <c r="BP936" s="51"/>
      <c r="BQ936" s="51"/>
      <c r="BR936" s="51"/>
      <c r="BS936" s="51"/>
      <c r="BT936" s="51"/>
      <c r="BU936" s="51"/>
      <c r="BV936" s="51"/>
      <c r="BW936" s="51"/>
      <c r="BX936" s="51"/>
      <c r="BY936" s="51"/>
      <c r="BZ936" s="51"/>
      <c r="CA936" s="51"/>
      <c r="CB936" s="51"/>
      <c r="CC936" s="51"/>
      <c r="CD936" s="51"/>
      <c r="CE936" s="51"/>
      <c r="CF936" s="51"/>
      <c r="CG936" s="51"/>
      <c r="CH936" s="51"/>
      <c r="CI936" s="51"/>
      <c r="CJ936" s="51"/>
      <c r="CK936" s="51"/>
      <c r="CL936" s="51"/>
      <c r="CM936" s="51"/>
      <c r="CN936" s="51"/>
      <c r="CO936" s="51"/>
      <c r="CP936" s="51"/>
      <c r="CQ936" s="51"/>
      <c r="CR936" s="51"/>
      <c r="CS936" s="51"/>
      <c r="CT936" s="51"/>
      <c r="CU936" s="51"/>
      <c r="CV936" s="51"/>
      <c r="CW936" s="51"/>
      <c r="CX936" s="51"/>
      <c r="CY936" s="51"/>
      <c r="CZ936" s="51"/>
      <c r="DA936" s="51"/>
      <c r="DB936" s="51"/>
      <c r="DC936" s="104"/>
    </row>
    <row r="937" spans="2:107" ht="13.5" customHeight="1" x14ac:dyDescent="0.15">
      <c r="B937" s="105">
        <f t="shared" ref="B937" si="2225">(ROW()-10)/2+0.5</f>
        <v>464</v>
      </c>
      <c r="C937" s="107"/>
      <c r="D937" s="109"/>
      <c r="E937" s="109"/>
      <c r="F937" s="111" t="s">
        <v>45</v>
      </c>
      <c r="G937" s="111"/>
      <c r="H937" s="113" t="s">
        <v>66</v>
      </c>
      <c r="I937" s="115"/>
      <c r="J937" s="115"/>
      <c r="K937" s="115">
        <v>42150</v>
      </c>
      <c r="L937" s="115">
        <v>42150</v>
      </c>
      <c r="M937" s="121"/>
      <c r="N937" s="121"/>
      <c r="O937" s="117"/>
      <c r="P937" s="119" t="str">
        <f ca="1">IF(B937="","",IF(AND(K937="",L937="",M937="",N937=""),"",IF(OR(K937="",L937=""),"?",IF(AND(K937&lt;&gt;"",L937&lt;&gt;"",M937&lt;&gt;"",N937&lt;&gt;"",O937=100),"○",IF(AND(K937&lt;=TODAY(),L937&gt;=TODAY(),M937=""),"▲",  IF(L937&lt;TODAY(),"★",IF(M937&lt;&gt;"","△",IF(AND(K937&lt;&gt;""),"◇",""))))))))</f>
        <v>◇</v>
      </c>
      <c r="Q937" s="100" t="str">
        <f t="shared" ref="Q937" si="2226">IF(COUNTA(U937:DB937)=0,"",SUMPRODUCT(--(ISNUMBER(U937:DB937)),U937:DB937)+ (COUNTA(U937:DB937)-COUNT(U937:DB937))*8)</f>
        <v/>
      </c>
      <c r="R937" s="102" t="str">
        <f t="shared" ref="R937" si="2227">IF(Q937="","",ROUND(Q937/8,2))</f>
        <v/>
      </c>
      <c r="S937" s="100" t="str">
        <f t="shared" ref="S937" si="2228">IF(COUNTA(U938:DB938)=0,"",SUMPRODUCT(--(ISNUMBER(U938:DB938)),U938:DB938)+ (COUNTA(U938:DB938)-COUNT(U938:DB938))*8)</f>
        <v/>
      </c>
      <c r="T937" s="102" t="str">
        <f t="shared" ref="T937" si="2229">IF(S937="","",ROUND(S937/8,2))</f>
        <v/>
      </c>
      <c r="U937" s="48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  <c r="CD937" s="49"/>
      <c r="CE937" s="49"/>
      <c r="CF937" s="49"/>
      <c r="CG937" s="49"/>
      <c r="CH937" s="49"/>
      <c r="CI937" s="49"/>
      <c r="CJ937" s="49"/>
      <c r="CK937" s="49"/>
      <c r="CL937" s="49"/>
      <c r="CM937" s="49"/>
      <c r="CN937" s="49"/>
      <c r="CO937" s="49"/>
      <c r="CP937" s="49"/>
      <c r="CQ937" s="49"/>
      <c r="CR937" s="49"/>
      <c r="CS937" s="49"/>
      <c r="CT937" s="49"/>
      <c r="CU937" s="49"/>
      <c r="CV937" s="49"/>
      <c r="CW937" s="49"/>
      <c r="CX937" s="49"/>
      <c r="CY937" s="49"/>
      <c r="CZ937" s="49"/>
      <c r="DA937" s="49"/>
      <c r="DB937" s="49"/>
      <c r="DC937" s="104"/>
    </row>
    <row r="938" spans="2:107" ht="13.5" customHeight="1" x14ac:dyDescent="0.15">
      <c r="B938" s="106"/>
      <c r="C938" s="108"/>
      <c r="D938" s="110"/>
      <c r="E938" s="110"/>
      <c r="F938" s="112"/>
      <c r="G938" s="112"/>
      <c r="H938" s="114"/>
      <c r="I938" s="116"/>
      <c r="J938" s="116"/>
      <c r="K938" s="116"/>
      <c r="L938" s="116"/>
      <c r="M938" s="122"/>
      <c r="N938" s="122"/>
      <c r="O938" s="118"/>
      <c r="P938" s="120"/>
      <c r="Q938" s="101"/>
      <c r="R938" s="103"/>
      <c r="S938" s="101"/>
      <c r="T938" s="103"/>
      <c r="U938" s="50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  <c r="AJ938" s="51"/>
      <c r="AK938" s="51"/>
      <c r="AL938" s="51"/>
      <c r="AM938" s="51"/>
      <c r="AN938" s="51"/>
      <c r="AO938" s="51"/>
      <c r="AP938" s="51"/>
      <c r="AQ938" s="51"/>
      <c r="AR938" s="51"/>
      <c r="AS938" s="51"/>
      <c r="AT938" s="51"/>
      <c r="AU938" s="51"/>
      <c r="AV938" s="51"/>
      <c r="AW938" s="51"/>
      <c r="AX938" s="51"/>
      <c r="AY938" s="51"/>
      <c r="AZ938" s="51"/>
      <c r="BA938" s="51"/>
      <c r="BB938" s="51"/>
      <c r="BC938" s="51"/>
      <c r="BD938" s="51"/>
      <c r="BE938" s="51"/>
      <c r="BF938" s="51"/>
      <c r="BG938" s="51"/>
      <c r="BH938" s="51"/>
      <c r="BI938" s="51"/>
      <c r="BJ938" s="51"/>
      <c r="BK938" s="51"/>
      <c r="BL938" s="51"/>
      <c r="BM938" s="51"/>
      <c r="BN938" s="51"/>
      <c r="BO938" s="51"/>
      <c r="BP938" s="51"/>
      <c r="BQ938" s="51"/>
      <c r="BR938" s="51"/>
      <c r="BS938" s="51"/>
      <c r="BT938" s="51"/>
      <c r="BU938" s="51"/>
      <c r="BV938" s="51"/>
      <c r="BW938" s="51"/>
      <c r="BX938" s="51"/>
      <c r="BY938" s="51"/>
      <c r="BZ938" s="51"/>
      <c r="CA938" s="51"/>
      <c r="CB938" s="51"/>
      <c r="CC938" s="51"/>
      <c r="CD938" s="51"/>
      <c r="CE938" s="51"/>
      <c r="CF938" s="51"/>
      <c r="CG938" s="51"/>
      <c r="CH938" s="51"/>
      <c r="CI938" s="51"/>
      <c r="CJ938" s="51"/>
      <c r="CK938" s="51"/>
      <c r="CL938" s="51"/>
      <c r="CM938" s="51"/>
      <c r="CN938" s="51"/>
      <c r="CO938" s="51"/>
      <c r="CP938" s="51"/>
      <c r="CQ938" s="51"/>
      <c r="CR938" s="51"/>
      <c r="CS938" s="51"/>
      <c r="CT938" s="51"/>
      <c r="CU938" s="51"/>
      <c r="CV938" s="51"/>
      <c r="CW938" s="51"/>
      <c r="CX938" s="51"/>
      <c r="CY938" s="51"/>
      <c r="CZ938" s="51"/>
      <c r="DA938" s="51"/>
      <c r="DB938" s="51"/>
      <c r="DC938" s="104"/>
    </row>
    <row r="939" spans="2:107" ht="13.5" customHeight="1" x14ac:dyDescent="0.15">
      <c r="B939" s="105">
        <f t="shared" ref="B939:B941" si="2230">(ROW()-10)/2+0.5</f>
        <v>465</v>
      </c>
      <c r="C939" s="107"/>
      <c r="D939" s="109"/>
      <c r="E939" s="109"/>
      <c r="F939" s="111" t="s">
        <v>46</v>
      </c>
      <c r="G939" s="111"/>
      <c r="H939" s="113" t="s">
        <v>116</v>
      </c>
      <c r="I939" s="115"/>
      <c r="J939" s="115"/>
      <c r="K939" s="115">
        <v>42150</v>
      </c>
      <c r="L939" s="115">
        <v>42150</v>
      </c>
      <c r="M939" s="115"/>
      <c r="N939" s="115"/>
      <c r="O939" s="117"/>
      <c r="P939" s="119" t="str">
        <f ca="1">IF(B939="","",IF(AND(K939="",L939="",M939="",N939=""),"",IF(OR(K939="",L939=""),"?",IF(AND(K939&lt;&gt;"",L939&lt;&gt;"",M939&lt;&gt;"",N939&lt;&gt;"",O939=100),"○",IF(AND(K939&lt;=TODAY(),L939&gt;=TODAY(),M939=""),"▲",  IF(L939&lt;TODAY(),"★",IF(M939&lt;&gt;"","△",IF(AND(K939&lt;&gt;""),"◇",""))))))))</f>
        <v>◇</v>
      </c>
      <c r="Q939" s="100" t="str">
        <f t="shared" ref="Q939" si="2231">IF(COUNTA(U939:DB939)=0,"",SUMPRODUCT(--(ISNUMBER(U939:DB939)),U939:DB939)+ (COUNTA(U939:DB939)-COUNT(U939:DB939))*8)</f>
        <v/>
      </c>
      <c r="R939" s="102" t="str">
        <f t="shared" ref="R939" si="2232">IF(Q939="","",ROUND(Q939/8,2))</f>
        <v/>
      </c>
      <c r="S939" s="100" t="str">
        <f t="shared" ref="S939" si="2233">IF(COUNTA(U940:DB940)=0,"",SUMPRODUCT(--(ISNUMBER(U940:DB940)),U940:DB940)+ (COUNTA(U940:DB940)-COUNT(U940:DB940))*8)</f>
        <v/>
      </c>
      <c r="T939" s="102" t="str">
        <f t="shared" ref="T939" si="2234">IF(S939="","",ROUND(S939/8,2))</f>
        <v/>
      </c>
      <c r="U939" s="48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  <c r="CD939" s="49"/>
      <c r="CE939" s="49"/>
      <c r="CF939" s="49"/>
      <c r="CG939" s="49"/>
      <c r="CH939" s="49"/>
      <c r="CI939" s="49"/>
      <c r="CJ939" s="49"/>
      <c r="CK939" s="49"/>
      <c r="CL939" s="49"/>
      <c r="CM939" s="49"/>
      <c r="CN939" s="49"/>
      <c r="CO939" s="49"/>
      <c r="CP939" s="49"/>
      <c r="CQ939" s="49"/>
      <c r="CR939" s="49"/>
      <c r="CS939" s="49"/>
      <c r="CT939" s="49"/>
      <c r="CU939" s="49"/>
      <c r="CV939" s="49"/>
      <c r="CW939" s="49"/>
      <c r="CX939" s="49"/>
      <c r="CY939" s="49"/>
      <c r="CZ939" s="49"/>
      <c r="DA939" s="49"/>
      <c r="DB939" s="49"/>
      <c r="DC939" s="104"/>
    </row>
    <row r="940" spans="2:107" ht="13.5" customHeight="1" x14ac:dyDescent="0.15">
      <c r="B940" s="106"/>
      <c r="C940" s="108"/>
      <c r="D940" s="110"/>
      <c r="E940" s="110"/>
      <c r="F940" s="112"/>
      <c r="G940" s="112"/>
      <c r="H940" s="114"/>
      <c r="I940" s="116"/>
      <c r="J940" s="116"/>
      <c r="K940" s="116"/>
      <c r="L940" s="116"/>
      <c r="M940" s="116"/>
      <c r="N940" s="116"/>
      <c r="O940" s="118"/>
      <c r="P940" s="120"/>
      <c r="Q940" s="101"/>
      <c r="R940" s="103"/>
      <c r="S940" s="101"/>
      <c r="T940" s="103"/>
      <c r="U940" s="50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  <c r="AJ940" s="51"/>
      <c r="AK940" s="51"/>
      <c r="AL940" s="51"/>
      <c r="AM940" s="51"/>
      <c r="AN940" s="51"/>
      <c r="AO940" s="51"/>
      <c r="AP940" s="51"/>
      <c r="AQ940" s="51"/>
      <c r="AR940" s="51"/>
      <c r="AS940" s="51"/>
      <c r="AT940" s="51"/>
      <c r="AU940" s="51"/>
      <c r="AV940" s="51"/>
      <c r="AW940" s="51"/>
      <c r="AX940" s="51"/>
      <c r="AY940" s="51"/>
      <c r="AZ940" s="51"/>
      <c r="BA940" s="51"/>
      <c r="BB940" s="51"/>
      <c r="BC940" s="51"/>
      <c r="BD940" s="51"/>
      <c r="BE940" s="51"/>
      <c r="BF940" s="51"/>
      <c r="BG940" s="51"/>
      <c r="BH940" s="51"/>
      <c r="BI940" s="51"/>
      <c r="BJ940" s="51"/>
      <c r="BK940" s="51"/>
      <c r="BL940" s="51"/>
      <c r="BM940" s="51"/>
      <c r="BN940" s="51"/>
      <c r="BO940" s="51"/>
      <c r="BP940" s="51"/>
      <c r="BQ940" s="51"/>
      <c r="BR940" s="51"/>
      <c r="BS940" s="51"/>
      <c r="BT940" s="51"/>
      <c r="BU940" s="51"/>
      <c r="BV940" s="51"/>
      <c r="BW940" s="51"/>
      <c r="BX940" s="51"/>
      <c r="BY940" s="51"/>
      <c r="BZ940" s="51"/>
      <c r="CA940" s="51"/>
      <c r="CB940" s="51"/>
      <c r="CC940" s="51"/>
      <c r="CD940" s="51"/>
      <c r="CE940" s="51"/>
      <c r="CF940" s="51"/>
      <c r="CG940" s="51"/>
      <c r="CH940" s="51"/>
      <c r="CI940" s="51"/>
      <c r="CJ940" s="51"/>
      <c r="CK940" s="51"/>
      <c r="CL940" s="51"/>
      <c r="CM940" s="51"/>
      <c r="CN940" s="51"/>
      <c r="CO940" s="51"/>
      <c r="CP940" s="51"/>
      <c r="CQ940" s="51"/>
      <c r="CR940" s="51"/>
      <c r="CS940" s="51"/>
      <c r="CT940" s="51"/>
      <c r="CU940" s="51"/>
      <c r="CV940" s="51"/>
      <c r="CW940" s="51"/>
      <c r="CX940" s="51"/>
      <c r="CY940" s="51"/>
      <c r="CZ940" s="51"/>
      <c r="DA940" s="51"/>
      <c r="DB940" s="51"/>
      <c r="DC940" s="104"/>
    </row>
    <row r="941" spans="2:107" ht="13.5" customHeight="1" x14ac:dyDescent="0.15">
      <c r="B941" s="105">
        <f t="shared" si="2230"/>
        <v>466</v>
      </c>
      <c r="C941" s="107"/>
      <c r="D941" s="109"/>
      <c r="E941" s="109"/>
      <c r="F941" s="111" t="s">
        <v>70</v>
      </c>
      <c r="G941" s="111"/>
      <c r="H941" s="113"/>
      <c r="I941" s="115"/>
      <c r="J941" s="115"/>
      <c r="K941" s="115">
        <v>42152</v>
      </c>
      <c r="L941" s="115">
        <v>42152</v>
      </c>
      <c r="M941" s="115"/>
      <c r="N941" s="115"/>
      <c r="O941" s="117"/>
      <c r="P941" s="119" t="str">
        <f ca="1">IF(B941="","",IF(AND(K941="",L941="",M941="",N941=""),"",IF(OR(K941="",L941=""),"?",IF(AND(K941&lt;&gt;"",L941&lt;&gt;"",M941&lt;&gt;"",N941&lt;&gt;"",O941=100),"○",IF(AND(K941&lt;=TODAY(),L941&gt;=TODAY(),M941=""),"▲",  IF(L941&lt;TODAY(),"★",IF(M941&lt;&gt;"","△",IF(AND(K941&lt;&gt;""),"◇",""))))))))</f>
        <v>◇</v>
      </c>
      <c r="Q941" s="100" t="str">
        <f t="shared" ref="Q941" si="2235">IF(COUNTA(U941:DB941)=0,"",SUMPRODUCT(--(ISNUMBER(U941:DB941)),U941:DB941)+ (COUNTA(U941:DB941)-COUNT(U941:DB941))*8)</f>
        <v/>
      </c>
      <c r="R941" s="102" t="str">
        <f t="shared" ref="R941" si="2236">IF(Q941="","",ROUND(Q941/8,2))</f>
        <v/>
      </c>
      <c r="S941" s="100" t="str">
        <f t="shared" ref="S941" si="2237">IF(COUNTA(U942:DB942)=0,"",SUMPRODUCT(--(ISNUMBER(U942:DB942)),U942:DB942)+ (COUNTA(U942:DB942)-COUNT(U942:DB942))*8)</f>
        <v/>
      </c>
      <c r="T941" s="102" t="str">
        <f t="shared" ref="T941" si="2238">IF(S941="","",ROUND(S941/8,2))</f>
        <v/>
      </c>
      <c r="U941" s="48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  <c r="CD941" s="49"/>
      <c r="CE941" s="49"/>
      <c r="CF941" s="49"/>
      <c r="CG941" s="49"/>
      <c r="CH941" s="49"/>
      <c r="CI941" s="49"/>
      <c r="CJ941" s="49"/>
      <c r="CK941" s="49"/>
      <c r="CL941" s="49"/>
      <c r="CM941" s="49"/>
      <c r="CN941" s="49"/>
      <c r="CO941" s="49"/>
      <c r="CP941" s="49"/>
      <c r="CQ941" s="49"/>
      <c r="CR941" s="49"/>
      <c r="CS941" s="49"/>
      <c r="CT941" s="49"/>
      <c r="CU941" s="49"/>
      <c r="CV941" s="49"/>
      <c r="CW941" s="49"/>
      <c r="CX941" s="49"/>
      <c r="CY941" s="49"/>
      <c r="CZ941" s="49"/>
      <c r="DA941" s="49"/>
      <c r="DB941" s="49"/>
      <c r="DC941" s="104"/>
    </row>
    <row r="942" spans="2:107" ht="13.5" customHeight="1" x14ac:dyDescent="0.15">
      <c r="B942" s="106"/>
      <c r="C942" s="108"/>
      <c r="D942" s="110"/>
      <c r="E942" s="110"/>
      <c r="F942" s="112"/>
      <c r="G942" s="112"/>
      <c r="H942" s="114"/>
      <c r="I942" s="116"/>
      <c r="J942" s="116"/>
      <c r="K942" s="116"/>
      <c r="L942" s="116"/>
      <c r="M942" s="116"/>
      <c r="N942" s="116"/>
      <c r="O942" s="118"/>
      <c r="P942" s="120"/>
      <c r="Q942" s="101"/>
      <c r="R942" s="103"/>
      <c r="S942" s="101"/>
      <c r="T942" s="103"/>
      <c r="U942" s="50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  <c r="BF942" s="51"/>
      <c r="BG942" s="51"/>
      <c r="BH942" s="51"/>
      <c r="BI942" s="51"/>
      <c r="BJ942" s="51"/>
      <c r="BK942" s="51"/>
      <c r="BL942" s="51"/>
      <c r="BM942" s="51"/>
      <c r="BN942" s="51"/>
      <c r="BO942" s="51"/>
      <c r="BP942" s="51"/>
      <c r="BQ942" s="51"/>
      <c r="BR942" s="51"/>
      <c r="BS942" s="51"/>
      <c r="BT942" s="51"/>
      <c r="BU942" s="51"/>
      <c r="BV942" s="51"/>
      <c r="BW942" s="51"/>
      <c r="BX942" s="51"/>
      <c r="BY942" s="51"/>
      <c r="BZ942" s="51"/>
      <c r="CA942" s="51"/>
      <c r="CB942" s="51"/>
      <c r="CC942" s="51"/>
      <c r="CD942" s="51"/>
      <c r="CE942" s="51"/>
      <c r="CF942" s="51"/>
      <c r="CG942" s="51"/>
      <c r="CH942" s="51"/>
      <c r="CI942" s="51"/>
      <c r="CJ942" s="51"/>
      <c r="CK942" s="51"/>
      <c r="CL942" s="51"/>
      <c r="CM942" s="51"/>
      <c r="CN942" s="51"/>
      <c r="CO942" s="51"/>
      <c r="CP942" s="51"/>
      <c r="CQ942" s="51"/>
      <c r="CR942" s="51"/>
      <c r="CS942" s="51"/>
      <c r="CT942" s="51"/>
      <c r="CU942" s="51"/>
      <c r="CV942" s="51"/>
      <c r="CW942" s="51"/>
      <c r="CX942" s="51"/>
      <c r="CY942" s="51"/>
      <c r="CZ942" s="51"/>
      <c r="DA942" s="51"/>
      <c r="DB942" s="51"/>
      <c r="DC942" s="104"/>
    </row>
    <row r="943" spans="2:107" ht="13.5" customHeight="1" x14ac:dyDescent="0.15">
      <c r="B943" s="105">
        <f t="shared" ref="B943" si="2239">(ROW()-10)/2+0.5</f>
        <v>467</v>
      </c>
      <c r="C943" s="107"/>
      <c r="D943" s="109"/>
      <c r="E943" s="109" t="s">
        <v>174</v>
      </c>
      <c r="F943" s="111" t="s">
        <v>42</v>
      </c>
      <c r="G943" s="111"/>
      <c r="H943" s="113" t="s">
        <v>116</v>
      </c>
      <c r="I943" s="115"/>
      <c r="J943" s="115"/>
      <c r="K943" s="115">
        <v>42150</v>
      </c>
      <c r="L943" s="115">
        <v>42150</v>
      </c>
      <c r="M943" s="115"/>
      <c r="N943" s="115"/>
      <c r="O943" s="117"/>
      <c r="P943" s="119" t="str">
        <f ca="1">IF(B943="","",IF(AND(K943="",L943="",M943="",N943=""),"",IF(OR(K943="",L943=""),"?",IF(AND(K943&lt;&gt;"",L943&lt;&gt;"",M943&lt;&gt;"",N943&lt;&gt;"",O943=100),"○",IF(AND(K943&lt;=TODAY(),L943&gt;=TODAY(),M943=""),"▲",  IF(L943&lt;TODAY(),"★",IF(M943&lt;&gt;"","△",IF(AND(K943&lt;&gt;""),"◇",""))))))))</f>
        <v>◇</v>
      </c>
      <c r="Q943" s="100" t="str">
        <f t="shared" ref="Q943" si="2240">IF(COUNTA(U943:DB943)=0,"",SUMPRODUCT(--(ISNUMBER(U943:DB943)),U943:DB943)+ (COUNTA(U943:DB943)-COUNT(U943:DB943))*8)</f>
        <v/>
      </c>
      <c r="R943" s="102" t="str">
        <f t="shared" ref="R943" si="2241">IF(Q943="","",ROUND(Q943/8,2))</f>
        <v/>
      </c>
      <c r="S943" s="100" t="str">
        <f t="shared" ref="S943" si="2242">IF(COUNTA(U944:DB944)=0,"",SUMPRODUCT(--(ISNUMBER(U944:DB944)),U944:DB944)+ (COUNTA(U944:DB944)-COUNT(U944:DB944))*8)</f>
        <v/>
      </c>
      <c r="T943" s="102" t="str">
        <f t="shared" ref="T943" si="2243">IF(S943="","",ROUND(S943/8,2))</f>
        <v/>
      </c>
      <c r="U943" s="48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  <c r="CD943" s="49"/>
      <c r="CE943" s="49"/>
      <c r="CF943" s="49"/>
      <c r="CG943" s="49"/>
      <c r="CH943" s="49"/>
      <c r="CI943" s="49"/>
      <c r="CJ943" s="49"/>
      <c r="CK943" s="49"/>
      <c r="CL943" s="49"/>
      <c r="CM943" s="49"/>
      <c r="CN943" s="49"/>
      <c r="CO943" s="49"/>
      <c r="CP943" s="49"/>
      <c r="CQ943" s="49"/>
      <c r="CR943" s="49"/>
      <c r="CS943" s="49"/>
      <c r="CT943" s="49"/>
      <c r="CU943" s="49"/>
      <c r="CV943" s="49"/>
      <c r="CW943" s="49"/>
      <c r="CX943" s="49"/>
      <c r="CY943" s="49"/>
      <c r="CZ943" s="49"/>
      <c r="DA943" s="49"/>
      <c r="DB943" s="49"/>
      <c r="DC943" s="104"/>
    </row>
    <row r="944" spans="2:107" ht="13.5" customHeight="1" x14ac:dyDescent="0.15">
      <c r="B944" s="106"/>
      <c r="C944" s="108"/>
      <c r="D944" s="110"/>
      <c r="E944" s="110"/>
      <c r="F944" s="112"/>
      <c r="G944" s="112"/>
      <c r="H944" s="114"/>
      <c r="I944" s="116"/>
      <c r="J944" s="116"/>
      <c r="K944" s="116"/>
      <c r="L944" s="116"/>
      <c r="M944" s="116"/>
      <c r="N944" s="116"/>
      <c r="O944" s="118"/>
      <c r="P944" s="120"/>
      <c r="Q944" s="101"/>
      <c r="R944" s="103"/>
      <c r="S944" s="101"/>
      <c r="T944" s="103"/>
      <c r="U944" s="50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  <c r="AJ944" s="51"/>
      <c r="AK944" s="51"/>
      <c r="AL944" s="51"/>
      <c r="AM944" s="51"/>
      <c r="AN944" s="51"/>
      <c r="AO944" s="51"/>
      <c r="AP944" s="51"/>
      <c r="AQ944" s="51"/>
      <c r="AR944" s="51"/>
      <c r="AS944" s="51"/>
      <c r="AT944" s="51"/>
      <c r="AU944" s="51"/>
      <c r="AV944" s="51"/>
      <c r="AW944" s="51"/>
      <c r="AX944" s="51"/>
      <c r="AY944" s="51"/>
      <c r="AZ944" s="51"/>
      <c r="BA944" s="51"/>
      <c r="BB944" s="51"/>
      <c r="BC944" s="51"/>
      <c r="BD944" s="51"/>
      <c r="BE944" s="51"/>
      <c r="BF944" s="51"/>
      <c r="BG944" s="51"/>
      <c r="BH944" s="51"/>
      <c r="BI944" s="51"/>
      <c r="BJ944" s="51"/>
      <c r="BK944" s="51"/>
      <c r="BL944" s="51"/>
      <c r="BM944" s="51"/>
      <c r="BN944" s="51"/>
      <c r="BO944" s="51"/>
      <c r="BP944" s="51"/>
      <c r="BQ944" s="51"/>
      <c r="BR944" s="51"/>
      <c r="BS944" s="51"/>
      <c r="BT944" s="51"/>
      <c r="BU944" s="51"/>
      <c r="BV944" s="51"/>
      <c r="BW944" s="51"/>
      <c r="BX944" s="51"/>
      <c r="BY944" s="51"/>
      <c r="BZ944" s="51"/>
      <c r="CA944" s="51"/>
      <c r="CB944" s="51"/>
      <c r="CC944" s="51"/>
      <c r="CD944" s="51"/>
      <c r="CE944" s="51"/>
      <c r="CF944" s="51"/>
      <c r="CG944" s="51"/>
      <c r="CH944" s="51"/>
      <c r="CI944" s="51"/>
      <c r="CJ944" s="51"/>
      <c r="CK944" s="51"/>
      <c r="CL944" s="51"/>
      <c r="CM944" s="51"/>
      <c r="CN944" s="51"/>
      <c r="CO944" s="51"/>
      <c r="CP944" s="51"/>
      <c r="CQ944" s="51"/>
      <c r="CR944" s="51"/>
      <c r="CS944" s="51"/>
      <c r="CT944" s="51"/>
      <c r="CU944" s="51"/>
      <c r="CV944" s="51"/>
      <c r="CW944" s="51"/>
      <c r="CX944" s="51"/>
      <c r="CY944" s="51"/>
      <c r="CZ944" s="51"/>
      <c r="DA944" s="51"/>
      <c r="DB944" s="51"/>
      <c r="DC944" s="104"/>
    </row>
    <row r="945" spans="2:107" ht="13.5" customHeight="1" x14ac:dyDescent="0.15">
      <c r="B945" s="105">
        <f t="shared" ref="B945" si="2244">(ROW()-10)/2+0.5</f>
        <v>468</v>
      </c>
      <c r="C945" s="123"/>
      <c r="D945" s="125"/>
      <c r="E945" s="109"/>
      <c r="F945" s="111" t="s">
        <v>43</v>
      </c>
      <c r="G945" s="111"/>
      <c r="H945" s="113" t="s">
        <v>116</v>
      </c>
      <c r="I945" s="127"/>
      <c r="J945" s="127"/>
      <c r="K945" s="115">
        <v>42150</v>
      </c>
      <c r="L945" s="115">
        <v>42150</v>
      </c>
      <c r="M945" s="115"/>
      <c r="N945" s="115"/>
      <c r="O945" s="129"/>
      <c r="P945" s="119" t="str">
        <f ca="1">IF(B945="","",IF(AND(K945="",L945="",M945="",N945=""),"",IF(OR(K945="",L945=""),"?",IF(AND(K945&lt;&gt;"",L945&lt;&gt;"",M945&lt;&gt;"",N945&lt;&gt;"",O945=100),"○",IF(AND(K945&lt;=TODAY(),L945&gt;=TODAY(),M945=""),"▲",  IF(L945&lt;TODAY(),"★",IF(M945&lt;&gt;"","△",IF(AND(K945&lt;&gt;""),"◇",""))))))))</f>
        <v>◇</v>
      </c>
      <c r="Q945" s="100" t="str">
        <f t="shared" ref="Q945" si="2245">IF(COUNTA(U945:DB945)=0,"",SUMPRODUCT(--(ISNUMBER(U945:DB945)),U945:DB945)+ (COUNTA(U945:DB945)-COUNT(U945:DB945))*8)</f>
        <v/>
      </c>
      <c r="R945" s="102" t="str">
        <f t="shared" ref="R945" si="2246">IF(Q945="","",ROUND(Q945/8,2))</f>
        <v/>
      </c>
      <c r="S945" s="100" t="str">
        <f t="shared" ref="S945" si="2247">IF(COUNTA(U946:DB946)=0,"",SUMPRODUCT(--(ISNUMBER(U946:DB946)),U946:DB946)+ (COUNTA(U946:DB946)-COUNT(U946:DB946))*8)</f>
        <v/>
      </c>
      <c r="T945" s="102" t="str">
        <f t="shared" ref="T945" si="2248">IF(S945="","",ROUND(S945/8,2))</f>
        <v/>
      </c>
      <c r="U945" s="48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  <c r="CD945" s="49"/>
      <c r="CE945" s="49"/>
      <c r="CF945" s="49"/>
      <c r="CG945" s="49"/>
      <c r="CH945" s="49"/>
      <c r="CI945" s="49"/>
      <c r="CJ945" s="49"/>
      <c r="CK945" s="49"/>
      <c r="CL945" s="49"/>
      <c r="CM945" s="49"/>
      <c r="CN945" s="49"/>
      <c r="CO945" s="49"/>
      <c r="CP945" s="49"/>
      <c r="CQ945" s="49"/>
      <c r="CR945" s="49"/>
      <c r="CS945" s="49"/>
      <c r="CT945" s="49"/>
      <c r="CU945" s="49"/>
      <c r="CV945" s="49"/>
      <c r="CW945" s="49"/>
      <c r="CX945" s="49"/>
      <c r="CY945" s="49"/>
      <c r="CZ945" s="49"/>
      <c r="DA945" s="49"/>
      <c r="DB945" s="49"/>
      <c r="DC945" s="104"/>
    </row>
    <row r="946" spans="2:107" ht="13.5" customHeight="1" x14ac:dyDescent="0.15">
      <c r="B946" s="106"/>
      <c r="C946" s="124"/>
      <c r="D946" s="126"/>
      <c r="E946" s="110"/>
      <c r="F946" s="112"/>
      <c r="G946" s="112"/>
      <c r="H946" s="114"/>
      <c r="I946" s="128"/>
      <c r="J946" s="128"/>
      <c r="K946" s="116"/>
      <c r="L946" s="116"/>
      <c r="M946" s="116"/>
      <c r="N946" s="116"/>
      <c r="O946" s="130"/>
      <c r="P946" s="120"/>
      <c r="Q946" s="101"/>
      <c r="R946" s="103"/>
      <c r="S946" s="101"/>
      <c r="T946" s="103"/>
      <c r="U946" s="50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  <c r="AJ946" s="51"/>
      <c r="AK946" s="51"/>
      <c r="AL946" s="51"/>
      <c r="AM946" s="51"/>
      <c r="AN946" s="51"/>
      <c r="AO946" s="51"/>
      <c r="AP946" s="51"/>
      <c r="AQ946" s="51"/>
      <c r="AR946" s="51"/>
      <c r="AS946" s="51"/>
      <c r="AT946" s="51"/>
      <c r="AU946" s="51"/>
      <c r="AV946" s="51"/>
      <c r="AW946" s="51"/>
      <c r="AX946" s="51"/>
      <c r="AY946" s="51"/>
      <c r="AZ946" s="51"/>
      <c r="BA946" s="51"/>
      <c r="BB946" s="51"/>
      <c r="BC946" s="51"/>
      <c r="BD946" s="51"/>
      <c r="BE946" s="51"/>
      <c r="BF946" s="51"/>
      <c r="BG946" s="51"/>
      <c r="BH946" s="51"/>
      <c r="BI946" s="51"/>
      <c r="BJ946" s="51"/>
      <c r="BK946" s="51"/>
      <c r="BL946" s="51"/>
      <c r="BM946" s="51"/>
      <c r="BN946" s="51"/>
      <c r="BO946" s="51"/>
      <c r="BP946" s="51"/>
      <c r="BQ946" s="51"/>
      <c r="BR946" s="51"/>
      <c r="BS946" s="51"/>
      <c r="BT946" s="51"/>
      <c r="BU946" s="51"/>
      <c r="BV946" s="51"/>
      <c r="BW946" s="51"/>
      <c r="BX946" s="51"/>
      <c r="BY946" s="51"/>
      <c r="BZ946" s="51"/>
      <c r="CA946" s="51"/>
      <c r="CB946" s="51"/>
      <c r="CC946" s="51"/>
      <c r="CD946" s="51"/>
      <c r="CE946" s="51"/>
      <c r="CF946" s="51"/>
      <c r="CG946" s="51"/>
      <c r="CH946" s="51"/>
      <c r="CI946" s="51"/>
      <c r="CJ946" s="51"/>
      <c r="CK946" s="51"/>
      <c r="CL946" s="51"/>
      <c r="CM946" s="51"/>
      <c r="CN946" s="51"/>
      <c r="CO946" s="51"/>
      <c r="CP946" s="51"/>
      <c r="CQ946" s="51"/>
      <c r="CR946" s="51"/>
      <c r="CS946" s="51"/>
      <c r="CT946" s="51"/>
      <c r="CU946" s="51"/>
      <c r="CV946" s="51"/>
      <c r="CW946" s="51"/>
      <c r="CX946" s="51"/>
      <c r="CY946" s="51"/>
      <c r="CZ946" s="51"/>
      <c r="DA946" s="51"/>
      <c r="DB946" s="51"/>
      <c r="DC946" s="104"/>
    </row>
    <row r="947" spans="2:107" ht="13.5" customHeight="1" x14ac:dyDescent="0.15">
      <c r="B947" s="105">
        <f t="shared" ref="B947" si="2249">(ROW()-10)/2+0.5</f>
        <v>469</v>
      </c>
      <c r="C947" s="107"/>
      <c r="D947" s="109"/>
      <c r="E947" s="109"/>
      <c r="F947" s="111" t="s">
        <v>44</v>
      </c>
      <c r="G947" s="111"/>
      <c r="H947" s="113" t="s">
        <v>116</v>
      </c>
      <c r="I947" s="115"/>
      <c r="J947" s="115"/>
      <c r="K947" s="115">
        <v>42150</v>
      </c>
      <c r="L947" s="115">
        <v>42151</v>
      </c>
      <c r="M947" s="121"/>
      <c r="N947" s="121"/>
      <c r="O947" s="117"/>
      <c r="P947" s="119" t="str">
        <f ca="1">IF(B947="","",IF(AND(K947="",L947="",M947="",N947=""),"",IF(OR(K947="",L947=""),"?",IF(AND(K947&lt;&gt;"",L947&lt;&gt;"",M947&lt;&gt;"",N947&lt;&gt;"",O947=100),"○",IF(AND(K947&lt;=TODAY(),L947&gt;=TODAY(),M947=""),"▲",  IF(L947&lt;TODAY(),"★",IF(M947&lt;&gt;"","△",IF(AND(K947&lt;&gt;""),"◇",""))))))))</f>
        <v>◇</v>
      </c>
      <c r="Q947" s="100" t="str">
        <f t="shared" ref="Q947" si="2250">IF(COUNTA(U947:DB947)=0,"",SUMPRODUCT(--(ISNUMBER(U947:DB947)),U947:DB947)+ (COUNTA(U947:DB947)-COUNT(U947:DB947))*8)</f>
        <v/>
      </c>
      <c r="R947" s="102" t="str">
        <f t="shared" ref="R947" si="2251">IF(Q947="","",ROUND(Q947/8,2))</f>
        <v/>
      </c>
      <c r="S947" s="100" t="str">
        <f t="shared" ref="S947" si="2252">IF(COUNTA(U948:DB948)=0,"",SUMPRODUCT(--(ISNUMBER(U948:DB948)),U948:DB948)+ (COUNTA(U948:DB948)-COUNT(U948:DB948))*8)</f>
        <v/>
      </c>
      <c r="T947" s="102" t="str">
        <f t="shared" ref="T947" si="2253">IF(S947="","",ROUND(S947/8,2))</f>
        <v/>
      </c>
      <c r="U947" s="48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  <c r="CD947" s="49"/>
      <c r="CE947" s="49"/>
      <c r="CF947" s="49"/>
      <c r="CG947" s="49"/>
      <c r="CH947" s="49"/>
      <c r="CI947" s="49"/>
      <c r="CJ947" s="49"/>
      <c r="CK947" s="49"/>
      <c r="CL947" s="49"/>
      <c r="CM947" s="49"/>
      <c r="CN947" s="49"/>
      <c r="CO947" s="49"/>
      <c r="CP947" s="49"/>
      <c r="CQ947" s="49"/>
      <c r="CR947" s="49"/>
      <c r="CS947" s="49"/>
      <c r="CT947" s="49"/>
      <c r="CU947" s="49"/>
      <c r="CV947" s="49"/>
      <c r="CW947" s="49"/>
      <c r="CX947" s="49"/>
      <c r="CY947" s="49"/>
      <c r="CZ947" s="49"/>
      <c r="DA947" s="49"/>
      <c r="DB947" s="49"/>
      <c r="DC947" s="104"/>
    </row>
    <row r="948" spans="2:107" ht="13.5" customHeight="1" x14ac:dyDescent="0.15">
      <c r="B948" s="106"/>
      <c r="C948" s="108"/>
      <c r="D948" s="110"/>
      <c r="E948" s="110"/>
      <c r="F948" s="112"/>
      <c r="G948" s="112"/>
      <c r="H948" s="114"/>
      <c r="I948" s="116"/>
      <c r="J948" s="116"/>
      <c r="K948" s="116"/>
      <c r="L948" s="116"/>
      <c r="M948" s="122"/>
      <c r="N948" s="122"/>
      <c r="O948" s="118"/>
      <c r="P948" s="120"/>
      <c r="Q948" s="101"/>
      <c r="R948" s="103"/>
      <c r="S948" s="101"/>
      <c r="T948" s="103"/>
      <c r="U948" s="50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  <c r="AJ948" s="51"/>
      <c r="AK948" s="51"/>
      <c r="AL948" s="51"/>
      <c r="AM948" s="51"/>
      <c r="AN948" s="51"/>
      <c r="AO948" s="51"/>
      <c r="AP948" s="51"/>
      <c r="AQ948" s="51"/>
      <c r="AR948" s="51"/>
      <c r="AS948" s="51"/>
      <c r="AT948" s="51"/>
      <c r="AU948" s="51"/>
      <c r="AV948" s="51"/>
      <c r="AW948" s="51"/>
      <c r="AX948" s="51"/>
      <c r="AY948" s="51"/>
      <c r="AZ948" s="51"/>
      <c r="BA948" s="51"/>
      <c r="BB948" s="51"/>
      <c r="BC948" s="51"/>
      <c r="BD948" s="51"/>
      <c r="BE948" s="51"/>
      <c r="BF948" s="51"/>
      <c r="BG948" s="51"/>
      <c r="BH948" s="51"/>
      <c r="BI948" s="51"/>
      <c r="BJ948" s="51"/>
      <c r="BK948" s="51"/>
      <c r="BL948" s="51"/>
      <c r="BM948" s="51"/>
      <c r="BN948" s="51"/>
      <c r="BO948" s="51"/>
      <c r="BP948" s="51"/>
      <c r="BQ948" s="51"/>
      <c r="BR948" s="51"/>
      <c r="BS948" s="51"/>
      <c r="BT948" s="51"/>
      <c r="BU948" s="51"/>
      <c r="BV948" s="51"/>
      <c r="BW948" s="51"/>
      <c r="BX948" s="51"/>
      <c r="BY948" s="51"/>
      <c r="BZ948" s="51"/>
      <c r="CA948" s="51"/>
      <c r="CB948" s="51"/>
      <c r="CC948" s="51"/>
      <c r="CD948" s="51"/>
      <c r="CE948" s="51"/>
      <c r="CF948" s="51"/>
      <c r="CG948" s="51"/>
      <c r="CH948" s="51"/>
      <c r="CI948" s="51"/>
      <c r="CJ948" s="51"/>
      <c r="CK948" s="51"/>
      <c r="CL948" s="51"/>
      <c r="CM948" s="51"/>
      <c r="CN948" s="51"/>
      <c r="CO948" s="51"/>
      <c r="CP948" s="51"/>
      <c r="CQ948" s="51"/>
      <c r="CR948" s="51"/>
      <c r="CS948" s="51"/>
      <c r="CT948" s="51"/>
      <c r="CU948" s="51"/>
      <c r="CV948" s="51"/>
      <c r="CW948" s="51"/>
      <c r="CX948" s="51"/>
      <c r="CY948" s="51"/>
      <c r="CZ948" s="51"/>
      <c r="DA948" s="51"/>
      <c r="DB948" s="51"/>
      <c r="DC948" s="104"/>
    </row>
    <row r="949" spans="2:107" ht="13.5" customHeight="1" x14ac:dyDescent="0.15">
      <c r="B949" s="105">
        <f t="shared" ref="B949" si="2254">(ROW()-10)/2+0.5</f>
        <v>470</v>
      </c>
      <c r="C949" s="107"/>
      <c r="D949" s="109"/>
      <c r="E949" s="109"/>
      <c r="F949" s="111" t="s">
        <v>45</v>
      </c>
      <c r="G949" s="111"/>
      <c r="H949" s="113" t="s">
        <v>66</v>
      </c>
      <c r="I949" s="115"/>
      <c r="J949" s="115"/>
      <c r="K949" s="115">
        <v>42152</v>
      </c>
      <c r="L949" s="115">
        <v>42152</v>
      </c>
      <c r="M949" s="121"/>
      <c r="N949" s="121"/>
      <c r="O949" s="117"/>
      <c r="P949" s="119" t="str">
        <f ca="1">IF(B949="","",IF(AND(K949="",L949="",M949="",N949=""),"",IF(OR(K949="",L949=""),"?",IF(AND(K949&lt;&gt;"",L949&lt;&gt;"",M949&lt;&gt;"",N949&lt;&gt;"",O949=100),"○",IF(AND(K949&lt;=TODAY(),L949&gt;=TODAY(),M949=""),"▲",  IF(L949&lt;TODAY(),"★",IF(M949&lt;&gt;"","△",IF(AND(K949&lt;&gt;""),"◇",""))))))))</f>
        <v>◇</v>
      </c>
      <c r="Q949" s="100" t="str">
        <f t="shared" ref="Q949" si="2255">IF(COUNTA(U949:DB949)=0,"",SUMPRODUCT(--(ISNUMBER(U949:DB949)),U949:DB949)+ (COUNTA(U949:DB949)-COUNT(U949:DB949))*8)</f>
        <v/>
      </c>
      <c r="R949" s="102" t="str">
        <f t="shared" ref="R949" si="2256">IF(Q949="","",ROUND(Q949/8,2))</f>
        <v/>
      </c>
      <c r="S949" s="100" t="str">
        <f t="shared" ref="S949" si="2257">IF(COUNTA(U950:DB950)=0,"",SUMPRODUCT(--(ISNUMBER(U950:DB950)),U950:DB950)+ (COUNTA(U950:DB950)-COUNT(U950:DB950))*8)</f>
        <v/>
      </c>
      <c r="T949" s="102" t="str">
        <f t="shared" ref="T949" si="2258">IF(S949="","",ROUND(S949/8,2))</f>
        <v/>
      </c>
      <c r="U949" s="48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  <c r="CD949" s="49"/>
      <c r="CE949" s="49"/>
      <c r="CF949" s="49"/>
      <c r="CG949" s="49"/>
      <c r="CH949" s="49"/>
      <c r="CI949" s="49"/>
      <c r="CJ949" s="49"/>
      <c r="CK949" s="49"/>
      <c r="CL949" s="49"/>
      <c r="CM949" s="49"/>
      <c r="CN949" s="49"/>
      <c r="CO949" s="49"/>
      <c r="CP949" s="49"/>
      <c r="CQ949" s="49"/>
      <c r="CR949" s="49"/>
      <c r="CS949" s="49"/>
      <c r="CT949" s="49"/>
      <c r="CU949" s="49"/>
      <c r="CV949" s="49"/>
      <c r="CW949" s="49"/>
      <c r="CX949" s="49"/>
      <c r="CY949" s="49"/>
      <c r="CZ949" s="49"/>
      <c r="DA949" s="49"/>
      <c r="DB949" s="49"/>
      <c r="DC949" s="104"/>
    </row>
    <row r="950" spans="2:107" ht="13.5" customHeight="1" x14ac:dyDescent="0.15">
      <c r="B950" s="106"/>
      <c r="C950" s="108"/>
      <c r="D950" s="110"/>
      <c r="E950" s="110"/>
      <c r="F950" s="112"/>
      <c r="G950" s="112"/>
      <c r="H950" s="114"/>
      <c r="I950" s="116"/>
      <c r="J950" s="116"/>
      <c r="K950" s="116"/>
      <c r="L950" s="116"/>
      <c r="M950" s="122"/>
      <c r="N950" s="122"/>
      <c r="O950" s="118"/>
      <c r="P950" s="120"/>
      <c r="Q950" s="101"/>
      <c r="R950" s="103"/>
      <c r="S950" s="101"/>
      <c r="T950" s="103"/>
      <c r="U950" s="50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  <c r="AJ950" s="51"/>
      <c r="AK950" s="51"/>
      <c r="AL950" s="51"/>
      <c r="AM950" s="51"/>
      <c r="AN950" s="51"/>
      <c r="AO950" s="51"/>
      <c r="AP950" s="51"/>
      <c r="AQ950" s="51"/>
      <c r="AR950" s="51"/>
      <c r="AS950" s="51"/>
      <c r="AT950" s="51"/>
      <c r="AU950" s="51"/>
      <c r="AV950" s="51"/>
      <c r="AW950" s="51"/>
      <c r="AX950" s="51"/>
      <c r="AY950" s="51"/>
      <c r="AZ950" s="51"/>
      <c r="BA950" s="51"/>
      <c r="BB950" s="51"/>
      <c r="BC950" s="51"/>
      <c r="BD950" s="51"/>
      <c r="BE950" s="51"/>
      <c r="BF950" s="51"/>
      <c r="BG950" s="51"/>
      <c r="BH950" s="51"/>
      <c r="BI950" s="51"/>
      <c r="BJ950" s="51"/>
      <c r="BK950" s="51"/>
      <c r="BL950" s="51"/>
      <c r="BM950" s="51"/>
      <c r="BN950" s="51"/>
      <c r="BO950" s="51"/>
      <c r="BP950" s="51"/>
      <c r="BQ950" s="51"/>
      <c r="BR950" s="51"/>
      <c r="BS950" s="51"/>
      <c r="BT950" s="51"/>
      <c r="BU950" s="51"/>
      <c r="BV950" s="51"/>
      <c r="BW950" s="51"/>
      <c r="BX950" s="51"/>
      <c r="BY950" s="51"/>
      <c r="BZ950" s="51"/>
      <c r="CA950" s="51"/>
      <c r="CB950" s="51"/>
      <c r="CC950" s="51"/>
      <c r="CD950" s="51"/>
      <c r="CE950" s="51"/>
      <c r="CF950" s="51"/>
      <c r="CG950" s="51"/>
      <c r="CH950" s="51"/>
      <c r="CI950" s="51"/>
      <c r="CJ950" s="51"/>
      <c r="CK950" s="51"/>
      <c r="CL950" s="51"/>
      <c r="CM950" s="51"/>
      <c r="CN950" s="51"/>
      <c r="CO950" s="51"/>
      <c r="CP950" s="51"/>
      <c r="CQ950" s="51"/>
      <c r="CR950" s="51"/>
      <c r="CS950" s="51"/>
      <c r="CT950" s="51"/>
      <c r="CU950" s="51"/>
      <c r="CV950" s="51"/>
      <c r="CW950" s="51"/>
      <c r="CX950" s="51"/>
      <c r="CY950" s="51"/>
      <c r="CZ950" s="51"/>
      <c r="DA950" s="51"/>
      <c r="DB950" s="51"/>
      <c r="DC950" s="104"/>
    </row>
    <row r="951" spans="2:107" ht="13.5" customHeight="1" x14ac:dyDescent="0.15">
      <c r="B951" s="105">
        <f t="shared" ref="B951:B953" si="2259">(ROW()-10)/2+0.5</f>
        <v>471</v>
      </c>
      <c r="C951" s="107"/>
      <c r="D951" s="109"/>
      <c r="E951" s="109"/>
      <c r="F951" s="111" t="s">
        <v>46</v>
      </c>
      <c r="G951" s="111"/>
      <c r="H951" s="113" t="s">
        <v>116</v>
      </c>
      <c r="I951" s="115"/>
      <c r="J951" s="115"/>
      <c r="K951" s="115">
        <v>42152</v>
      </c>
      <c r="L951" s="115">
        <v>42152</v>
      </c>
      <c r="M951" s="115"/>
      <c r="N951" s="115"/>
      <c r="O951" s="117"/>
      <c r="P951" s="119" t="str">
        <f ca="1">IF(B951="","",IF(AND(K951="",L951="",M951="",N951=""),"",IF(OR(K951="",L951=""),"?",IF(AND(K951&lt;&gt;"",L951&lt;&gt;"",M951&lt;&gt;"",N951&lt;&gt;"",O951=100),"○",IF(AND(K951&lt;=TODAY(),L951&gt;=TODAY(),M951=""),"▲",  IF(L951&lt;TODAY(),"★",IF(M951&lt;&gt;"","△",IF(AND(K951&lt;&gt;""),"◇",""))))))))</f>
        <v>◇</v>
      </c>
      <c r="Q951" s="100" t="str">
        <f t="shared" ref="Q951" si="2260">IF(COUNTA(U951:DB951)=0,"",SUMPRODUCT(--(ISNUMBER(U951:DB951)),U951:DB951)+ (COUNTA(U951:DB951)-COUNT(U951:DB951))*8)</f>
        <v/>
      </c>
      <c r="R951" s="102" t="str">
        <f t="shared" ref="R951" si="2261">IF(Q951="","",ROUND(Q951/8,2))</f>
        <v/>
      </c>
      <c r="S951" s="100" t="str">
        <f t="shared" ref="S951" si="2262">IF(COUNTA(U952:DB952)=0,"",SUMPRODUCT(--(ISNUMBER(U952:DB952)),U952:DB952)+ (COUNTA(U952:DB952)-COUNT(U952:DB952))*8)</f>
        <v/>
      </c>
      <c r="T951" s="102" t="str">
        <f t="shared" ref="T951" si="2263">IF(S951="","",ROUND(S951/8,2))</f>
        <v/>
      </c>
      <c r="U951" s="48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  <c r="CD951" s="49"/>
      <c r="CE951" s="49"/>
      <c r="CF951" s="49"/>
      <c r="CG951" s="49"/>
      <c r="CH951" s="49"/>
      <c r="CI951" s="49"/>
      <c r="CJ951" s="49"/>
      <c r="CK951" s="49"/>
      <c r="CL951" s="49"/>
      <c r="CM951" s="49"/>
      <c r="CN951" s="49"/>
      <c r="CO951" s="49"/>
      <c r="CP951" s="49"/>
      <c r="CQ951" s="49"/>
      <c r="CR951" s="49"/>
      <c r="CS951" s="49"/>
      <c r="CT951" s="49"/>
      <c r="CU951" s="49"/>
      <c r="CV951" s="49"/>
      <c r="CW951" s="49"/>
      <c r="CX951" s="49"/>
      <c r="CY951" s="49"/>
      <c r="CZ951" s="49"/>
      <c r="DA951" s="49"/>
      <c r="DB951" s="49"/>
      <c r="DC951" s="104"/>
    </row>
    <row r="952" spans="2:107" ht="13.5" customHeight="1" x14ac:dyDescent="0.15">
      <c r="B952" s="106"/>
      <c r="C952" s="108"/>
      <c r="D952" s="110"/>
      <c r="E952" s="110"/>
      <c r="F952" s="112"/>
      <c r="G952" s="112"/>
      <c r="H952" s="114"/>
      <c r="I952" s="116"/>
      <c r="J952" s="116"/>
      <c r="K952" s="116"/>
      <c r="L952" s="116"/>
      <c r="M952" s="116"/>
      <c r="N952" s="116"/>
      <c r="O952" s="118"/>
      <c r="P952" s="120"/>
      <c r="Q952" s="101"/>
      <c r="R952" s="103"/>
      <c r="S952" s="101"/>
      <c r="T952" s="103"/>
      <c r="U952" s="50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  <c r="AJ952" s="51"/>
      <c r="AK952" s="51"/>
      <c r="AL952" s="51"/>
      <c r="AM952" s="51"/>
      <c r="AN952" s="51"/>
      <c r="AO952" s="51"/>
      <c r="AP952" s="51"/>
      <c r="AQ952" s="51"/>
      <c r="AR952" s="51"/>
      <c r="AS952" s="51"/>
      <c r="AT952" s="51"/>
      <c r="AU952" s="51"/>
      <c r="AV952" s="51"/>
      <c r="AW952" s="51"/>
      <c r="AX952" s="51"/>
      <c r="AY952" s="51"/>
      <c r="AZ952" s="51"/>
      <c r="BA952" s="51"/>
      <c r="BB952" s="51"/>
      <c r="BC952" s="51"/>
      <c r="BD952" s="51"/>
      <c r="BE952" s="51"/>
      <c r="BF952" s="51"/>
      <c r="BG952" s="51"/>
      <c r="BH952" s="51"/>
      <c r="BI952" s="51"/>
      <c r="BJ952" s="51"/>
      <c r="BK952" s="51"/>
      <c r="BL952" s="51"/>
      <c r="BM952" s="51"/>
      <c r="BN952" s="51"/>
      <c r="BO952" s="51"/>
      <c r="BP952" s="51"/>
      <c r="BQ952" s="51"/>
      <c r="BR952" s="51"/>
      <c r="BS952" s="51"/>
      <c r="BT952" s="51"/>
      <c r="BU952" s="51"/>
      <c r="BV952" s="51"/>
      <c r="BW952" s="51"/>
      <c r="BX952" s="51"/>
      <c r="BY952" s="51"/>
      <c r="BZ952" s="51"/>
      <c r="CA952" s="51"/>
      <c r="CB952" s="51"/>
      <c r="CC952" s="51"/>
      <c r="CD952" s="51"/>
      <c r="CE952" s="51"/>
      <c r="CF952" s="51"/>
      <c r="CG952" s="51"/>
      <c r="CH952" s="51"/>
      <c r="CI952" s="51"/>
      <c r="CJ952" s="51"/>
      <c r="CK952" s="51"/>
      <c r="CL952" s="51"/>
      <c r="CM952" s="51"/>
      <c r="CN952" s="51"/>
      <c r="CO952" s="51"/>
      <c r="CP952" s="51"/>
      <c r="CQ952" s="51"/>
      <c r="CR952" s="51"/>
      <c r="CS952" s="51"/>
      <c r="CT952" s="51"/>
      <c r="CU952" s="51"/>
      <c r="CV952" s="51"/>
      <c r="CW952" s="51"/>
      <c r="CX952" s="51"/>
      <c r="CY952" s="51"/>
      <c r="CZ952" s="51"/>
      <c r="DA952" s="51"/>
      <c r="DB952" s="51"/>
      <c r="DC952" s="104"/>
    </row>
    <row r="953" spans="2:107" ht="13.5" customHeight="1" x14ac:dyDescent="0.15">
      <c r="B953" s="105">
        <f t="shared" si="2259"/>
        <v>472</v>
      </c>
      <c r="C953" s="107"/>
      <c r="D953" s="109"/>
      <c r="E953" s="109"/>
      <c r="F953" s="111" t="s">
        <v>70</v>
      </c>
      <c r="G953" s="111"/>
      <c r="H953" s="113"/>
      <c r="I953" s="115"/>
      <c r="J953" s="115"/>
      <c r="K953" s="115">
        <v>42155</v>
      </c>
      <c r="L953" s="115">
        <v>42155</v>
      </c>
      <c r="M953" s="115"/>
      <c r="N953" s="115"/>
      <c r="O953" s="117"/>
      <c r="P953" s="119" t="str">
        <f ca="1">IF(B953="","",IF(AND(K953="",L953="",M953="",N953=""),"",IF(OR(K953="",L953=""),"?",IF(AND(K953&lt;&gt;"",L953&lt;&gt;"",M953&lt;&gt;"",N953&lt;&gt;"",O953=100),"○",IF(AND(K953&lt;=TODAY(),L953&gt;=TODAY(),M953=""),"▲",  IF(L953&lt;TODAY(),"★",IF(M953&lt;&gt;"","△",IF(AND(K953&lt;&gt;""),"◇",""))))))))</f>
        <v>◇</v>
      </c>
      <c r="Q953" s="100" t="str">
        <f t="shared" ref="Q953" si="2264">IF(COUNTA(U953:DB953)=0,"",SUMPRODUCT(--(ISNUMBER(U953:DB953)),U953:DB953)+ (COUNTA(U953:DB953)-COUNT(U953:DB953))*8)</f>
        <v/>
      </c>
      <c r="R953" s="102" t="str">
        <f t="shared" ref="R953" si="2265">IF(Q953="","",ROUND(Q953/8,2))</f>
        <v/>
      </c>
      <c r="S953" s="100" t="str">
        <f t="shared" ref="S953" si="2266">IF(COUNTA(U954:DB954)=0,"",SUMPRODUCT(--(ISNUMBER(U954:DB954)),U954:DB954)+ (COUNTA(U954:DB954)-COUNT(U954:DB954))*8)</f>
        <v/>
      </c>
      <c r="T953" s="102" t="str">
        <f t="shared" ref="T953" si="2267">IF(S953="","",ROUND(S953/8,2))</f>
        <v/>
      </c>
      <c r="U953" s="48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  <c r="CD953" s="49"/>
      <c r="CE953" s="49"/>
      <c r="CF953" s="49"/>
      <c r="CG953" s="49"/>
      <c r="CH953" s="49"/>
      <c r="CI953" s="49"/>
      <c r="CJ953" s="49"/>
      <c r="CK953" s="49"/>
      <c r="CL953" s="49"/>
      <c r="CM953" s="49"/>
      <c r="CN953" s="49"/>
      <c r="CO953" s="49"/>
      <c r="CP953" s="49"/>
      <c r="CQ953" s="49"/>
      <c r="CR953" s="49"/>
      <c r="CS953" s="49"/>
      <c r="CT953" s="49"/>
      <c r="CU953" s="49"/>
      <c r="CV953" s="49"/>
      <c r="CW953" s="49"/>
      <c r="CX953" s="49"/>
      <c r="CY953" s="49"/>
      <c r="CZ953" s="49"/>
      <c r="DA953" s="49"/>
      <c r="DB953" s="49"/>
      <c r="DC953" s="104"/>
    </row>
    <row r="954" spans="2:107" ht="13.5" customHeight="1" x14ac:dyDescent="0.15">
      <c r="B954" s="106"/>
      <c r="C954" s="108"/>
      <c r="D954" s="110"/>
      <c r="E954" s="110"/>
      <c r="F954" s="112"/>
      <c r="G954" s="112"/>
      <c r="H954" s="114"/>
      <c r="I954" s="116"/>
      <c r="J954" s="116"/>
      <c r="K954" s="116"/>
      <c r="L954" s="116"/>
      <c r="M954" s="116"/>
      <c r="N954" s="116"/>
      <c r="O954" s="118"/>
      <c r="P954" s="120"/>
      <c r="Q954" s="101"/>
      <c r="R954" s="103"/>
      <c r="S954" s="101"/>
      <c r="T954" s="103"/>
      <c r="U954" s="50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  <c r="AJ954" s="51"/>
      <c r="AK954" s="51"/>
      <c r="AL954" s="51"/>
      <c r="AM954" s="51"/>
      <c r="AN954" s="51"/>
      <c r="AO954" s="51"/>
      <c r="AP954" s="51"/>
      <c r="AQ954" s="51"/>
      <c r="AR954" s="51"/>
      <c r="AS954" s="51"/>
      <c r="AT954" s="51"/>
      <c r="AU954" s="51"/>
      <c r="AV954" s="51"/>
      <c r="AW954" s="51"/>
      <c r="AX954" s="51"/>
      <c r="AY954" s="51"/>
      <c r="AZ954" s="51"/>
      <c r="BA954" s="51"/>
      <c r="BB954" s="51"/>
      <c r="BC954" s="51"/>
      <c r="BD954" s="51"/>
      <c r="BE954" s="51"/>
      <c r="BF954" s="51"/>
      <c r="BG954" s="51"/>
      <c r="BH954" s="51"/>
      <c r="BI954" s="51"/>
      <c r="BJ954" s="51"/>
      <c r="BK954" s="51"/>
      <c r="BL954" s="51"/>
      <c r="BM954" s="51"/>
      <c r="BN954" s="51"/>
      <c r="BO954" s="51"/>
      <c r="BP954" s="51"/>
      <c r="BQ954" s="51"/>
      <c r="BR954" s="51"/>
      <c r="BS954" s="51"/>
      <c r="BT954" s="51"/>
      <c r="BU954" s="51"/>
      <c r="BV954" s="51"/>
      <c r="BW954" s="51"/>
      <c r="BX954" s="51"/>
      <c r="BY954" s="51"/>
      <c r="BZ954" s="51"/>
      <c r="CA954" s="51"/>
      <c r="CB954" s="51"/>
      <c r="CC954" s="51"/>
      <c r="CD954" s="51"/>
      <c r="CE954" s="51"/>
      <c r="CF954" s="51"/>
      <c r="CG954" s="51"/>
      <c r="CH954" s="51"/>
      <c r="CI954" s="51"/>
      <c r="CJ954" s="51"/>
      <c r="CK954" s="51"/>
      <c r="CL954" s="51"/>
      <c r="CM954" s="51"/>
      <c r="CN954" s="51"/>
      <c r="CO954" s="51"/>
      <c r="CP954" s="51"/>
      <c r="CQ954" s="51"/>
      <c r="CR954" s="51"/>
      <c r="CS954" s="51"/>
      <c r="CT954" s="51"/>
      <c r="CU954" s="51"/>
      <c r="CV954" s="51"/>
      <c r="CW954" s="51"/>
      <c r="CX954" s="51"/>
      <c r="CY954" s="51"/>
      <c r="CZ954" s="51"/>
      <c r="DA954" s="51"/>
      <c r="DB954" s="51"/>
      <c r="DC954" s="104"/>
    </row>
    <row r="955" spans="2:107" ht="13.5" customHeight="1" x14ac:dyDescent="0.15">
      <c r="B955" s="105">
        <f t="shared" ref="B955" si="2268">(ROW()-10)/2+0.5</f>
        <v>473</v>
      </c>
      <c r="C955" s="107"/>
      <c r="D955" s="109"/>
      <c r="E955" s="109" t="s">
        <v>175</v>
      </c>
      <c r="F955" s="111" t="s">
        <v>42</v>
      </c>
      <c r="G955" s="111"/>
      <c r="H955" s="113" t="s">
        <v>78</v>
      </c>
      <c r="I955" s="115"/>
      <c r="J955" s="115"/>
      <c r="K955" s="115">
        <v>42146</v>
      </c>
      <c r="L955" s="115">
        <v>42146</v>
      </c>
      <c r="M955" s="115"/>
      <c r="N955" s="115"/>
      <c r="O955" s="117"/>
      <c r="P955" s="119" t="str">
        <f ca="1">IF(B955="","",IF(AND(K955="",L955="",M955="",N955=""),"",IF(OR(K955="",L955=""),"?",IF(AND(K955&lt;&gt;"",L955&lt;&gt;"",M955&lt;&gt;"",N955&lt;&gt;"",O955=100),"○",IF(AND(K955&lt;=TODAY(),L955&gt;=TODAY(),M955=""),"▲",  IF(L955&lt;TODAY(),"★",IF(M955&lt;&gt;"","△",IF(AND(K955&lt;&gt;""),"◇",""))))))))</f>
        <v>◇</v>
      </c>
      <c r="Q955" s="100" t="str">
        <f t="shared" ref="Q955" si="2269">IF(COUNTA(U955:DB955)=0,"",SUMPRODUCT(--(ISNUMBER(U955:DB955)),U955:DB955)+ (COUNTA(U955:DB955)-COUNT(U955:DB955))*8)</f>
        <v/>
      </c>
      <c r="R955" s="102" t="str">
        <f t="shared" ref="R955" si="2270">IF(Q955="","",ROUND(Q955/8,2))</f>
        <v/>
      </c>
      <c r="S955" s="100" t="str">
        <f t="shared" ref="S955" si="2271">IF(COUNTA(U956:DB956)=0,"",SUMPRODUCT(--(ISNUMBER(U956:DB956)),U956:DB956)+ (COUNTA(U956:DB956)-COUNT(U956:DB956))*8)</f>
        <v/>
      </c>
      <c r="T955" s="102" t="str">
        <f t="shared" ref="T955" si="2272">IF(S955="","",ROUND(S955/8,2))</f>
        <v/>
      </c>
      <c r="U955" s="48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  <c r="CD955" s="49"/>
      <c r="CE955" s="49"/>
      <c r="CF955" s="49"/>
      <c r="CG955" s="49"/>
      <c r="CH955" s="49"/>
      <c r="CI955" s="49"/>
      <c r="CJ955" s="49"/>
      <c r="CK955" s="49"/>
      <c r="CL955" s="49"/>
      <c r="CM955" s="49"/>
      <c r="CN955" s="49"/>
      <c r="CO955" s="49"/>
      <c r="CP955" s="49"/>
      <c r="CQ955" s="49"/>
      <c r="CR955" s="49"/>
      <c r="CS955" s="49"/>
      <c r="CT955" s="49"/>
      <c r="CU955" s="49"/>
      <c r="CV955" s="49"/>
      <c r="CW955" s="49"/>
      <c r="CX955" s="49"/>
      <c r="CY955" s="49"/>
      <c r="CZ955" s="49"/>
      <c r="DA955" s="49"/>
      <c r="DB955" s="49"/>
      <c r="DC955" s="104"/>
    </row>
    <row r="956" spans="2:107" ht="13.5" customHeight="1" x14ac:dyDescent="0.15">
      <c r="B956" s="106"/>
      <c r="C956" s="108"/>
      <c r="D956" s="110"/>
      <c r="E956" s="110"/>
      <c r="F956" s="112"/>
      <c r="G956" s="112"/>
      <c r="H956" s="114"/>
      <c r="I956" s="116"/>
      <c r="J956" s="116"/>
      <c r="K956" s="116"/>
      <c r="L956" s="116"/>
      <c r="M956" s="116"/>
      <c r="N956" s="116"/>
      <c r="O956" s="118"/>
      <c r="P956" s="120"/>
      <c r="Q956" s="101"/>
      <c r="R956" s="103"/>
      <c r="S956" s="101"/>
      <c r="T956" s="103"/>
      <c r="U956" s="50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  <c r="AJ956" s="51"/>
      <c r="AK956" s="51"/>
      <c r="AL956" s="51"/>
      <c r="AM956" s="51"/>
      <c r="AN956" s="51"/>
      <c r="AO956" s="51"/>
      <c r="AP956" s="51"/>
      <c r="AQ956" s="51"/>
      <c r="AR956" s="51"/>
      <c r="AS956" s="51"/>
      <c r="AT956" s="51"/>
      <c r="AU956" s="51"/>
      <c r="AV956" s="51"/>
      <c r="AW956" s="51"/>
      <c r="AX956" s="51"/>
      <c r="AY956" s="51"/>
      <c r="AZ956" s="51"/>
      <c r="BA956" s="51"/>
      <c r="BB956" s="51"/>
      <c r="BC956" s="51"/>
      <c r="BD956" s="51"/>
      <c r="BE956" s="51"/>
      <c r="BF956" s="51"/>
      <c r="BG956" s="51"/>
      <c r="BH956" s="51"/>
      <c r="BI956" s="51"/>
      <c r="BJ956" s="51"/>
      <c r="BK956" s="51"/>
      <c r="BL956" s="51"/>
      <c r="BM956" s="51"/>
      <c r="BN956" s="51"/>
      <c r="BO956" s="51"/>
      <c r="BP956" s="51"/>
      <c r="BQ956" s="51"/>
      <c r="BR956" s="51"/>
      <c r="BS956" s="51"/>
      <c r="BT956" s="51"/>
      <c r="BU956" s="51"/>
      <c r="BV956" s="51"/>
      <c r="BW956" s="51"/>
      <c r="BX956" s="51"/>
      <c r="BY956" s="51"/>
      <c r="BZ956" s="51"/>
      <c r="CA956" s="51"/>
      <c r="CB956" s="51"/>
      <c r="CC956" s="51"/>
      <c r="CD956" s="51"/>
      <c r="CE956" s="51"/>
      <c r="CF956" s="51"/>
      <c r="CG956" s="51"/>
      <c r="CH956" s="51"/>
      <c r="CI956" s="51"/>
      <c r="CJ956" s="51"/>
      <c r="CK956" s="51"/>
      <c r="CL956" s="51"/>
      <c r="CM956" s="51"/>
      <c r="CN956" s="51"/>
      <c r="CO956" s="51"/>
      <c r="CP956" s="51"/>
      <c r="CQ956" s="51"/>
      <c r="CR956" s="51"/>
      <c r="CS956" s="51"/>
      <c r="CT956" s="51"/>
      <c r="CU956" s="51"/>
      <c r="CV956" s="51"/>
      <c r="CW956" s="51"/>
      <c r="CX956" s="51"/>
      <c r="CY956" s="51"/>
      <c r="CZ956" s="51"/>
      <c r="DA956" s="51"/>
      <c r="DB956" s="51"/>
      <c r="DC956" s="104"/>
    </row>
    <row r="957" spans="2:107" ht="13.5" customHeight="1" x14ac:dyDescent="0.15">
      <c r="B957" s="105">
        <f t="shared" ref="B957" si="2273">(ROW()-10)/2+0.5</f>
        <v>474</v>
      </c>
      <c r="C957" s="123"/>
      <c r="D957" s="125"/>
      <c r="E957" s="109"/>
      <c r="F957" s="111" t="s">
        <v>43</v>
      </c>
      <c r="G957" s="111"/>
      <c r="H957" s="113" t="s">
        <v>78</v>
      </c>
      <c r="I957" s="127"/>
      <c r="J957" s="127"/>
      <c r="K957" s="115">
        <v>42146</v>
      </c>
      <c r="L957" s="115">
        <v>42146</v>
      </c>
      <c r="M957" s="115"/>
      <c r="N957" s="115"/>
      <c r="O957" s="129"/>
      <c r="P957" s="119" t="str">
        <f ca="1">IF(B957="","",IF(AND(K957="",L957="",M957="",N957=""),"",IF(OR(K957="",L957=""),"?",IF(AND(K957&lt;&gt;"",L957&lt;&gt;"",M957&lt;&gt;"",N957&lt;&gt;"",O957=100),"○",IF(AND(K957&lt;=TODAY(),L957&gt;=TODAY(),M957=""),"▲",  IF(L957&lt;TODAY(),"★",IF(M957&lt;&gt;"","△",IF(AND(K957&lt;&gt;""),"◇",""))))))))</f>
        <v>◇</v>
      </c>
      <c r="Q957" s="100" t="str">
        <f t="shared" ref="Q957" si="2274">IF(COUNTA(U957:DB957)=0,"",SUMPRODUCT(--(ISNUMBER(U957:DB957)),U957:DB957)+ (COUNTA(U957:DB957)-COUNT(U957:DB957))*8)</f>
        <v/>
      </c>
      <c r="R957" s="102" t="str">
        <f t="shared" ref="R957" si="2275">IF(Q957="","",ROUND(Q957/8,2))</f>
        <v/>
      </c>
      <c r="S957" s="100" t="str">
        <f t="shared" ref="S957" si="2276">IF(COUNTA(U958:DB958)=0,"",SUMPRODUCT(--(ISNUMBER(U958:DB958)),U958:DB958)+ (COUNTA(U958:DB958)-COUNT(U958:DB958))*8)</f>
        <v/>
      </c>
      <c r="T957" s="102" t="str">
        <f t="shared" ref="T957" si="2277">IF(S957="","",ROUND(S957/8,2))</f>
        <v/>
      </c>
      <c r="U957" s="48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  <c r="CD957" s="49"/>
      <c r="CE957" s="49"/>
      <c r="CF957" s="49"/>
      <c r="CG957" s="49"/>
      <c r="CH957" s="49"/>
      <c r="CI957" s="49"/>
      <c r="CJ957" s="49"/>
      <c r="CK957" s="49"/>
      <c r="CL957" s="49"/>
      <c r="CM957" s="49"/>
      <c r="CN957" s="49"/>
      <c r="CO957" s="49"/>
      <c r="CP957" s="49"/>
      <c r="CQ957" s="49"/>
      <c r="CR957" s="49"/>
      <c r="CS957" s="49"/>
      <c r="CT957" s="49"/>
      <c r="CU957" s="49"/>
      <c r="CV957" s="49"/>
      <c r="CW957" s="49"/>
      <c r="CX957" s="49"/>
      <c r="CY957" s="49"/>
      <c r="CZ957" s="49"/>
      <c r="DA957" s="49"/>
      <c r="DB957" s="49"/>
      <c r="DC957" s="104"/>
    </row>
    <row r="958" spans="2:107" ht="13.5" customHeight="1" x14ac:dyDescent="0.15">
      <c r="B958" s="106"/>
      <c r="C958" s="124"/>
      <c r="D958" s="126"/>
      <c r="E958" s="110"/>
      <c r="F958" s="112"/>
      <c r="G958" s="112"/>
      <c r="H958" s="114"/>
      <c r="I958" s="128"/>
      <c r="J958" s="128"/>
      <c r="K958" s="116"/>
      <c r="L958" s="116"/>
      <c r="M958" s="116"/>
      <c r="N958" s="116"/>
      <c r="O958" s="130"/>
      <c r="P958" s="120"/>
      <c r="Q958" s="101"/>
      <c r="R958" s="103"/>
      <c r="S958" s="101"/>
      <c r="T958" s="103"/>
      <c r="U958" s="50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  <c r="AJ958" s="51"/>
      <c r="AK958" s="51"/>
      <c r="AL958" s="51"/>
      <c r="AM958" s="51"/>
      <c r="AN958" s="51"/>
      <c r="AO958" s="51"/>
      <c r="AP958" s="51"/>
      <c r="AQ958" s="51"/>
      <c r="AR958" s="51"/>
      <c r="AS958" s="51"/>
      <c r="AT958" s="51"/>
      <c r="AU958" s="51"/>
      <c r="AV958" s="51"/>
      <c r="AW958" s="51"/>
      <c r="AX958" s="51"/>
      <c r="AY958" s="51"/>
      <c r="AZ958" s="51"/>
      <c r="BA958" s="51"/>
      <c r="BB958" s="51"/>
      <c r="BC958" s="51"/>
      <c r="BD958" s="51"/>
      <c r="BE958" s="51"/>
      <c r="BF958" s="51"/>
      <c r="BG958" s="51"/>
      <c r="BH958" s="51"/>
      <c r="BI958" s="51"/>
      <c r="BJ958" s="51"/>
      <c r="BK958" s="51"/>
      <c r="BL958" s="51"/>
      <c r="BM958" s="51"/>
      <c r="BN958" s="51"/>
      <c r="BO958" s="51"/>
      <c r="BP958" s="51"/>
      <c r="BQ958" s="51"/>
      <c r="BR958" s="51"/>
      <c r="BS958" s="51"/>
      <c r="BT958" s="51"/>
      <c r="BU958" s="51"/>
      <c r="BV958" s="51"/>
      <c r="BW958" s="51"/>
      <c r="BX958" s="51"/>
      <c r="BY958" s="51"/>
      <c r="BZ958" s="51"/>
      <c r="CA958" s="51"/>
      <c r="CB958" s="51"/>
      <c r="CC958" s="51"/>
      <c r="CD958" s="51"/>
      <c r="CE958" s="51"/>
      <c r="CF958" s="51"/>
      <c r="CG958" s="51"/>
      <c r="CH958" s="51"/>
      <c r="CI958" s="51"/>
      <c r="CJ958" s="51"/>
      <c r="CK958" s="51"/>
      <c r="CL958" s="51"/>
      <c r="CM958" s="51"/>
      <c r="CN958" s="51"/>
      <c r="CO958" s="51"/>
      <c r="CP958" s="51"/>
      <c r="CQ958" s="51"/>
      <c r="CR958" s="51"/>
      <c r="CS958" s="51"/>
      <c r="CT958" s="51"/>
      <c r="CU958" s="51"/>
      <c r="CV958" s="51"/>
      <c r="CW958" s="51"/>
      <c r="CX958" s="51"/>
      <c r="CY958" s="51"/>
      <c r="CZ958" s="51"/>
      <c r="DA958" s="51"/>
      <c r="DB958" s="51"/>
      <c r="DC958" s="104"/>
    </row>
    <row r="959" spans="2:107" ht="13.5" customHeight="1" x14ac:dyDescent="0.15">
      <c r="B959" s="105">
        <f t="shared" ref="B959" si="2278">(ROW()-10)/2+0.5</f>
        <v>475</v>
      </c>
      <c r="C959" s="107"/>
      <c r="D959" s="109"/>
      <c r="E959" s="109"/>
      <c r="F959" s="111" t="s">
        <v>44</v>
      </c>
      <c r="G959" s="111"/>
      <c r="H959" s="113" t="s">
        <v>78</v>
      </c>
      <c r="I959" s="115"/>
      <c r="J959" s="115"/>
      <c r="K959" s="115">
        <v>42146</v>
      </c>
      <c r="L959" s="115">
        <v>42149</v>
      </c>
      <c r="M959" s="121"/>
      <c r="N959" s="121"/>
      <c r="O959" s="117"/>
      <c r="P959" s="119" t="str">
        <f ca="1">IF(B959="","",IF(AND(K959="",L959="",M959="",N959=""),"",IF(OR(K959="",L959=""),"?",IF(AND(K959&lt;&gt;"",L959&lt;&gt;"",M959&lt;&gt;"",N959&lt;&gt;"",O959=100),"○",IF(AND(K959&lt;=TODAY(),L959&gt;=TODAY(),M959=""),"▲",  IF(L959&lt;TODAY(),"★",IF(M959&lt;&gt;"","△",IF(AND(K959&lt;&gt;""),"◇",""))))))))</f>
        <v>◇</v>
      </c>
      <c r="Q959" s="100" t="str">
        <f t="shared" ref="Q959" si="2279">IF(COUNTA(U959:DB959)=0,"",SUMPRODUCT(--(ISNUMBER(U959:DB959)),U959:DB959)+ (COUNTA(U959:DB959)-COUNT(U959:DB959))*8)</f>
        <v/>
      </c>
      <c r="R959" s="102" t="str">
        <f t="shared" ref="R959" si="2280">IF(Q959="","",ROUND(Q959/8,2))</f>
        <v/>
      </c>
      <c r="S959" s="100" t="str">
        <f t="shared" ref="S959" si="2281">IF(COUNTA(U960:DB960)=0,"",SUMPRODUCT(--(ISNUMBER(U960:DB960)),U960:DB960)+ (COUNTA(U960:DB960)-COUNT(U960:DB960))*8)</f>
        <v/>
      </c>
      <c r="T959" s="102" t="str">
        <f t="shared" ref="T959" si="2282">IF(S959="","",ROUND(S959/8,2))</f>
        <v/>
      </c>
      <c r="U959" s="48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  <c r="CD959" s="49"/>
      <c r="CE959" s="49"/>
      <c r="CF959" s="49"/>
      <c r="CG959" s="49"/>
      <c r="CH959" s="49"/>
      <c r="CI959" s="49"/>
      <c r="CJ959" s="49"/>
      <c r="CK959" s="49"/>
      <c r="CL959" s="49"/>
      <c r="CM959" s="49"/>
      <c r="CN959" s="49"/>
      <c r="CO959" s="49"/>
      <c r="CP959" s="49"/>
      <c r="CQ959" s="49"/>
      <c r="CR959" s="49"/>
      <c r="CS959" s="49"/>
      <c r="CT959" s="49"/>
      <c r="CU959" s="49"/>
      <c r="CV959" s="49"/>
      <c r="CW959" s="49"/>
      <c r="CX959" s="49"/>
      <c r="CY959" s="49"/>
      <c r="CZ959" s="49"/>
      <c r="DA959" s="49"/>
      <c r="DB959" s="49"/>
      <c r="DC959" s="104"/>
    </row>
    <row r="960" spans="2:107" ht="13.5" customHeight="1" x14ac:dyDescent="0.15">
      <c r="B960" s="106"/>
      <c r="C960" s="108"/>
      <c r="D960" s="110"/>
      <c r="E960" s="110"/>
      <c r="F960" s="112"/>
      <c r="G960" s="112"/>
      <c r="H960" s="114"/>
      <c r="I960" s="116"/>
      <c r="J960" s="116"/>
      <c r="K960" s="116"/>
      <c r="L960" s="116"/>
      <c r="M960" s="122"/>
      <c r="N960" s="122"/>
      <c r="O960" s="118"/>
      <c r="P960" s="120"/>
      <c r="Q960" s="101"/>
      <c r="R960" s="103"/>
      <c r="S960" s="101"/>
      <c r="T960" s="103"/>
      <c r="U960" s="50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  <c r="AJ960" s="51"/>
      <c r="AK960" s="51"/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51"/>
      <c r="BA960" s="51"/>
      <c r="BB960" s="51"/>
      <c r="BC960" s="51"/>
      <c r="BD960" s="51"/>
      <c r="BE960" s="51"/>
      <c r="BF960" s="51"/>
      <c r="BG960" s="51"/>
      <c r="BH960" s="51"/>
      <c r="BI960" s="51"/>
      <c r="BJ960" s="51"/>
      <c r="BK960" s="51"/>
      <c r="BL960" s="51"/>
      <c r="BM960" s="51"/>
      <c r="BN960" s="51"/>
      <c r="BO960" s="51"/>
      <c r="BP960" s="51"/>
      <c r="BQ960" s="51"/>
      <c r="BR960" s="51"/>
      <c r="BS960" s="51"/>
      <c r="BT960" s="51"/>
      <c r="BU960" s="51"/>
      <c r="BV960" s="51"/>
      <c r="BW960" s="51"/>
      <c r="BX960" s="51"/>
      <c r="BY960" s="51"/>
      <c r="BZ960" s="51"/>
      <c r="CA960" s="51"/>
      <c r="CB960" s="51"/>
      <c r="CC960" s="51"/>
      <c r="CD960" s="51"/>
      <c r="CE960" s="51"/>
      <c r="CF960" s="51"/>
      <c r="CG960" s="51"/>
      <c r="CH960" s="51"/>
      <c r="CI960" s="51"/>
      <c r="CJ960" s="51"/>
      <c r="CK960" s="51"/>
      <c r="CL960" s="51"/>
      <c r="CM960" s="51"/>
      <c r="CN960" s="51"/>
      <c r="CO960" s="51"/>
      <c r="CP960" s="51"/>
      <c r="CQ960" s="51"/>
      <c r="CR960" s="51"/>
      <c r="CS960" s="51"/>
      <c r="CT960" s="51"/>
      <c r="CU960" s="51"/>
      <c r="CV960" s="51"/>
      <c r="CW960" s="51"/>
      <c r="CX960" s="51"/>
      <c r="CY960" s="51"/>
      <c r="CZ960" s="51"/>
      <c r="DA960" s="51"/>
      <c r="DB960" s="51"/>
      <c r="DC960" s="104"/>
    </row>
    <row r="961" spans="2:107" ht="13.5" customHeight="1" x14ac:dyDescent="0.15">
      <c r="B961" s="105">
        <f t="shared" ref="B961" si="2283">(ROW()-10)/2+0.5</f>
        <v>476</v>
      </c>
      <c r="C961" s="107"/>
      <c r="D961" s="109"/>
      <c r="E961" s="109"/>
      <c r="F961" s="111" t="s">
        <v>45</v>
      </c>
      <c r="G961" s="111"/>
      <c r="H961" s="113" t="s">
        <v>66</v>
      </c>
      <c r="I961" s="115"/>
      <c r="J961" s="115"/>
      <c r="K961" s="115">
        <v>42150</v>
      </c>
      <c r="L961" s="115">
        <v>42150</v>
      </c>
      <c r="M961" s="121"/>
      <c r="N961" s="121"/>
      <c r="O961" s="117"/>
      <c r="P961" s="119" t="str">
        <f ca="1">IF(B961="","",IF(AND(K961="",L961="",M961="",N961=""),"",IF(OR(K961="",L961=""),"?",IF(AND(K961&lt;&gt;"",L961&lt;&gt;"",M961&lt;&gt;"",N961&lt;&gt;"",O961=100),"○",IF(AND(K961&lt;=TODAY(),L961&gt;=TODAY(),M961=""),"▲",  IF(L961&lt;TODAY(),"★",IF(M961&lt;&gt;"","△",IF(AND(K961&lt;&gt;""),"◇",""))))))))</f>
        <v>◇</v>
      </c>
      <c r="Q961" s="100" t="str">
        <f t="shared" ref="Q961" si="2284">IF(COUNTA(U961:DB961)=0,"",SUMPRODUCT(--(ISNUMBER(U961:DB961)),U961:DB961)+ (COUNTA(U961:DB961)-COUNT(U961:DB961))*8)</f>
        <v/>
      </c>
      <c r="R961" s="102" t="str">
        <f t="shared" ref="R961" si="2285">IF(Q961="","",ROUND(Q961/8,2))</f>
        <v/>
      </c>
      <c r="S961" s="100" t="str">
        <f t="shared" ref="S961" si="2286">IF(COUNTA(U962:DB962)=0,"",SUMPRODUCT(--(ISNUMBER(U962:DB962)),U962:DB962)+ (COUNTA(U962:DB962)-COUNT(U962:DB962))*8)</f>
        <v/>
      </c>
      <c r="T961" s="102" t="str">
        <f t="shared" ref="T961" si="2287">IF(S961="","",ROUND(S961/8,2))</f>
        <v/>
      </c>
      <c r="U961" s="48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  <c r="CD961" s="49"/>
      <c r="CE961" s="49"/>
      <c r="CF961" s="49"/>
      <c r="CG961" s="49"/>
      <c r="CH961" s="49"/>
      <c r="CI961" s="49"/>
      <c r="CJ961" s="49"/>
      <c r="CK961" s="49"/>
      <c r="CL961" s="49"/>
      <c r="CM961" s="49"/>
      <c r="CN961" s="49"/>
      <c r="CO961" s="49"/>
      <c r="CP961" s="49"/>
      <c r="CQ961" s="49"/>
      <c r="CR961" s="49"/>
      <c r="CS961" s="49"/>
      <c r="CT961" s="49"/>
      <c r="CU961" s="49"/>
      <c r="CV961" s="49"/>
      <c r="CW961" s="49"/>
      <c r="CX961" s="49"/>
      <c r="CY961" s="49"/>
      <c r="CZ961" s="49"/>
      <c r="DA961" s="49"/>
      <c r="DB961" s="49"/>
      <c r="DC961" s="104"/>
    </row>
    <row r="962" spans="2:107" ht="13.5" customHeight="1" x14ac:dyDescent="0.15">
      <c r="B962" s="106"/>
      <c r="C962" s="108"/>
      <c r="D962" s="110"/>
      <c r="E962" s="110"/>
      <c r="F962" s="112"/>
      <c r="G962" s="112"/>
      <c r="H962" s="114"/>
      <c r="I962" s="116"/>
      <c r="J962" s="116"/>
      <c r="K962" s="116"/>
      <c r="L962" s="116"/>
      <c r="M962" s="122"/>
      <c r="N962" s="122"/>
      <c r="O962" s="118"/>
      <c r="P962" s="120"/>
      <c r="Q962" s="101"/>
      <c r="R962" s="103"/>
      <c r="S962" s="101"/>
      <c r="T962" s="103"/>
      <c r="U962" s="50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  <c r="AJ962" s="51"/>
      <c r="AK962" s="51"/>
      <c r="AL962" s="51"/>
      <c r="AM962" s="51"/>
      <c r="AN962" s="51"/>
      <c r="AO962" s="51"/>
      <c r="AP962" s="51"/>
      <c r="AQ962" s="51"/>
      <c r="AR962" s="51"/>
      <c r="AS962" s="51"/>
      <c r="AT962" s="51"/>
      <c r="AU962" s="51"/>
      <c r="AV962" s="51"/>
      <c r="AW962" s="51"/>
      <c r="AX962" s="51"/>
      <c r="AY962" s="51"/>
      <c r="AZ962" s="51"/>
      <c r="BA962" s="51"/>
      <c r="BB962" s="51"/>
      <c r="BC962" s="51"/>
      <c r="BD962" s="51"/>
      <c r="BE962" s="51"/>
      <c r="BF962" s="51"/>
      <c r="BG962" s="51"/>
      <c r="BH962" s="51"/>
      <c r="BI962" s="51"/>
      <c r="BJ962" s="51"/>
      <c r="BK962" s="51"/>
      <c r="BL962" s="51"/>
      <c r="BM962" s="51"/>
      <c r="BN962" s="51"/>
      <c r="BO962" s="51"/>
      <c r="BP962" s="51"/>
      <c r="BQ962" s="51"/>
      <c r="BR962" s="51"/>
      <c r="BS962" s="51"/>
      <c r="BT962" s="51"/>
      <c r="BU962" s="51"/>
      <c r="BV962" s="51"/>
      <c r="BW962" s="51"/>
      <c r="BX962" s="51"/>
      <c r="BY962" s="51"/>
      <c r="BZ962" s="51"/>
      <c r="CA962" s="51"/>
      <c r="CB962" s="51"/>
      <c r="CC962" s="51"/>
      <c r="CD962" s="51"/>
      <c r="CE962" s="51"/>
      <c r="CF962" s="51"/>
      <c r="CG962" s="51"/>
      <c r="CH962" s="51"/>
      <c r="CI962" s="51"/>
      <c r="CJ962" s="51"/>
      <c r="CK962" s="51"/>
      <c r="CL962" s="51"/>
      <c r="CM962" s="51"/>
      <c r="CN962" s="51"/>
      <c r="CO962" s="51"/>
      <c r="CP962" s="51"/>
      <c r="CQ962" s="51"/>
      <c r="CR962" s="51"/>
      <c r="CS962" s="51"/>
      <c r="CT962" s="51"/>
      <c r="CU962" s="51"/>
      <c r="CV962" s="51"/>
      <c r="CW962" s="51"/>
      <c r="CX962" s="51"/>
      <c r="CY962" s="51"/>
      <c r="CZ962" s="51"/>
      <c r="DA962" s="51"/>
      <c r="DB962" s="51"/>
      <c r="DC962" s="104"/>
    </row>
    <row r="963" spans="2:107" ht="13.5" customHeight="1" x14ac:dyDescent="0.15">
      <c r="B963" s="105">
        <f t="shared" ref="B963:B965" si="2288">(ROW()-10)/2+0.5</f>
        <v>477</v>
      </c>
      <c r="C963" s="107"/>
      <c r="D963" s="109"/>
      <c r="E963" s="109"/>
      <c r="F963" s="111" t="s">
        <v>46</v>
      </c>
      <c r="G963" s="111"/>
      <c r="H963" s="113" t="s">
        <v>78</v>
      </c>
      <c r="I963" s="115"/>
      <c r="J963" s="115"/>
      <c r="K963" s="115">
        <v>42150</v>
      </c>
      <c r="L963" s="115">
        <v>42150</v>
      </c>
      <c r="M963" s="115"/>
      <c r="N963" s="115"/>
      <c r="O963" s="117"/>
      <c r="P963" s="119" t="str">
        <f ca="1">IF(B963="","",IF(AND(K963="",L963="",M963="",N963=""),"",IF(OR(K963="",L963=""),"?",IF(AND(K963&lt;&gt;"",L963&lt;&gt;"",M963&lt;&gt;"",N963&lt;&gt;"",O963=100),"○",IF(AND(K963&lt;=TODAY(),L963&gt;=TODAY(),M963=""),"▲",  IF(L963&lt;TODAY(),"★",IF(M963&lt;&gt;"","△",IF(AND(K963&lt;&gt;""),"◇",""))))))))</f>
        <v>◇</v>
      </c>
      <c r="Q963" s="100" t="str">
        <f t="shared" ref="Q963" si="2289">IF(COUNTA(U963:DB963)=0,"",SUMPRODUCT(--(ISNUMBER(U963:DB963)),U963:DB963)+ (COUNTA(U963:DB963)-COUNT(U963:DB963))*8)</f>
        <v/>
      </c>
      <c r="R963" s="102" t="str">
        <f t="shared" ref="R963" si="2290">IF(Q963="","",ROUND(Q963/8,2))</f>
        <v/>
      </c>
      <c r="S963" s="100" t="str">
        <f t="shared" ref="S963" si="2291">IF(COUNTA(U964:DB964)=0,"",SUMPRODUCT(--(ISNUMBER(U964:DB964)),U964:DB964)+ (COUNTA(U964:DB964)-COUNT(U964:DB964))*8)</f>
        <v/>
      </c>
      <c r="T963" s="102" t="str">
        <f t="shared" ref="T963" si="2292">IF(S963="","",ROUND(S963/8,2))</f>
        <v/>
      </c>
      <c r="U963" s="48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  <c r="CD963" s="49"/>
      <c r="CE963" s="49"/>
      <c r="CF963" s="49"/>
      <c r="CG963" s="49"/>
      <c r="CH963" s="49"/>
      <c r="CI963" s="49"/>
      <c r="CJ963" s="49"/>
      <c r="CK963" s="49"/>
      <c r="CL963" s="49"/>
      <c r="CM963" s="49"/>
      <c r="CN963" s="49"/>
      <c r="CO963" s="49"/>
      <c r="CP963" s="49"/>
      <c r="CQ963" s="49"/>
      <c r="CR963" s="49"/>
      <c r="CS963" s="49"/>
      <c r="CT963" s="49"/>
      <c r="CU963" s="49"/>
      <c r="CV963" s="49"/>
      <c r="CW963" s="49"/>
      <c r="CX963" s="49"/>
      <c r="CY963" s="49"/>
      <c r="CZ963" s="49"/>
      <c r="DA963" s="49"/>
      <c r="DB963" s="49"/>
      <c r="DC963" s="104"/>
    </row>
    <row r="964" spans="2:107" ht="13.5" customHeight="1" x14ac:dyDescent="0.15">
      <c r="B964" s="106"/>
      <c r="C964" s="108"/>
      <c r="D964" s="110"/>
      <c r="E964" s="110"/>
      <c r="F964" s="112"/>
      <c r="G964" s="112"/>
      <c r="H964" s="114"/>
      <c r="I964" s="116"/>
      <c r="J964" s="116"/>
      <c r="K964" s="116"/>
      <c r="L964" s="116"/>
      <c r="M964" s="116"/>
      <c r="N964" s="116"/>
      <c r="O964" s="118"/>
      <c r="P964" s="120"/>
      <c r="Q964" s="101"/>
      <c r="R964" s="103"/>
      <c r="S964" s="101"/>
      <c r="T964" s="103"/>
      <c r="U964" s="50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  <c r="AJ964" s="51"/>
      <c r="AK964" s="51"/>
      <c r="AL964" s="51"/>
      <c r="AM964" s="51"/>
      <c r="AN964" s="51"/>
      <c r="AO964" s="51"/>
      <c r="AP964" s="51"/>
      <c r="AQ964" s="51"/>
      <c r="AR964" s="51"/>
      <c r="AS964" s="51"/>
      <c r="AT964" s="51"/>
      <c r="AU964" s="51"/>
      <c r="AV964" s="51"/>
      <c r="AW964" s="51"/>
      <c r="AX964" s="51"/>
      <c r="AY964" s="51"/>
      <c r="AZ964" s="51"/>
      <c r="BA964" s="51"/>
      <c r="BB964" s="51"/>
      <c r="BC964" s="51"/>
      <c r="BD964" s="51"/>
      <c r="BE964" s="51"/>
      <c r="BF964" s="51"/>
      <c r="BG964" s="51"/>
      <c r="BH964" s="51"/>
      <c r="BI964" s="51"/>
      <c r="BJ964" s="51"/>
      <c r="BK964" s="51"/>
      <c r="BL964" s="51"/>
      <c r="BM964" s="51"/>
      <c r="BN964" s="51"/>
      <c r="BO964" s="51"/>
      <c r="BP964" s="51"/>
      <c r="BQ964" s="51"/>
      <c r="BR964" s="51"/>
      <c r="BS964" s="51"/>
      <c r="BT964" s="51"/>
      <c r="BU964" s="51"/>
      <c r="BV964" s="51"/>
      <c r="BW964" s="51"/>
      <c r="BX964" s="51"/>
      <c r="BY964" s="51"/>
      <c r="BZ964" s="51"/>
      <c r="CA964" s="51"/>
      <c r="CB964" s="51"/>
      <c r="CC964" s="51"/>
      <c r="CD964" s="51"/>
      <c r="CE964" s="51"/>
      <c r="CF964" s="51"/>
      <c r="CG964" s="51"/>
      <c r="CH964" s="51"/>
      <c r="CI964" s="51"/>
      <c r="CJ964" s="51"/>
      <c r="CK964" s="51"/>
      <c r="CL964" s="51"/>
      <c r="CM964" s="51"/>
      <c r="CN964" s="51"/>
      <c r="CO964" s="51"/>
      <c r="CP964" s="51"/>
      <c r="CQ964" s="51"/>
      <c r="CR964" s="51"/>
      <c r="CS964" s="51"/>
      <c r="CT964" s="51"/>
      <c r="CU964" s="51"/>
      <c r="CV964" s="51"/>
      <c r="CW964" s="51"/>
      <c r="CX964" s="51"/>
      <c r="CY964" s="51"/>
      <c r="CZ964" s="51"/>
      <c r="DA964" s="51"/>
      <c r="DB964" s="51"/>
      <c r="DC964" s="104"/>
    </row>
    <row r="965" spans="2:107" ht="13.5" customHeight="1" x14ac:dyDescent="0.15">
      <c r="B965" s="105">
        <f t="shared" si="2288"/>
        <v>478</v>
      </c>
      <c r="C965" s="107"/>
      <c r="D965" s="109"/>
      <c r="E965" s="109"/>
      <c r="F965" s="111" t="s">
        <v>70</v>
      </c>
      <c r="G965" s="111"/>
      <c r="H965" s="113"/>
      <c r="I965" s="115"/>
      <c r="J965" s="115"/>
      <c r="K965" s="115">
        <v>42152</v>
      </c>
      <c r="L965" s="115">
        <v>42152</v>
      </c>
      <c r="M965" s="115"/>
      <c r="N965" s="115"/>
      <c r="O965" s="117"/>
      <c r="P965" s="119" t="str">
        <f ca="1">IF(B965="","",IF(AND(K965="",L965="",M965="",N965=""),"",IF(OR(K965="",L965=""),"?",IF(AND(K965&lt;&gt;"",L965&lt;&gt;"",M965&lt;&gt;"",N965&lt;&gt;"",O965=100),"○",IF(AND(K965&lt;=TODAY(),L965&gt;=TODAY(),M965=""),"▲",  IF(L965&lt;TODAY(),"★",IF(M965&lt;&gt;"","△",IF(AND(K965&lt;&gt;""),"◇",""))))))))</f>
        <v>◇</v>
      </c>
      <c r="Q965" s="100" t="str">
        <f t="shared" ref="Q965" si="2293">IF(COUNTA(U965:DB965)=0,"",SUMPRODUCT(--(ISNUMBER(U965:DB965)),U965:DB965)+ (COUNTA(U965:DB965)-COUNT(U965:DB965))*8)</f>
        <v/>
      </c>
      <c r="R965" s="102" t="str">
        <f t="shared" ref="R965" si="2294">IF(Q965="","",ROUND(Q965/8,2))</f>
        <v/>
      </c>
      <c r="S965" s="100" t="str">
        <f t="shared" ref="S965" si="2295">IF(COUNTA(U966:DB966)=0,"",SUMPRODUCT(--(ISNUMBER(U966:DB966)),U966:DB966)+ (COUNTA(U966:DB966)-COUNT(U966:DB966))*8)</f>
        <v/>
      </c>
      <c r="T965" s="102" t="str">
        <f t="shared" ref="T965" si="2296">IF(S965="","",ROUND(S965/8,2))</f>
        <v/>
      </c>
      <c r="U965" s="48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  <c r="CD965" s="49"/>
      <c r="CE965" s="49"/>
      <c r="CF965" s="49"/>
      <c r="CG965" s="49"/>
      <c r="CH965" s="49"/>
      <c r="CI965" s="49"/>
      <c r="CJ965" s="49"/>
      <c r="CK965" s="49"/>
      <c r="CL965" s="49"/>
      <c r="CM965" s="49"/>
      <c r="CN965" s="49"/>
      <c r="CO965" s="49"/>
      <c r="CP965" s="49"/>
      <c r="CQ965" s="49"/>
      <c r="CR965" s="49"/>
      <c r="CS965" s="49"/>
      <c r="CT965" s="49"/>
      <c r="CU965" s="49"/>
      <c r="CV965" s="49"/>
      <c r="CW965" s="49"/>
      <c r="CX965" s="49"/>
      <c r="CY965" s="49"/>
      <c r="CZ965" s="49"/>
      <c r="DA965" s="49"/>
      <c r="DB965" s="49"/>
      <c r="DC965" s="104"/>
    </row>
    <row r="966" spans="2:107" ht="13.5" customHeight="1" x14ac:dyDescent="0.15">
      <c r="B966" s="106"/>
      <c r="C966" s="108"/>
      <c r="D966" s="110"/>
      <c r="E966" s="110"/>
      <c r="F966" s="112"/>
      <c r="G966" s="112"/>
      <c r="H966" s="114"/>
      <c r="I966" s="116"/>
      <c r="J966" s="116"/>
      <c r="K966" s="116"/>
      <c r="L966" s="116"/>
      <c r="M966" s="116"/>
      <c r="N966" s="116"/>
      <c r="O966" s="118"/>
      <c r="P966" s="120"/>
      <c r="Q966" s="101"/>
      <c r="R966" s="103"/>
      <c r="S966" s="101"/>
      <c r="T966" s="103"/>
      <c r="U966" s="50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  <c r="AJ966" s="51"/>
      <c r="AK966" s="51"/>
      <c r="AL966" s="51"/>
      <c r="AM966" s="51"/>
      <c r="AN966" s="51"/>
      <c r="AO966" s="51"/>
      <c r="AP966" s="51"/>
      <c r="AQ966" s="51"/>
      <c r="AR966" s="51"/>
      <c r="AS966" s="51"/>
      <c r="AT966" s="51"/>
      <c r="AU966" s="51"/>
      <c r="AV966" s="51"/>
      <c r="AW966" s="51"/>
      <c r="AX966" s="51"/>
      <c r="AY966" s="51"/>
      <c r="AZ966" s="51"/>
      <c r="BA966" s="51"/>
      <c r="BB966" s="51"/>
      <c r="BC966" s="51"/>
      <c r="BD966" s="51"/>
      <c r="BE966" s="51"/>
      <c r="BF966" s="51"/>
      <c r="BG966" s="51"/>
      <c r="BH966" s="51"/>
      <c r="BI966" s="51"/>
      <c r="BJ966" s="51"/>
      <c r="BK966" s="51"/>
      <c r="BL966" s="51"/>
      <c r="BM966" s="51"/>
      <c r="BN966" s="51"/>
      <c r="BO966" s="51"/>
      <c r="BP966" s="51"/>
      <c r="BQ966" s="51"/>
      <c r="BR966" s="51"/>
      <c r="BS966" s="51"/>
      <c r="BT966" s="51"/>
      <c r="BU966" s="51"/>
      <c r="BV966" s="51"/>
      <c r="BW966" s="51"/>
      <c r="BX966" s="51"/>
      <c r="BY966" s="51"/>
      <c r="BZ966" s="51"/>
      <c r="CA966" s="51"/>
      <c r="CB966" s="51"/>
      <c r="CC966" s="51"/>
      <c r="CD966" s="51"/>
      <c r="CE966" s="51"/>
      <c r="CF966" s="51"/>
      <c r="CG966" s="51"/>
      <c r="CH966" s="51"/>
      <c r="CI966" s="51"/>
      <c r="CJ966" s="51"/>
      <c r="CK966" s="51"/>
      <c r="CL966" s="51"/>
      <c r="CM966" s="51"/>
      <c r="CN966" s="51"/>
      <c r="CO966" s="51"/>
      <c r="CP966" s="51"/>
      <c r="CQ966" s="51"/>
      <c r="CR966" s="51"/>
      <c r="CS966" s="51"/>
      <c r="CT966" s="51"/>
      <c r="CU966" s="51"/>
      <c r="CV966" s="51"/>
      <c r="CW966" s="51"/>
      <c r="CX966" s="51"/>
      <c r="CY966" s="51"/>
      <c r="CZ966" s="51"/>
      <c r="DA966" s="51"/>
      <c r="DB966" s="51"/>
      <c r="DC966" s="104"/>
    </row>
    <row r="967" spans="2:107" ht="13.5" customHeight="1" x14ac:dyDescent="0.15">
      <c r="B967" s="105">
        <f t="shared" ref="B967" si="2297">(ROW()-10)/2+0.5</f>
        <v>479</v>
      </c>
      <c r="C967" s="107"/>
      <c r="D967" s="109"/>
      <c r="E967" s="109" t="s">
        <v>176</v>
      </c>
      <c r="F967" s="111" t="s">
        <v>42</v>
      </c>
      <c r="G967" s="111"/>
      <c r="H967" s="113" t="s">
        <v>78</v>
      </c>
      <c r="I967" s="115"/>
      <c r="J967" s="115"/>
      <c r="K967" s="115">
        <v>42138</v>
      </c>
      <c r="L967" s="115">
        <v>42138</v>
      </c>
      <c r="M967" s="115"/>
      <c r="N967" s="115"/>
      <c r="O967" s="117"/>
      <c r="P967" s="119" t="str">
        <f ca="1">IF(B967="","",IF(AND(K967="",L967="",M967="",N967=""),"",IF(OR(K967="",L967=""),"?",IF(AND(K967&lt;&gt;"",L967&lt;&gt;"",M967&lt;&gt;"",N967&lt;&gt;"",O967=100),"○",IF(AND(K967&lt;=TODAY(),L967&gt;=TODAY(),M967=""),"▲",  IF(L967&lt;TODAY(),"★",IF(M967&lt;&gt;"","△",IF(AND(K967&lt;&gt;""),"◇",""))))))))</f>
        <v>◇</v>
      </c>
      <c r="Q967" s="100" t="str">
        <f t="shared" ref="Q967" si="2298">IF(COUNTA(U967:DB967)=0,"",SUMPRODUCT(--(ISNUMBER(U967:DB967)),U967:DB967)+ (COUNTA(U967:DB967)-COUNT(U967:DB967))*8)</f>
        <v/>
      </c>
      <c r="R967" s="102" t="str">
        <f t="shared" ref="R967" si="2299">IF(Q967="","",ROUND(Q967/8,2))</f>
        <v/>
      </c>
      <c r="S967" s="100" t="str">
        <f t="shared" ref="S967" si="2300">IF(COUNTA(U968:DB968)=0,"",SUMPRODUCT(--(ISNUMBER(U968:DB968)),U968:DB968)+ (COUNTA(U968:DB968)-COUNT(U968:DB968))*8)</f>
        <v/>
      </c>
      <c r="T967" s="102" t="str">
        <f t="shared" ref="T967" si="2301">IF(S967="","",ROUND(S967/8,2))</f>
        <v/>
      </c>
      <c r="U967" s="48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  <c r="CD967" s="49"/>
      <c r="CE967" s="49"/>
      <c r="CF967" s="49"/>
      <c r="CG967" s="49"/>
      <c r="CH967" s="49"/>
      <c r="CI967" s="49"/>
      <c r="CJ967" s="49"/>
      <c r="CK967" s="49"/>
      <c r="CL967" s="49"/>
      <c r="CM967" s="49"/>
      <c r="CN967" s="49"/>
      <c r="CO967" s="49"/>
      <c r="CP967" s="49"/>
      <c r="CQ967" s="49"/>
      <c r="CR967" s="49"/>
      <c r="CS967" s="49"/>
      <c r="CT967" s="49"/>
      <c r="CU967" s="49"/>
      <c r="CV967" s="49"/>
      <c r="CW967" s="49"/>
      <c r="CX967" s="49"/>
      <c r="CY967" s="49"/>
      <c r="CZ967" s="49"/>
      <c r="DA967" s="49"/>
      <c r="DB967" s="49"/>
      <c r="DC967" s="104"/>
    </row>
    <row r="968" spans="2:107" ht="13.5" customHeight="1" x14ac:dyDescent="0.15">
      <c r="B968" s="106"/>
      <c r="C968" s="108"/>
      <c r="D968" s="110"/>
      <c r="E968" s="110"/>
      <c r="F968" s="112"/>
      <c r="G968" s="112"/>
      <c r="H968" s="114"/>
      <c r="I968" s="116"/>
      <c r="J968" s="116"/>
      <c r="K968" s="116"/>
      <c r="L968" s="116"/>
      <c r="M968" s="116"/>
      <c r="N968" s="116"/>
      <c r="O968" s="118"/>
      <c r="P968" s="120"/>
      <c r="Q968" s="101"/>
      <c r="R968" s="103"/>
      <c r="S968" s="101"/>
      <c r="T968" s="103"/>
      <c r="U968" s="50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51"/>
      <c r="AO968" s="51"/>
      <c r="AP968" s="51"/>
      <c r="AQ968" s="51"/>
      <c r="AR968" s="51"/>
      <c r="AS968" s="51"/>
      <c r="AT968" s="51"/>
      <c r="AU968" s="51"/>
      <c r="AV968" s="51"/>
      <c r="AW968" s="51"/>
      <c r="AX968" s="51"/>
      <c r="AY968" s="51"/>
      <c r="AZ968" s="51"/>
      <c r="BA968" s="51"/>
      <c r="BB968" s="51"/>
      <c r="BC968" s="51"/>
      <c r="BD968" s="51"/>
      <c r="BE968" s="51"/>
      <c r="BF968" s="51"/>
      <c r="BG968" s="51"/>
      <c r="BH968" s="51"/>
      <c r="BI968" s="51"/>
      <c r="BJ968" s="51"/>
      <c r="BK968" s="51"/>
      <c r="BL968" s="51"/>
      <c r="BM968" s="51"/>
      <c r="BN968" s="51"/>
      <c r="BO968" s="51"/>
      <c r="BP968" s="51"/>
      <c r="BQ968" s="51"/>
      <c r="BR968" s="51"/>
      <c r="BS968" s="51"/>
      <c r="BT968" s="51"/>
      <c r="BU968" s="51"/>
      <c r="BV968" s="51"/>
      <c r="BW968" s="51"/>
      <c r="BX968" s="51"/>
      <c r="BY968" s="51"/>
      <c r="BZ968" s="51"/>
      <c r="CA968" s="51"/>
      <c r="CB968" s="51"/>
      <c r="CC968" s="51"/>
      <c r="CD968" s="51"/>
      <c r="CE968" s="51"/>
      <c r="CF968" s="51"/>
      <c r="CG968" s="51"/>
      <c r="CH968" s="51"/>
      <c r="CI968" s="51"/>
      <c r="CJ968" s="51"/>
      <c r="CK968" s="51"/>
      <c r="CL968" s="51"/>
      <c r="CM968" s="51"/>
      <c r="CN968" s="51"/>
      <c r="CO968" s="51"/>
      <c r="CP968" s="51"/>
      <c r="CQ968" s="51"/>
      <c r="CR968" s="51"/>
      <c r="CS968" s="51"/>
      <c r="CT968" s="51"/>
      <c r="CU968" s="51"/>
      <c r="CV968" s="51"/>
      <c r="CW968" s="51"/>
      <c r="CX968" s="51"/>
      <c r="CY968" s="51"/>
      <c r="CZ968" s="51"/>
      <c r="DA968" s="51"/>
      <c r="DB968" s="51"/>
      <c r="DC968" s="104"/>
    </row>
    <row r="969" spans="2:107" ht="13.5" customHeight="1" x14ac:dyDescent="0.15">
      <c r="B969" s="105">
        <f t="shared" ref="B969" si="2302">(ROW()-10)/2+0.5</f>
        <v>480</v>
      </c>
      <c r="C969" s="123"/>
      <c r="D969" s="125"/>
      <c r="E969" s="109"/>
      <c r="F969" s="111" t="s">
        <v>43</v>
      </c>
      <c r="G969" s="111"/>
      <c r="H969" s="113" t="s">
        <v>78</v>
      </c>
      <c r="I969" s="127"/>
      <c r="J969" s="127"/>
      <c r="K969" s="115">
        <v>42138</v>
      </c>
      <c r="L969" s="115">
        <v>42138</v>
      </c>
      <c r="M969" s="115"/>
      <c r="N969" s="115"/>
      <c r="O969" s="129"/>
      <c r="P969" s="119" t="str">
        <f ca="1">IF(B969="","",IF(AND(K969="",L969="",M969="",N969=""),"",IF(OR(K969="",L969=""),"?",IF(AND(K969&lt;&gt;"",L969&lt;&gt;"",M969&lt;&gt;"",N969&lt;&gt;"",O969=100),"○",IF(AND(K969&lt;=TODAY(),L969&gt;=TODAY(),M969=""),"▲",  IF(L969&lt;TODAY(),"★",IF(M969&lt;&gt;"","△",IF(AND(K969&lt;&gt;""),"◇",""))))))))</f>
        <v>◇</v>
      </c>
      <c r="Q969" s="100" t="str">
        <f t="shared" ref="Q969" si="2303">IF(COUNTA(U969:DB969)=0,"",SUMPRODUCT(--(ISNUMBER(U969:DB969)),U969:DB969)+ (COUNTA(U969:DB969)-COUNT(U969:DB969))*8)</f>
        <v/>
      </c>
      <c r="R969" s="102" t="str">
        <f t="shared" ref="R969" si="2304">IF(Q969="","",ROUND(Q969/8,2))</f>
        <v/>
      </c>
      <c r="S969" s="100" t="str">
        <f t="shared" ref="S969" si="2305">IF(COUNTA(U970:DB970)=0,"",SUMPRODUCT(--(ISNUMBER(U970:DB970)),U970:DB970)+ (COUNTA(U970:DB970)-COUNT(U970:DB970))*8)</f>
        <v/>
      </c>
      <c r="T969" s="102" t="str">
        <f t="shared" ref="T969" si="2306">IF(S969="","",ROUND(S969/8,2))</f>
        <v/>
      </c>
      <c r="U969" s="48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  <c r="CD969" s="49"/>
      <c r="CE969" s="49"/>
      <c r="CF969" s="49"/>
      <c r="CG969" s="49"/>
      <c r="CH969" s="49"/>
      <c r="CI969" s="49"/>
      <c r="CJ969" s="49"/>
      <c r="CK969" s="49"/>
      <c r="CL969" s="49"/>
      <c r="CM969" s="49"/>
      <c r="CN969" s="49"/>
      <c r="CO969" s="49"/>
      <c r="CP969" s="49"/>
      <c r="CQ969" s="49"/>
      <c r="CR969" s="49"/>
      <c r="CS969" s="49"/>
      <c r="CT969" s="49"/>
      <c r="CU969" s="49"/>
      <c r="CV969" s="49"/>
      <c r="CW969" s="49"/>
      <c r="CX969" s="49"/>
      <c r="CY969" s="49"/>
      <c r="CZ969" s="49"/>
      <c r="DA969" s="49"/>
      <c r="DB969" s="49"/>
      <c r="DC969" s="104"/>
    </row>
    <row r="970" spans="2:107" ht="13.5" customHeight="1" x14ac:dyDescent="0.15">
      <c r="B970" s="106"/>
      <c r="C970" s="124"/>
      <c r="D970" s="126"/>
      <c r="E970" s="110"/>
      <c r="F970" s="112"/>
      <c r="G970" s="112"/>
      <c r="H970" s="114"/>
      <c r="I970" s="128"/>
      <c r="J970" s="128"/>
      <c r="K970" s="116"/>
      <c r="L970" s="116"/>
      <c r="M970" s="116"/>
      <c r="N970" s="116"/>
      <c r="O970" s="130"/>
      <c r="P970" s="120"/>
      <c r="Q970" s="101"/>
      <c r="R970" s="103"/>
      <c r="S970" s="101"/>
      <c r="T970" s="103"/>
      <c r="U970" s="50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51"/>
      <c r="AO970" s="51"/>
      <c r="AP970" s="51"/>
      <c r="AQ970" s="51"/>
      <c r="AR970" s="51"/>
      <c r="AS970" s="51"/>
      <c r="AT970" s="51"/>
      <c r="AU970" s="51"/>
      <c r="AV970" s="51"/>
      <c r="AW970" s="51"/>
      <c r="AX970" s="51"/>
      <c r="AY970" s="51"/>
      <c r="AZ970" s="51"/>
      <c r="BA970" s="51"/>
      <c r="BB970" s="51"/>
      <c r="BC970" s="51"/>
      <c r="BD970" s="51"/>
      <c r="BE970" s="51"/>
      <c r="BF970" s="51"/>
      <c r="BG970" s="51"/>
      <c r="BH970" s="51"/>
      <c r="BI970" s="51"/>
      <c r="BJ970" s="51"/>
      <c r="BK970" s="51"/>
      <c r="BL970" s="51"/>
      <c r="BM970" s="51"/>
      <c r="BN970" s="51"/>
      <c r="BO970" s="51"/>
      <c r="BP970" s="51"/>
      <c r="BQ970" s="51"/>
      <c r="BR970" s="51"/>
      <c r="BS970" s="51"/>
      <c r="BT970" s="51"/>
      <c r="BU970" s="51"/>
      <c r="BV970" s="51"/>
      <c r="BW970" s="51"/>
      <c r="BX970" s="51"/>
      <c r="BY970" s="51"/>
      <c r="BZ970" s="51"/>
      <c r="CA970" s="51"/>
      <c r="CB970" s="51"/>
      <c r="CC970" s="51"/>
      <c r="CD970" s="51"/>
      <c r="CE970" s="51"/>
      <c r="CF970" s="51"/>
      <c r="CG970" s="51"/>
      <c r="CH970" s="51"/>
      <c r="CI970" s="51"/>
      <c r="CJ970" s="51"/>
      <c r="CK970" s="51"/>
      <c r="CL970" s="51"/>
      <c r="CM970" s="51"/>
      <c r="CN970" s="51"/>
      <c r="CO970" s="51"/>
      <c r="CP970" s="51"/>
      <c r="CQ970" s="51"/>
      <c r="CR970" s="51"/>
      <c r="CS970" s="51"/>
      <c r="CT970" s="51"/>
      <c r="CU970" s="51"/>
      <c r="CV970" s="51"/>
      <c r="CW970" s="51"/>
      <c r="CX970" s="51"/>
      <c r="CY970" s="51"/>
      <c r="CZ970" s="51"/>
      <c r="DA970" s="51"/>
      <c r="DB970" s="51"/>
      <c r="DC970" s="104"/>
    </row>
    <row r="971" spans="2:107" ht="13.5" customHeight="1" x14ac:dyDescent="0.15">
      <c r="B971" s="105">
        <f t="shared" ref="B971" si="2307">(ROW()-10)/2+0.5</f>
        <v>481</v>
      </c>
      <c r="C971" s="107"/>
      <c r="D971" s="109"/>
      <c r="E971" s="109"/>
      <c r="F971" s="111" t="s">
        <v>44</v>
      </c>
      <c r="G971" s="111"/>
      <c r="H971" s="113" t="s">
        <v>78</v>
      </c>
      <c r="I971" s="115"/>
      <c r="J971" s="115"/>
      <c r="K971" s="115">
        <v>42138</v>
      </c>
      <c r="L971" s="115">
        <v>42139</v>
      </c>
      <c r="M971" s="121"/>
      <c r="N971" s="121"/>
      <c r="O971" s="117"/>
      <c r="P971" s="119" t="str">
        <f ca="1">IF(B971="","",IF(AND(K971="",L971="",M971="",N971=""),"",IF(OR(K971="",L971=""),"?",IF(AND(K971&lt;&gt;"",L971&lt;&gt;"",M971&lt;&gt;"",N971&lt;&gt;"",O971=100),"○",IF(AND(K971&lt;=TODAY(),L971&gt;=TODAY(),M971=""),"▲",  IF(L971&lt;TODAY(),"★",IF(M971&lt;&gt;"","△",IF(AND(K971&lt;&gt;""),"◇",""))))))))</f>
        <v>◇</v>
      </c>
      <c r="Q971" s="100" t="str">
        <f t="shared" ref="Q971" si="2308">IF(COUNTA(U971:DB971)=0,"",SUMPRODUCT(--(ISNUMBER(U971:DB971)),U971:DB971)+ (COUNTA(U971:DB971)-COUNT(U971:DB971))*8)</f>
        <v/>
      </c>
      <c r="R971" s="102" t="str">
        <f t="shared" ref="R971" si="2309">IF(Q971="","",ROUND(Q971/8,2))</f>
        <v/>
      </c>
      <c r="S971" s="100" t="str">
        <f t="shared" ref="S971" si="2310">IF(COUNTA(U972:DB972)=0,"",SUMPRODUCT(--(ISNUMBER(U972:DB972)),U972:DB972)+ (COUNTA(U972:DB972)-COUNT(U972:DB972))*8)</f>
        <v/>
      </c>
      <c r="T971" s="102" t="str">
        <f t="shared" ref="T971" si="2311">IF(S971="","",ROUND(S971/8,2))</f>
        <v/>
      </c>
      <c r="U971" s="48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  <c r="CD971" s="49"/>
      <c r="CE971" s="49"/>
      <c r="CF971" s="49"/>
      <c r="CG971" s="49"/>
      <c r="CH971" s="49"/>
      <c r="CI971" s="49"/>
      <c r="CJ971" s="49"/>
      <c r="CK971" s="49"/>
      <c r="CL971" s="49"/>
      <c r="CM971" s="49"/>
      <c r="CN971" s="49"/>
      <c r="CO971" s="49"/>
      <c r="CP971" s="49"/>
      <c r="CQ971" s="49"/>
      <c r="CR971" s="49"/>
      <c r="CS971" s="49"/>
      <c r="CT971" s="49"/>
      <c r="CU971" s="49"/>
      <c r="CV971" s="49"/>
      <c r="CW971" s="49"/>
      <c r="CX971" s="49"/>
      <c r="CY971" s="49"/>
      <c r="CZ971" s="49"/>
      <c r="DA971" s="49"/>
      <c r="DB971" s="49"/>
      <c r="DC971" s="104"/>
    </row>
    <row r="972" spans="2:107" ht="13.5" customHeight="1" x14ac:dyDescent="0.15">
      <c r="B972" s="106"/>
      <c r="C972" s="108"/>
      <c r="D972" s="110"/>
      <c r="E972" s="110"/>
      <c r="F972" s="112"/>
      <c r="G972" s="112"/>
      <c r="H972" s="114"/>
      <c r="I972" s="116"/>
      <c r="J972" s="116"/>
      <c r="K972" s="116"/>
      <c r="L972" s="116"/>
      <c r="M972" s="122"/>
      <c r="N972" s="122"/>
      <c r="O972" s="118"/>
      <c r="P972" s="120"/>
      <c r="Q972" s="101"/>
      <c r="R972" s="103"/>
      <c r="S972" s="101"/>
      <c r="T972" s="103"/>
      <c r="U972" s="50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51"/>
      <c r="AO972" s="51"/>
      <c r="AP972" s="51"/>
      <c r="AQ972" s="51"/>
      <c r="AR972" s="51"/>
      <c r="AS972" s="51"/>
      <c r="AT972" s="51"/>
      <c r="AU972" s="51"/>
      <c r="AV972" s="51"/>
      <c r="AW972" s="51"/>
      <c r="AX972" s="51"/>
      <c r="AY972" s="51"/>
      <c r="AZ972" s="51"/>
      <c r="BA972" s="51"/>
      <c r="BB972" s="51"/>
      <c r="BC972" s="51"/>
      <c r="BD972" s="51"/>
      <c r="BE972" s="51"/>
      <c r="BF972" s="51"/>
      <c r="BG972" s="51"/>
      <c r="BH972" s="51"/>
      <c r="BI972" s="51"/>
      <c r="BJ972" s="51"/>
      <c r="BK972" s="51"/>
      <c r="BL972" s="51"/>
      <c r="BM972" s="51"/>
      <c r="BN972" s="51"/>
      <c r="BO972" s="51"/>
      <c r="BP972" s="51"/>
      <c r="BQ972" s="51"/>
      <c r="BR972" s="51"/>
      <c r="BS972" s="51"/>
      <c r="BT972" s="51"/>
      <c r="BU972" s="51"/>
      <c r="BV972" s="51"/>
      <c r="BW972" s="51"/>
      <c r="BX972" s="51"/>
      <c r="BY972" s="51"/>
      <c r="BZ972" s="51"/>
      <c r="CA972" s="51"/>
      <c r="CB972" s="51"/>
      <c r="CC972" s="51"/>
      <c r="CD972" s="51"/>
      <c r="CE972" s="51"/>
      <c r="CF972" s="51"/>
      <c r="CG972" s="51"/>
      <c r="CH972" s="51"/>
      <c r="CI972" s="51"/>
      <c r="CJ972" s="51"/>
      <c r="CK972" s="51"/>
      <c r="CL972" s="51"/>
      <c r="CM972" s="51"/>
      <c r="CN972" s="51"/>
      <c r="CO972" s="51"/>
      <c r="CP972" s="51"/>
      <c r="CQ972" s="51"/>
      <c r="CR972" s="51"/>
      <c r="CS972" s="51"/>
      <c r="CT972" s="51"/>
      <c r="CU972" s="51"/>
      <c r="CV972" s="51"/>
      <c r="CW972" s="51"/>
      <c r="CX972" s="51"/>
      <c r="CY972" s="51"/>
      <c r="CZ972" s="51"/>
      <c r="DA972" s="51"/>
      <c r="DB972" s="51"/>
      <c r="DC972" s="104"/>
    </row>
    <row r="973" spans="2:107" ht="13.5" customHeight="1" x14ac:dyDescent="0.15">
      <c r="B973" s="105">
        <f t="shared" ref="B973" si="2312">(ROW()-10)/2+0.5</f>
        <v>482</v>
      </c>
      <c r="C973" s="107"/>
      <c r="D973" s="109"/>
      <c r="E973" s="109"/>
      <c r="F973" s="111" t="s">
        <v>45</v>
      </c>
      <c r="G973" s="111"/>
      <c r="H973" s="113" t="s">
        <v>66</v>
      </c>
      <c r="I973" s="115"/>
      <c r="J973" s="115"/>
      <c r="K973" s="115">
        <v>42142</v>
      </c>
      <c r="L973" s="115">
        <v>42142</v>
      </c>
      <c r="M973" s="121"/>
      <c r="N973" s="121"/>
      <c r="O973" s="117"/>
      <c r="P973" s="119" t="str">
        <f ca="1">IF(B973="","",IF(AND(K973="",L973="",M973="",N973=""),"",IF(OR(K973="",L973=""),"?",IF(AND(K973&lt;&gt;"",L973&lt;&gt;"",M973&lt;&gt;"",N973&lt;&gt;"",O973=100),"○",IF(AND(K973&lt;=TODAY(),L973&gt;=TODAY(),M973=""),"▲",  IF(L973&lt;TODAY(),"★",IF(M973&lt;&gt;"","△",IF(AND(K973&lt;&gt;""),"◇",""))))))))</f>
        <v>◇</v>
      </c>
      <c r="Q973" s="100" t="str">
        <f t="shared" ref="Q973" si="2313">IF(COUNTA(U973:DB973)=0,"",SUMPRODUCT(--(ISNUMBER(U973:DB973)),U973:DB973)+ (COUNTA(U973:DB973)-COUNT(U973:DB973))*8)</f>
        <v/>
      </c>
      <c r="R973" s="102" t="str">
        <f t="shared" ref="R973" si="2314">IF(Q973="","",ROUND(Q973/8,2))</f>
        <v/>
      </c>
      <c r="S973" s="100" t="str">
        <f t="shared" ref="S973" si="2315">IF(COUNTA(U974:DB974)=0,"",SUMPRODUCT(--(ISNUMBER(U974:DB974)),U974:DB974)+ (COUNTA(U974:DB974)-COUNT(U974:DB974))*8)</f>
        <v/>
      </c>
      <c r="T973" s="102" t="str">
        <f t="shared" ref="T973" si="2316">IF(S973="","",ROUND(S973/8,2))</f>
        <v/>
      </c>
      <c r="U973" s="48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  <c r="CD973" s="49"/>
      <c r="CE973" s="49"/>
      <c r="CF973" s="49"/>
      <c r="CG973" s="49"/>
      <c r="CH973" s="49"/>
      <c r="CI973" s="49"/>
      <c r="CJ973" s="49"/>
      <c r="CK973" s="49"/>
      <c r="CL973" s="49"/>
      <c r="CM973" s="49"/>
      <c r="CN973" s="49"/>
      <c r="CO973" s="49"/>
      <c r="CP973" s="49"/>
      <c r="CQ973" s="49"/>
      <c r="CR973" s="49"/>
      <c r="CS973" s="49"/>
      <c r="CT973" s="49"/>
      <c r="CU973" s="49"/>
      <c r="CV973" s="49"/>
      <c r="CW973" s="49"/>
      <c r="CX973" s="49"/>
      <c r="CY973" s="49"/>
      <c r="CZ973" s="49"/>
      <c r="DA973" s="49"/>
      <c r="DB973" s="49"/>
      <c r="DC973" s="104"/>
    </row>
    <row r="974" spans="2:107" ht="13.5" customHeight="1" x14ac:dyDescent="0.15">
      <c r="B974" s="106"/>
      <c r="C974" s="108"/>
      <c r="D974" s="110"/>
      <c r="E974" s="110"/>
      <c r="F974" s="112"/>
      <c r="G974" s="112"/>
      <c r="H974" s="114"/>
      <c r="I974" s="116"/>
      <c r="J974" s="116"/>
      <c r="K974" s="116"/>
      <c r="L974" s="116"/>
      <c r="M974" s="122"/>
      <c r="N974" s="122"/>
      <c r="O974" s="118"/>
      <c r="P974" s="120"/>
      <c r="Q974" s="101"/>
      <c r="R974" s="103"/>
      <c r="S974" s="101"/>
      <c r="T974" s="103"/>
      <c r="U974" s="50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51"/>
      <c r="AO974" s="51"/>
      <c r="AP974" s="51"/>
      <c r="AQ974" s="51"/>
      <c r="AR974" s="51"/>
      <c r="AS974" s="51"/>
      <c r="AT974" s="51"/>
      <c r="AU974" s="51"/>
      <c r="AV974" s="51"/>
      <c r="AW974" s="51"/>
      <c r="AX974" s="51"/>
      <c r="AY974" s="51"/>
      <c r="AZ974" s="51"/>
      <c r="BA974" s="51"/>
      <c r="BB974" s="51"/>
      <c r="BC974" s="51"/>
      <c r="BD974" s="51"/>
      <c r="BE974" s="51"/>
      <c r="BF974" s="51"/>
      <c r="BG974" s="51"/>
      <c r="BH974" s="51"/>
      <c r="BI974" s="51"/>
      <c r="BJ974" s="51"/>
      <c r="BK974" s="51"/>
      <c r="BL974" s="51"/>
      <c r="BM974" s="51"/>
      <c r="BN974" s="51"/>
      <c r="BO974" s="51"/>
      <c r="BP974" s="51"/>
      <c r="BQ974" s="51"/>
      <c r="BR974" s="51"/>
      <c r="BS974" s="51"/>
      <c r="BT974" s="51"/>
      <c r="BU974" s="51"/>
      <c r="BV974" s="51"/>
      <c r="BW974" s="51"/>
      <c r="BX974" s="51"/>
      <c r="BY974" s="51"/>
      <c r="BZ974" s="51"/>
      <c r="CA974" s="51"/>
      <c r="CB974" s="51"/>
      <c r="CC974" s="51"/>
      <c r="CD974" s="51"/>
      <c r="CE974" s="51"/>
      <c r="CF974" s="51"/>
      <c r="CG974" s="51"/>
      <c r="CH974" s="51"/>
      <c r="CI974" s="51"/>
      <c r="CJ974" s="51"/>
      <c r="CK974" s="51"/>
      <c r="CL974" s="51"/>
      <c r="CM974" s="51"/>
      <c r="CN974" s="51"/>
      <c r="CO974" s="51"/>
      <c r="CP974" s="51"/>
      <c r="CQ974" s="51"/>
      <c r="CR974" s="51"/>
      <c r="CS974" s="51"/>
      <c r="CT974" s="51"/>
      <c r="CU974" s="51"/>
      <c r="CV974" s="51"/>
      <c r="CW974" s="51"/>
      <c r="CX974" s="51"/>
      <c r="CY974" s="51"/>
      <c r="CZ974" s="51"/>
      <c r="DA974" s="51"/>
      <c r="DB974" s="51"/>
      <c r="DC974" s="104"/>
    </row>
    <row r="975" spans="2:107" ht="13.5" customHeight="1" x14ac:dyDescent="0.15">
      <c r="B975" s="105">
        <f t="shared" ref="B975:B977" si="2317">(ROW()-10)/2+0.5</f>
        <v>483</v>
      </c>
      <c r="C975" s="107"/>
      <c r="D975" s="109"/>
      <c r="E975" s="109"/>
      <c r="F975" s="111" t="s">
        <v>46</v>
      </c>
      <c r="G975" s="111"/>
      <c r="H975" s="113" t="s">
        <v>78</v>
      </c>
      <c r="I975" s="115"/>
      <c r="J975" s="115"/>
      <c r="K975" s="115">
        <v>42142</v>
      </c>
      <c r="L975" s="115">
        <v>42142</v>
      </c>
      <c r="M975" s="115"/>
      <c r="N975" s="115"/>
      <c r="O975" s="117"/>
      <c r="P975" s="119" t="str">
        <f ca="1">IF(B975="","",IF(AND(K975="",L975="",M975="",N975=""),"",IF(OR(K975="",L975=""),"?",IF(AND(K975&lt;&gt;"",L975&lt;&gt;"",M975&lt;&gt;"",N975&lt;&gt;"",O975=100),"○",IF(AND(K975&lt;=TODAY(),L975&gt;=TODAY(),M975=""),"▲",  IF(L975&lt;TODAY(),"★",IF(M975&lt;&gt;"","△",IF(AND(K975&lt;&gt;""),"◇",""))))))))</f>
        <v>◇</v>
      </c>
      <c r="Q975" s="100" t="str">
        <f t="shared" ref="Q975" si="2318">IF(COUNTA(U975:DB975)=0,"",SUMPRODUCT(--(ISNUMBER(U975:DB975)),U975:DB975)+ (COUNTA(U975:DB975)-COUNT(U975:DB975))*8)</f>
        <v/>
      </c>
      <c r="R975" s="102" t="str">
        <f t="shared" ref="R975" si="2319">IF(Q975="","",ROUND(Q975/8,2))</f>
        <v/>
      </c>
      <c r="S975" s="100" t="str">
        <f t="shared" ref="S975" si="2320">IF(COUNTA(U976:DB976)=0,"",SUMPRODUCT(--(ISNUMBER(U976:DB976)),U976:DB976)+ (COUNTA(U976:DB976)-COUNT(U976:DB976))*8)</f>
        <v/>
      </c>
      <c r="T975" s="102" t="str">
        <f t="shared" ref="T975" si="2321">IF(S975="","",ROUND(S975/8,2))</f>
        <v/>
      </c>
      <c r="U975" s="48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  <c r="CD975" s="49"/>
      <c r="CE975" s="49"/>
      <c r="CF975" s="49"/>
      <c r="CG975" s="49"/>
      <c r="CH975" s="49"/>
      <c r="CI975" s="49"/>
      <c r="CJ975" s="49"/>
      <c r="CK975" s="49"/>
      <c r="CL975" s="49"/>
      <c r="CM975" s="49"/>
      <c r="CN975" s="49"/>
      <c r="CO975" s="49"/>
      <c r="CP975" s="49"/>
      <c r="CQ975" s="49"/>
      <c r="CR975" s="49"/>
      <c r="CS975" s="49"/>
      <c r="CT975" s="49"/>
      <c r="CU975" s="49"/>
      <c r="CV975" s="49"/>
      <c r="CW975" s="49"/>
      <c r="CX975" s="49"/>
      <c r="CY975" s="49"/>
      <c r="CZ975" s="49"/>
      <c r="DA975" s="49"/>
      <c r="DB975" s="49"/>
      <c r="DC975" s="104"/>
    </row>
    <row r="976" spans="2:107" ht="13.5" customHeight="1" x14ac:dyDescent="0.15">
      <c r="B976" s="106"/>
      <c r="C976" s="108"/>
      <c r="D976" s="110"/>
      <c r="E976" s="110"/>
      <c r="F976" s="112"/>
      <c r="G976" s="112"/>
      <c r="H976" s="114"/>
      <c r="I976" s="116"/>
      <c r="J976" s="116"/>
      <c r="K976" s="116"/>
      <c r="L976" s="116"/>
      <c r="M976" s="116"/>
      <c r="N976" s="116"/>
      <c r="O976" s="118"/>
      <c r="P976" s="120"/>
      <c r="Q976" s="101"/>
      <c r="R976" s="103"/>
      <c r="S976" s="101"/>
      <c r="T976" s="103"/>
      <c r="U976" s="50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51"/>
      <c r="AO976" s="51"/>
      <c r="AP976" s="51"/>
      <c r="AQ976" s="51"/>
      <c r="AR976" s="51"/>
      <c r="AS976" s="51"/>
      <c r="AT976" s="51"/>
      <c r="AU976" s="51"/>
      <c r="AV976" s="51"/>
      <c r="AW976" s="51"/>
      <c r="AX976" s="51"/>
      <c r="AY976" s="51"/>
      <c r="AZ976" s="51"/>
      <c r="BA976" s="51"/>
      <c r="BB976" s="51"/>
      <c r="BC976" s="51"/>
      <c r="BD976" s="51"/>
      <c r="BE976" s="51"/>
      <c r="BF976" s="51"/>
      <c r="BG976" s="51"/>
      <c r="BH976" s="51"/>
      <c r="BI976" s="51"/>
      <c r="BJ976" s="51"/>
      <c r="BK976" s="51"/>
      <c r="BL976" s="51"/>
      <c r="BM976" s="51"/>
      <c r="BN976" s="51"/>
      <c r="BO976" s="51"/>
      <c r="BP976" s="51"/>
      <c r="BQ976" s="51"/>
      <c r="BR976" s="51"/>
      <c r="BS976" s="51"/>
      <c r="BT976" s="51"/>
      <c r="BU976" s="51"/>
      <c r="BV976" s="51"/>
      <c r="BW976" s="51"/>
      <c r="BX976" s="51"/>
      <c r="BY976" s="51"/>
      <c r="BZ976" s="51"/>
      <c r="CA976" s="51"/>
      <c r="CB976" s="51"/>
      <c r="CC976" s="51"/>
      <c r="CD976" s="51"/>
      <c r="CE976" s="51"/>
      <c r="CF976" s="51"/>
      <c r="CG976" s="51"/>
      <c r="CH976" s="51"/>
      <c r="CI976" s="51"/>
      <c r="CJ976" s="51"/>
      <c r="CK976" s="51"/>
      <c r="CL976" s="51"/>
      <c r="CM976" s="51"/>
      <c r="CN976" s="51"/>
      <c r="CO976" s="51"/>
      <c r="CP976" s="51"/>
      <c r="CQ976" s="51"/>
      <c r="CR976" s="51"/>
      <c r="CS976" s="51"/>
      <c r="CT976" s="51"/>
      <c r="CU976" s="51"/>
      <c r="CV976" s="51"/>
      <c r="CW976" s="51"/>
      <c r="CX976" s="51"/>
      <c r="CY976" s="51"/>
      <c r="CZ976" s="51"/>
      <c r="DA976" s="51"/>
      <c r="DB976" s="51"/>
      <c r="DC976" s="104"/>
    </row>
    <row r="977" spans="2:107" ht="13.5" customHeight="1" x14ac:dyDescent="0.15">
      <c r="B977" s="105">
        <f t="shared" si="2317"/>
        <v>484</v>
      </c>
      <c r="C977" s="107"/>
      <c r="D977" s="109"/>
      <c r="E977" s="109"/>
      <c r="F977" s="111" t="s">
        <v>70</v>
      </c>
      <c r="G977" s="111"/>
      <c r="H977" s="113"/>
      <c r="I977" s="115"/>
      <c r="J977" s="115"/>
      <c r="K977" s="115">
        <v>42144</v>
      </c>
      <c r="L977" s="115">
        <v>42144</v>
      </c>
      <c r="M977" s="115"/>
      <c r="N977" s="115"/>
      <c r="O977" s="117"/>
      <c r="P977" s="119" t="str">
        <f ca="1">IF(B977="","",IF(AND(K977="",L977="",M977="",N977=""),"",IF(OR(K977="",L977=""),"?",IF(AND(K977&lt;&gt;"",L977&lt;&gt;"",M977&lt;&gt;"",N977&lt;&gt;"",O977=100),"○",IF(AND(K977&lt;=TODAY(),L977&gt;=TODAY(),M977=""),"▲",  IF(L977&lt;TODAY(),"★",IF(M977&lt;&gt;"","△",IF(AND(K977&lt;&gt;""),"◇",""))))))))</f>
        <v>◇</v>
      </c>
      <c r="Q977" s="100" t="str">
        <f t="shared" ref="Q977" si="2322">IF(COUNTA(U977:DB977)=0,"",SUMPRODUCT(--(ISNUMBER(U977:DB977)),U977:DB977)+ (COUNTA(U977:DB977)-COUNT(U977:DB977))*8)</f>
        <v/>
      </c>
      <c r="R977" s="102" t="str">
        <f t="shared" ref="R977" si="2323">IF(Q977="","",ROUND(Q977/8,2))</f>
        <v/>
      </c>
      <c r="S977" s="100" t="str">
        <f t="shared" ref="S977" si="2324">IF(COUNTA(U978:DB978)=0,"",SUMPRODUCT(--(ISNUMBER(U978:DB978)),U978:DB978)+ (COUNTA(U978:DB978)-COUNT(U978:DB978))*8)</f>
        <v/>
      </c>
      <c r="T977" s="102" t="str">
        <f t="shared" ref="T977" si="2325">IF(S977="","",ROUND(S977/8,2))</f>
        <v/>
      </c>
      <c r="U977" s="48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  <c r="CD977" s="49"/>
      <c r="CE977" s="49"/>
      <c r="CF977" s="49"/>
      <c r="CG977" s="49"/>
      <c r="CH977" s="49"/>
      <c r="CI977" s="49"/>
      <c r="CJ977" s="49"/>
      <c r="CK977" s="49"/>
      <c r="CL977" s="49"/>
      <c r="CM977" s="49"/>
      <c r="CN977" s="49"/>
      <c r="CO977" s="49"/>
      <c r="CP977" s="49"/>
      <c r="CQ977" s="49"/>
      <c r="CR977" s="49"/>
      <c r="CS977" s="49"/>
      <c r="CT977" s="49"/>
      <c r="CU977" s="49"/>
      <c r="CV977" s="49"/>
      <c r="CW977" s="49"/>
      <c r="CX977" s="49"/>
      <c r="CY977" s="49"/>
      <c r="CZ977" s="49"/>
      <c r="DA977" s="49"/>
      <c r="DB977" s="49"/>
      <c r="DC977" s="104"/>
    </row>
    <row r="978" spans="2:107" ht="13.5" customHeight="1" x14ac:dyDescent="0.15">
      <c r="B978" s="106"/>
      <c r="C978" s="108"/>
      <c r="D978" s="110"/>
      <c r="E978" s="110"/>
      <c r="F978" s="112"/>
      <c r="G978" s="112"/>
      <c r="H978" s="114"/>
      <c r="I978" s="116"/>
      <c r="J978" s="116"/>
      <c r="K978" s="116"/>
      <c r="L978" s="116"/>
      <c r="M978" s="116"/>
      <c r="N978" s="116"/>
      <c r="O978" s="118"/>
      <c r="P978" s="120"/>
      <c r="Q978" s="101"/>
      <c r="R978" s="103"/>
      <c r="S978" s="101"/>
      <c r="T978" s="103"/>
      <c r="U978" s="50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51"/>
      <c r="AO978" s="51"/>
      <c r="AP978" s="51"/>
      <c r="AQ978" s="51"/>
      <c r="AR978" s="51"/>
      <c r="AS978" s="51"/>
      <c r="AT978" s="51"/>
      <c r="AU978" s="51"/>
      <c r="AV978" s="51"/>
      <c r="AW978" s="51"/>
      <c r="AX978" s="51"/>
      <c r="AY978" s="51"/>
      <c r="AZ978" s="51"/>
      <c r="BA978" s="51"/>
      <c r="BB978" s="51"/>
      <c r="BC978" s="51"/>
      <c r="BD978" s="51"/>
      <c r="BE978" s="51"/>
      <c r="BF978" s="51"/>
      <c r="BG978" s="51"/>
      <c r="BH978" s="51"/>
      <c r="BI978" s="51"/>
      <c r="BJ978" s="51"/>
      <c r="BK978" s="51"/>
      <c r="BL978" s="51"/>
      <c r="BM978" s="51"/>
      <c r="BN978" s="51"/>
      <c r="BO978" s="51"/>
      <c r="BP978" s="51"/>
      <c r="BQ978" s="51"/>
      <c r="BR978" s="51"/>
      <c r="BS978" s="51"/>
      <c r="BT978" s="51"/>
      <c r="BU978" s="51"/>
      <c r="BV978" s="51"/>
      <c r="BW978" s="51"/>
      <c r="BX978" s="51"/>
      <c r="BY978" s="51"/>
      <c r="BZ978" s="51"/>
      <c r="CA978" s="51"/>
      <c r="CB978" s="51"/>
      <c r="CC978" s="51"/>
      <c r="CD978" s="51"/>
      <c r="CE978" s="51"/>
      <c r="CF978" s="51"/>
      <c r="CG978" s="51"/>
      <c r="CH978" s="51"/>
      <c r="CI978" s="51"/>
      <c r="CJ978" s="51"/>
      <c r="CK978" s="51"/>
      <c r="CL978" s="51"/>
      <c r="CM978" s="51"/>
      <c r="CN978" s="51"/>
      <c r="CO978" s="51"/>
      <c r="CP978" s="51"/>
      <c r="CQ978" s="51"/>
      <c r="CR978" s="51"/>
      <c r="CS978" s="51"/>
      <c r="CT978" s="51"/>
      <c r="CU978" s="51"/>
      <c r="CV978" s="51"/>
      <c r="CW978" s="51"/>
      <c r="CX978" s="51"/>
      <c r="CY978" s="51"/>
      <c r="CZ978" s="51"/>
      <c r="DA978" s="51"/>
      <c r="DB978" s="51"/>
      <c r="DC978" s="104"/>
    </row>
    <row r="979" spans="2:107" ht="13.5" customHeight="1" x14ac:dyDescent="0.15">
      <c r="B979" s="105">
        <f t="shared" ref="B979" si="2326">(ROW()-10)/2+0.5</f>
        <v>485</v>
      </c>
      <c r="C979" s="107"/>
      <c r="D979" s="109"/>
      <c r="E979" s="109" t="s">
        <v>177</v>
      </c>
      <c r="F979" s="111" t="s">
        <v>42</v>
      </c>
      <c r="G979" s="111"/>
      <c r="H979" s="113" t="s">
        <v>78</v>
      </c>
      <c r="I979" s="115"/>
      <c r="J979" s="115"/>
      <c r="K979" s="115">
        <v>42142</v>
      </c>
      <c r="L979" s="115">
        <v>42142</v>
      </c>
      <c r="M979" s="115"/>
      <c r="N979" s="115"/>
      <c r="O979" s="117"/>
      <c r="P979" s="119" t="str">
        <f ca="1">IF(B979="","",IF(AND(K979="",L979="",M979="",N979=""),"",IF(OR(K979="",L979=""),"?",IF(AND(K979&lt;&gt;"",L979&lt;&gt;"",M979&lt;&gt;"",N979&lt;&gt;"",O979=100),"○",IF(AND(K979&lt;=TODAY(),L979&gt;=TODAY(),M979=""),"▲",  IF(L979&lt;TODAY(),"★",IF(M979&lt;&gt;"","△",IF(AND(K979&lt;&gt;""),"◇",""))))))))</f>
        <v>◇</v>
      </c>
      <c r="Q979" s="100" t="str">
        <f t="shared" ref="Q979" si="2327">IF(COUNTA(U979:DB979)=0,"",SUMPRODUCT(--(ISNUMBER(U979:DB979)),U979:DB979)+ (COUNTA(U979:DB979)-COUNT(U979:DB979))*8)</f>
        <v/>
      </c>
      <c r="R979" s="102" t="str">
        <f t="shared" ref="R979" si="2328">IF(Q979="","",ROUND(Q979/8,2))</f>
        <v/>
      </c>
      <c r="S979" s="100" t="str">
        <f t="shared" ref="S979" si="2329">IF(COUNTA(U980:DB980)=0,"",SUMPRODUCT(--(ISNUMBER(U980:DB980)),U980:DB980)+ (COUNTA(U980:DB980)-COUNT(U980:DB980))*8)</f>
        <v/>
      </c>
      <c r="T979" s="102" t="str">
        <f t="shared" ref="T979" si="2330">IF(S979="","",ROUND(S979/8,2))</f>
        <v/>
      </c>
      <c r="U979" s="48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  <c r="CQ979" s="49"/>
      <c r="CR979" s="49"/>
      <c r="CS979" s="49"/>
      <c r="CT979" s="49"/>
      <c r="CU979" s="49"/>
      <c r="CV979" s="49"/>
      <c r="CW979" s="49"/>
      <c r="CX979" s="49"/>
      <c r="CY979" s="49"/>
      <c r="CZ979" s="49"/>
      <c r="DA979" s="49"/>
      <c r="DB979" s="49"/>
      <c r="DC979" s="104"/>
    </row>
    <row r="980" spans="2:107" ht="13.5" customHeight="1" x14ac:dyDescent="0.15">
      <c r="B980" s="106"/>
      <c r="C980" s="108"/>
      <c r="D980" s="110"/>
      <c r="E980" s="110"/>
      <c r="F980" s="112"/>
      <c r="G980" s="112"/>
      <c r="H980" s="114"/>
      <c r="I980" s="116"/>
      <c r="J980" s="116"/>
      <c r="K980" s="116"/>
      <c r="L980" s="116"/>
      <c r="M980" s="116"/>
      <c r="N980" s="116"/>
      <c r="O980" s="118"/>
      <c r="P980" s="120"/>
      <c r="Q980" s="101"/>
      <c r="R980" s="103"/>
      <c r="S980" s="101"/>
      <c r="T980" s="103"/>
      <c r="U980" s="50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51"/>
      <c r="AO980" s="51"/>
      <c r="AP980" s="51"/>
      <c r="AQ980" s="51"/>
      <c r="AR980" s="51"/>
      <c r="AS980" s="51"/>
      <c r="AT980" s="51"/>
      <c r="AU980" s="51"/>
      <c r="AV980" s="51"/>
      <c r="AW980" s="51"/>
      <c r="AX980" s="51"/>
      <c r="AY980" s="51"/>
      <c r="AZ980" s="51"/>
      <c r="BA980" s="51"/>
      <c r="BB980" s="51"/>
      <c r="BC980" s="51"/>
      <c r="BD980" s="51"/>
      <c r="BE980" s="51"/>
      <c r="BF980" s="51"/>
      <c r="BG980" s="51"/>
      <c r="BH980" s="51"/>
      <c r="BI980" s="51"/>
      <c r="BJ980" s="51"/>
      <c r="BK980" s="51"/>
      <c r="BL980" s="51"/>
      <c r="BM980" s="51"/>
      <c r="BN980" s="51"/>
      <c r="BO980" s="51"/>
      <c r="BP980" s="51"/>
      <c r="BQ980" s="51"/>
      <c r="BR980" s="51"/>
      <c r="BS980" s="51"/>
      <c r="BT980" s="51"/>
      <c r="BU980" s="51"/>
      <c r="BV980" s="51"/>
      <c r="BW980" s="51"/>
      <c r="BX980" s="51"/>
      <c r="BY980" s="51"/>
      <c r="BZ980" s="51"/>
      <c r="CA980" s="51"/>
      <c r="CB980" s="51"/>
      <c r="CC980" s="51"/>
      <c r="CD980" s="51"/>
      <c r="CE980" s="51"/>
      <c r="CF980" s="51"/>
      <c r="CG980" s="51"/>
      <c r="CH980" s="51"/>
      <c r="CI980" s="51"/>
      <c r="CJ980" s="51"/>
      <c r="CK980" s="51"/>
      <c r="CL980" s="51"/>
      <c r="CM980" s="51"/>
      <c r="CN980" s="51"/>
      <c r="CO980" s="51"/>
      <c r="CP980" s="51"/>
      <c r="CQ980" s="51"/>
      <c r="CR980" s="51"/>
      <c r="CS980" s="51"/>
      <c r="CT980" s="51"/>
      <c r="CU980" s="51"/>
      <c r="CV980" s="51"/>
      <c r="CW980" s="51"/>
      <c r="CX980" s="51"/>
      <c r="CY980" s="51"/>
      <c r="CZ980" s="51"/>
      <c r="DA980" s="51"/>
      <c r="DB980" s="51"/>
      <c r="DC980" s="104"/>
    </row>
    <row r="981" spans="2:107" ht="13.5" customHeight="1" x14ac:dyDescent="0.15">
      <c r="B981" s="105">
        <f t="shared" ref="B981" si="2331">(ROW()-10)/2+0.5</f>
        <v>486</v>
      </c>
      <c r="C981" s="123"/>
      <c r="D981" s="125"/>
      <c r="E981" s="109"/>
      <c r="F981" s="111" t="s">
        <v>43</v>
      </c>
      <c r="G981" s="111"/>
      <c r="H981" s="113" t="s">
        <v>78</v>
      </c>
      <c r="I981" s="127"/>
      <c r="J981" s="127"/>
      <c r="K981" s="115">
        <v>42142</v>
      </c>
      <c r="L981" s="115">
        <v>42142</v>
      </c>
      <c r="M981" s="115"/>
      <c r="N981" s="115"/>
      <c r="O981" s="129"/>
      <c r="P981" s="119" t="str">
        <f ca="1">IF(B981="","",IF(AND(K981="",L981="",M981="",N981=""),"",IF(OR(K981="",L981=""),"?",IF(AND(K981&lt;&gt;"",L981&lt;&gt;"",M981&lt;&gt;"",N981&lt;&gt;"",O981=100),"○",IF(AND(K981&lt;=TODAY(),L981&gt;=TODAY(),M981=""),"▲",  IF(L981&lt;TODAY(),"★",IF(M981&lt;&gt;"","△",IF(AND(K981&lt;&gt;""),"◇",""))))))))</f>
        <v>◇</v>
      </c>
      <c r="Q981" s="100" t="str">
        <f t="shared" ref="Q981" si="2332">IF(COUNTA(U981:DB981)=0,"",SUMPRODUCT(--(ISNUMBER(U981:DB981)),U981:DB981)+ (COUNTA(U981:DB981)-COUNT(U981:DB981))*8)</f>
        <v/>
      </c>
      <c r="R981" s="102" t="str">
        <f t="shared" ref="R981" si="2333">IF(Q981="","",ROUND(Q981/8,2))</f>
        <v/>
      </c>
      <c r="S981" s="100" t="str">
        <f t="shared" ref="S981" si="2334">IF(COUNTA(U982:DB982)=0,"",SUMPRODUCT(--(ISNUMBER(U982:DB982)),U982:DB982)+ (COUNTA(U982:DB982)-COUNT(U982:DB982))*8)</f>
        <v/>
      </c>
      <c r="T981" s="102" t="str">
        <f t="shared" ref="T981" si="2335">IF(S981="","",ROUND(S981/8,2))</f>
        <v/>
      </c>
      <c r="U981" s="48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  <c r="CD981" s="49"/>
      <c r="CE981" s="49"/>
      <c r="CF981" s="49"/>
      <c r="CG981" s="49"/>
      <c r="CH981" s="49"/>
      <c r="CI981" s="49"/>
      <c r="CJ981" s="49"/>
      <c r="CK981" s="49"/>
      <c r="CL981" s="49"/>
      <c r="CM981" s="49"/>
      <c r="CN981" s="49"/>
      <c r="CO981" s="49"/>
      <c r="CP981" s="49"/>
      <c r="CQ981" s="49"/>
      <c r="CR981" s="49"/>
      <c r="CS981" s="49"/>
      <c r="CT981" s="49"/>
      <c r="CU981" s="49"/>
      <c r="CV981" s="49"/>
      <c r="CW981" s="49"/>
      <c r="CX981" s="49"/>
      <c r="CY981" s="49"/>
      <c r="CZ981" s="49"/>
      <c r="DA981" s="49"/>
      <c r="DB981" s="49"/>
      <c r="DC981" s="104"/>
    </row>
    <row r="982" spans="2:107" ht="13.5" customHeight="1" x14ac:dyDescent="0.15">
      <c r="B982" s="106"/>
      <c r="C982" s="124"/>
      <c r="D982" s="126"/>
      <c r="E982" s="110"/>
      <c r="F982" s="112"/>
      <c r="G982" s="112"/>
      <c r="H982" s="114"/>
      <c r="I982" s="128"/>
      <c r="J982" s="128"/>
      <c r="K982" s="116"/>
      <c r="L982" s="116"/>
      <c r="M982" s="116"/>
      <c r="N982" s="116"/>
      <c r="O982" s="130"/>
      <c r="P982" s="120"/>
      <c r="Q982" s="101"/>
      <c r="R982" s="103"/>
      <c r="S982" s="101"/>
      <c r="T982" s="103"/>
      <c r="U982" s="50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51"/>
      <c r="AO982" s="51"/>
      <c r="AP982" s="51"/>
      <c r="AQ982" s="51"/>
      <c r="AR982" s="51"/>
      <c r="AS982" s="51"/>
      <c r="AT982" s="51"/>
      <c r="AU982" s="51"/>
      <c r="AV982" s="51"/>
      <c r="AW982" s="51"/>
      <c r="AX982" s="51"/>
      <c r="AY982" s="51"/>
      <c r="AZ982" s="51"/>
      <c r="BA982" s="51"/>
      <c r="BB982" s="51"/>
      <c r="BC982" s="51"/>
      <c r="BD982" s="51"/>
      <c r="BE982" s="51"/>
      <c r="BF982" s="51"/>
      <c r="BG982" s="51"/>
      <c r="BH982" s="51"/>
      <c r="BI982" s="51"/>
      <c r="BJ982" s="51"/>
      <c r="BK982" s="51"/>
      <c r="BL982" s="51"/>
      <c r="BM982" s="51"/>
      <c r="BN982" s="51"/>
      <c r="BO982" s="51"/>
      <c r="BP982" s="51"/>
      <c r="BQ982" s="51"/>
      <c r="BR982" s="51"/>
      <c r="BS982" s="51"/>
      <c r="BT982" s="51"/>
      <c r="BU982" s="51"/>
      <c r="BV982" s="51"/>
      <c r="BW982" s="51"/>
      <c r="BX982" s="51"/>
      <c r="BY982" s="51"/>
      <c r="BZ982" s="51"/>
      <c r="CA982" s="51"/>
      <c r="CB982" s="51"/>
      <c r="CC982" s="51"/>
      <c r="CD982" s="51"/>
      <c r="CE982" s="51"/>
      <c r="CF982" s="51"/>
      <c r="CG982" s="51"/>
      <c r="CH982" s="51"/>
      <c r="CI982" s="51"/>
      <c r="CJ982" s="51"/>
      <c r="CK982" s="51"/>
      <c r="CL982" s="51"/>
      <c r="CM982" s="51"/>
      <c r="CN982" s="51"/>
      <c r="CO982" s="51"/>
      <c r="CP982" s="51"/>
      <c r="CQ982" s="51"/>
      <c r="CR982" s="51"/>
      <c r="CS982" s="51"/>
      <c r="CT982" s="51"/>
      <c r="CU982" s="51"/>
      <c r="CV982" s="51"/>
      <c r="CW982" s="51"/>
      <c r="CX982" s="51"/>
      <c r="CY982" s="51"/>
      <c r="CZ982" s="51"/>
      <c r="DA982" s="51"/>
      <c r="DB982" s="51"/>
      <c r="DC982" s="104"/>
    </row>
    <row r="983" spans="2:107" ht="13.5" customHeight="1" x14ac:dyDescent="0.15">
      <c r="B983" s="105">
        <f t="shared" ref="B983" si="2336">(ROW()-10)/2+0.5</f>
        <v>487</v>
      </c>
      <c r="C983" s="107"/>
      <c r="D983" s="109"/>
      <c r="E983" s="109"/>
      <c r="F983" s="111" t="s">
        <v>44</v>
      </c>
      <c r="G983" s="111"/>
      <c r="H983" s="113" t="s">
        <v>78</v>
      </c>
      <c r="I983" s="115"/>
      <c r="J983" s="115"/>
      <c r="K983" s="115">
        <v>42142</v>
      </c>
      <c r="L983" s="115">
        <v>42143</v>
      </c>
      <c r="M983" s="121"/>
      <c r="N983" s="121"/>
      <c r="O983" s="117"/>
      <c r="P983" s="119" t="str">
        <f ca="1">IF(B983="","",IF(AND(K983="",L983="",M983="",N983=""),"",IF(OR(K983="",L983=""),"?",IF(AND(K983&lt;&gt;"",L983&lt;&gt;"",M983&lt;&gt;"",N983&lt;&gt;"",O983=100),"○",IF(AND(K983&lt;=TODAY(),L983&gt;=TODAY(),M983=""),"▲",  IF(L983&lt;TODAY(),"★",IF(M983&lt;&gt;"","△",IF(AND(K983&lt;&gt;""),"◇",""))))))))</f>
        <v>◇</v>
      </c>
      <c r="Q983" s="100" t="str">
        <f t="shared" ref="Q983" si="2337">IF(COUNTA(U983:DB983)=0,"",SUMPRODUCT(--(ISNUMBER(U983:DB983)),U983:DB983)+ (COUNTA(U983:DB983)-COUNT(U983:DB983))*8)</f>
        <v/>
      </c>
      <c r="R983" s="102" t="str">
        <f t="shared" ref="R983" si="2338">IF(Q983="","",ROUND(Q983/8,2))</f>
        <v/>
      </c>
      <c r="S983" s="100" t="str">
        <f t="shared" ref="S983" si="2339">IF(COUNTA(U984:DB984)=0,"",SUMPRODUCT(--(ISNUMBER(U984:DB984)),U984:DB984)+ (COUNTA(U984:DB984)-COUNT(U984:DB984))*8)</f>
        <v/>
      </c>
      <c r="T983" s="102" t="str">
        <f t="shared" ref="T983" si="2340">IF(S983="","",ROUND(S983/8,2))</f>
        <v/>
      </c>
      <c r="U983" s="48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  <c r="CD983" s="49"/>
      <c r="CE983" s="49"/>
      <c r="CF983" s="49"/>
      <c r="CG983" s="49"/>
      <c r="CH983" s="49"/>
      <c r="CI983" s="49"/>
      <c r="CJ983" s="49"/>
      <c r="CK983" s="49"/>
      <c r="CL983" s="49"/>
      <c r="CM983" s="49"/>
      <c r="CN983" s="49"/>
      <c r="CO983" s="49"/>
      <c r="CP983" s="49"/>
      <c r="CQ983" s="49"/>
      <c r="CR983" s="49"/>
      <c r="CS983" s="49"/>
      <c r="CT983" s="49"/>
      <c r="CU983" s="49"/>
      <c r="CV983" s="49"/>
      <c r="CW983" s="49"/>
      <c r="CX983" s="49"/>
      <c r="CY983" s="49"/>
      <c r="CZ983" s="49"/>
      <c r="DA983" s="49"/>
      <c r="DB983" s="49"/>
      <c r="DC983" s="104"/>
    </row>
    <row r="984" spans="2:107" ht="13.5" customHeight="1" x14ac:dyDescent="0.15">
      <c r="B984" s="106"/>
      <c r="C984" s="108"/>
      <c r="D984" s="110"/>
      <c r="E984" s="110"/>
      <c r="F984" s="112"/>
      <c r="G984" s="112"/>
      <c r="H984" s="114"/>
      <c r="I984" s="116"/>
      <c r="J984" s="116"/>
      <c r="K984" s="116"/>
      <c r="L984" s="116"/>
      <c r="M984" s="122"/>
      <c r="N984" s="122"/>
      <c r="O984" s="118"/>
      <c r="P984" s="120"/>
      <c r="Q984" s="101"/>
      <c r="R984" s="103"/>
      <c r="S984" s="101"/>
      <c r="T984" s="103"/>
      <c r="U984" s="50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51"/>
      <c r="AO984" s="51"/>
      <c r="AP984" s="51"/>
      <c r="AQ984" s="51"/>
      <c r="AR984" s="51"/>
      <c r="AS984" s="51"/>
      <c r="AT984" s="51"/>
      <c r="AU984" s="51"/>
      <c r="AV984" s="51"/>
      <c r="AW984" s="51"/>
      <c r="AX984" s="51"/>
      <c r="AY984" s="51"/>
      <c r="AZ984" s="51"/>
      <c r="BA984" s="51"/>
      <c r="BB984" s="51"/>
      <c r="BC984" s="51"/>
      <c r="BD984" s="51"/>
      <c r="BE984" s="51"/>
      <c r="BF984" s="51"/>
      <c r="BG984" s="51"/>
      <c r="BH984" s="51"/>
      <c r="BI984" s="51"/>
      <c r="BJ984" s="51"/>
      <c r="BK984" s="51"/>
      <c r="BL984" s="51"/>
      <c r="BM984" s="51"/>
      <c r="BN984" s="51"/>
      <c r="BO984" s="51"/>
      <c r="BP984" s="51"/>
      <c r="BQ984" s="51"/>
      <c r="BR984" s="51"/>
      <c r="BS984" s="51"/>
      <c r="BT984" s="51"/>
      <c r="BU984" s="51"/>
      <c r="BV984" s="51"/>
      <c r="BW984" s="51"/>
      <c r="BX984" s="51"/>
      <c r="BY984" s="51"/>
      <c r="BZ984" s="51"/>
      <c r="CA984" s="51"/>
      <c r="CB984" s="51"/>
      <c r="CC984" s="51"/>
      <c r="CD984" s="51"/>
      <c r="CE984" s="51"/>
      <c r="CF984" s="51"/>
      <c r="CG984" s="51"/>
      <c r="CH984" s="51"/>
      <c r="CI984" s="51"/>
      <c r="CJ984" s="51"/>
      <c r="CK984" s="51"/>
      <c r="CL984" s="51"/>
      <c r="CM984" s="51"/>
      <c r="CN984" s="51"/>
      <c r="CO984" s="51"/>
      <c r="CP984" s="51"/>
      <c r="CQ984" s="51"/>
      <c r="CR984" s="51"/>
      <c r="CS984" s="51"/>
      <c r="CT984" s="51"/>
      <c r="CU984" s="51"/>
      <c r="CV984" s="51"/>
      <c r="CW984" s="51"/>
      <c r="CX984" s="51"/>
      <c r="CY984" s="51"/>
      <c r="CZ984" s="51"/>
      <c r="DA984" s="51"/>
      <c r="DB984" s="51"/>
      <c r="DC984" s="104"/>
    </row>
    <row r="985" spans="2:107" ht="13.5" customHeight="1" x14ac:dyDescent="0.15">
      <c r="B985" s="105">
        <f t="shared" ref="B985" si="2341">(ROW()-10)/2+0.5</f>
        <v>488</v>
      </c>
      <c r="C985" s="107"/>
      <c r="D985" s="109"/>
      <c r="E985" s="109"/>
      <c r="F985" s="111" t="s">
        <v>45</v>
      </c>
      <c r="G985" s="111"/>
      <c r="H985" s="113" t="s">
        <v>66</v>
      </c>
      <c r="I985" s="115"/>
      <c r="J985" s="115"/>
      <c r="K985" s="115">
        <v>42144</v>
      </c>
      <c r="L985" s="115">
        <v>42144</v>
      </c>
      <c r="M985" s="121"/>
      <c r="N985" s="121"/>
      <c r="O985" s="117"/>
      <c r="P985" s="119" t="str">
        <f ca="1">IF(B985="","",IF(AND(K985="",L985="",M985="",N985=""),"",IF(OR(K985="",L985=""),"?",IF(AND(K985&lt;&gt;"",L985&lt;&gt;"",M985&lt;&gt;"",N985&lt;&gt;"",O985=100),"○",IF(AND(K985&lt;=TODAY(),L985&gt;=TODAY(),M985=""),"▲",  IF(L985&lt;TODAY(),"★",IF(M985&lt;&gt;"","△",IF(AND(K985&lt;&gt;""),"◇",""))))))))</f>
        <v>◇</v>
      </c>
      <c r="Q985" s="100" t="str">
        <f t="shared" ref="Q985" si="2342">IF(COUNTA(U985:DB985)=0,"",SUMPRODUCT(--(ISNUMBER(U985:DB985)),U985:DB985)+ (COUNTA(U985:DB985)-COUNT(U985:DB985))*8)</f>
        <v/>
      </c>
      <c r="R985" s="102" t="str">
        <f t="shared" ref="R985" si="2343">IF(Q985="","",ROUND(Q985/8,2))</f>
        <v/>
      </c>
      <c r="S985" s="100" t="str">
        <f t="shared" ref="S985" si="2344">IF(COUNTA(U986:DB986)=0,"",SUMPRODUCT(--(ISNUMBER(U986:DB986)),U986:DB986)+ (COUNTA(U986:DB986)-COUNT(U986:DB986))*8)</f>
        <v/>
      </c>
      <c r="T985" s="102" t="str">
        <f t="shared" ref="T985" si="2345">IF(S985="","",ROUND(S985/8,2))</f>
        <v/>
      </c>
      <c r="U985" s="48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  <c r="BR985" s="49"/>
      <c r="BS985" s="49"/>
      <c r="BT985" s="49"/>
      <c r="BU985" s="49"/>
      <c r="BV985" s="49"/>
      <c r="BW985" s="49"/>
      <c r="BX985" s="49"/>
      <c r="BY985" s="49"/>
      <c r="BZ985" s="49"/>
      <c r="CA985" s="49"/>
      <c r="CB985" s="49"/>
      <c r="CC985" s="49"/>
      <c r="CD985" s="49"/>
      <c r="CE985" s="49"/>
      <c r="CF985" s="49"/>
      <c r="CG985" s="49"/>
      <c r="CH985" s="49"/>
      <c r="CI985" s="49"/>
      <c r="CJ985" s="49"/>
      <c r="CK985" s="49"/>
      <c r="CL985" s="49"/>
      <c r="CM985" s="49"/>
      <c r="CN985" s="49"/>
      <c r="CO985" s="49"/>
      <c r="CP985" s="49"/>
      <c r="CQ985" s="49"/>
      <c r="CR985" s="49"/>
      <c r="CS985" s="49"/>
      <c r="CT985" s="49"/>
      <c r="CU985" s="49"/>
      <c r="CV985" s="49"/>
      <c r="CW985" s="49"/>
      <c r="CX985" s="49"/>
      <c r="CY985" s="49"/>
      <c r="CZ985" s="49"/>
      <c r="DA985" s="49"/>
      <c r="DB985" s="49"/>
      <c r="DC985" s="104"/>
    </row>
    <row r="986" spans="2:107" ht="13.5" customHeight="1" x14ac:dyDescent="0.15">
      <c r="B986" s="106"/>
      <c r="C986" s="108"/>
      <c r="D986" s="110"/>
      <c r="E986" s="110"/>
      <c r="F986" s="112"/>
      <c r="G986" s="112"/>
      <c r="H986" s="114"/>
      <c r="I986" s="116"/>
      <c r="J986" s="116"/>
      <c r="K986" s="116"/>
      <c r="L986" s="116"/>
      <c r="M986" s="122"/>
      <c r="N986" s="122"/>
      <c r="O986" s="118"/>
      <c r="P986" s="120"/>
      <c r="Q986" s="101"/>
      <c r="R986" s="103"/>
      <c r="S986" s="101"/>
      <c r="T986" s="103"/>
      <c r="U986" s="50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51"/>
      <c r="AO986" s="51"/>
      <c r="AP986" s="51"/>
      <c r="AQ986" s="51"/>
      <c r="AR986" s="51"/>
      <c r="AS986" s="51"/>
      <c r="AT986" s="51"/>
      <c r="AU986" s="51"/>
      <c r="AV986" s="51"/>
      <c r="AW986" s="51"/>
      <c r="AX986" s="51"/>
      <c r="AY986" s="51"/>
      <c r="AZ986" s="51"/>
      <c r="BA986" s="51"/>
      <c r="BB986" s="51"/>
      <c r="BC986" s="51"/>
      <c r="BD986" s="51"/>
      <c r="BE986" s="51"/>
      <c r="BF986" s="51"/>
      <c r="BG986" s="51"/>
      <c r="BH986" s="51"/>
      <c r="BI986" s="51"/>
      <c r="BJ986" s="51"/>
      <c r="BK986" s="51"/>
      <c r="BL986" s="51"/>
      <c r="BM986" s="51"/>
      <c r="BN986" s="51"/>
      <c r="BO986" s="51"/>
      <c r="BP986" s="51"/>
      <c r="BQ986" s="51"/>
      <c r="BR986" s="51"/>
      <c r="BS986" s="51"/>
      <c r="BT986" s="51"/>
      <c r="BU986" s="51"/>
      <c r="BV986" s="51"/>
      <c r="BW986" s="51"/>
      <c r="BX986" s="51"/>
      <c r="BY986" s="51"/>
      <c r="BZ986" s="51"/>
      <c r="CA986" s="51"/>
      <c r="CB986" s="51"/>
      <c r="CC986" s="51"/>
      <c r="CD986" s="51"/>
      <c r="CE986" s="51"/>
      <c r="CF986" s="51"/>
      <c r="CG986" s="51"/>
      <c r="CH986" s="51"/>
      <c r="CI986" s="51"/>
      <c r="CJ986" s="51"/>
      <c r="CK986" s="51"/>
      <c r="CL986" s="51"/>
      <c r="CM986" s="51"/>
      <c r="CN986" s="51"/>
      <c r="CO986" s="51"/>
      <c r="CP986" s="51"/>
      <c r="CQ986" s="51"/>
      <c r="CR986" s="51"/>
      <c r="CS986" s="51"/>
      <c r="CT986" s="51"/>
      <c r="CU986" s="51"/>
      <c r="CV986" s="51"/>
      <c r="CW986" s="51"/>
      <c r="CX986" s="51"/>
      <c r="CY986" s="51"/>
      <c r="CZ986" s="51"/>
      <c r="DA986" s="51"/>
      <c r="DB986" s="51"/>
      <c r="DC986" s="104"/>
    </row>
    <row r="987" spans="2:107" ht="13.5" customHeight="1" x14ac:dyDescent="0.15">
      <c r="B987" s="105">
        <f t="shared" ref="B987:B989" si="2346">(ROW()-10)/2+0.5</f>
        <v>489</v>
      </c>
      <c r="C987" s="107"/>
      <c r="D987" s="109"/>
      <c r="E987" s="109"/>
      <c r="F987" s="111" t="s">
        <v>46</v>
      </c>
      <c r="G987" s="111"/>
      <c r="H987" s="113" t="s">
        <v>78</v>
      </c>
      <c r="I987" s="115"/>
      <c r="J987" s="115"/>
      <c r="K987" s="115">
        <v>42144</v>
      </c>
      <c r="L987" s="115">
        <v>42144</v>
      </c>
      <c r="M987" s="115"/>
      <c r="N987" s="115"/>
      <c r="O987" s="117"/>
      <c r="P987" s="119" t="str">
        <f ca="1">IF(B987="","",IF(AND(K987="",L987="",M987="",N987=""),"",IF(OR(K987="",L987=""),"?",IF(AND(K987&lt;&gt;"",L987&lt;&gt;"",M987&lt;&gt;"",N987&lt;&gt;"",O987=100),"○",IF(AND(K987&lt;=TODAY(),L987&gt;=TODAY(),M987=""),"▲",  IF(L987&lt;TODAY(),"★",IF(M987&lt;&gt;"","△",IF(AND(K987&lt;&gt;""),"◇",""))))))))</f>
        <v>◇</v>
      </c>
      <c r="Q987" s="100" t="str">
        <f t="shared" ref="Q987" si="2347">IF(COUNTA(U987:DB987)=0,"",SUMPRODUCT(--(ISNUMBER(U987:DB987)),U987:DB987)+ (COUNTA(U987:DB987)-COUNT(U987:DB987))*8)</f>
        <v/>
      </c>
      <c r="R987" s="102" t="str">
        <f t="shared" ref="R987" si="2348">IF(Q987="","",ROUND(Q987/8,2))</f>
        <v/>
      </c>
      <c r="S987" s="100" t="str">
        <f t="shared" ref="S987" si="2349">IF(COUNTA(U988:DB988)=0,"",SUMPRODUCT(--(ISNUMBER(U988:DB988)),U988:DB988)+ (COUNTA(U988:DB988)-COUNT(U988:DB988))*8)</f>
        <v/>
      </c>
      <c r="T987" s="102" t="str">
        <f t="shared" ref="T987" si="2350">IF(S987="","",ROUND(S987/8,2))</f>
        <v/>
      </c>
      <c r="U987" s="48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  <c r="BR987" s="49"/>
      <c r="BS987" s="49"/>
      <c r="BT987" s="49"/>
      <c r="BU987" s="49"/>
      <c r="BV987" s="49"/>
      <c r="BW987" s="49"/>
      <c r="BX987" s="49"/>
      <c r="BY987" s="49"/>
      <c r="BZ987" s="49"/>
      <c r="CA987" s="49"/>
      <c r="CB987" s="49"/>
      <c r="CC987" s="49"/>
      <c r="CD987" s="49"/>
      <c r="CE987" s="49"/>
      <c r="CF987" s="49"/>
      <c r="CG987" s="49"/>
      <c r="CH987" s="49"/>
      <c r="CI987" s="49"/>
      <c r="CJ987" s="49"/>
      <c r="CK987" s="49"/>
      <c r="CL987" s="49"/>
      <c r="CM987" s="49"/>
      <c r="CN987" s="49"/>
      <c r="CO987" s="49"/>
      <c r="CP987" s="49"/>
      <c r="CQ987" s="49"/>
      <c r="CR987" s="49"/>
      <c r="CS987" s="49"/>
      <c r="CT987" s="49"/>
      <c r="CU987" s="49"/>
      <c r="CV987" s="49"/>
      <c r="CW987" s="49"/>
      <c r="CX987" s="49"/>
      <c r="CY987" s="49"/>
      <c r="CZ987" s="49"/>
      <c r="DA987" s="49"/>
      <c r="DB987" s="49"/>
      <c r="DC987" s="104"/>
    </row>
    <row r="988" spans="2:107" ht="13.5" customHeight="1" x14ac:dyDescent="0.15">
      <c r="B988" s="106"/>
      <c r="C988" s="108"/>
      <c r="D988" s="110"/>
      <c r="E988" s="110"/>
      <c r="F988" s="112"/>
      <c r="G988" s="112"/>
      <c r="H988" s="114"/>
      <c r="I988" s="116"/>
      <c r="J988" s="116"/>
      <c r="K988" s="116"/>
      <c r="L988" s="116"/>
      <c r="M988" s="116"/>
      <c r="N988" s="116"/>
      <c r="O988" s="118"/>
      <c r="P988" s="120"/>
      <c r="Q988" s="101"/>
      <c r="R988" s="103"/>
      <c r="S988" s="101"/>
      <c r="T988" s="103"/>
      <c r="U988" s="50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51"/>
      <c r="AO988" s="51"/>
      <c r="AP988" s="51"/>
      <c r="AQ988" s="51"/>
      <c r="AR988" s="51"/>
      <c r="AS988" s="51"/>
      <c r="AT988" s="51"/>
      <c r="AU988" s="51"/>
      <c r="AV988" s="51"/>
      <c r="AW988" s="51"/>
      <c r="AX988" s="51"/>
      <c r="AY988" s="51"/>
      <c r="AZ988" s="51"/>
      <c r="BA988" s="51"/>
      <c r="BB988" s="51"/>
      <c r="BC988" s="51"/>
      <c r="BD988" s="51"/>
      <c r="BE988" s="51"/>
      <c r="BF988" s="51"/>
      <c r="BG988" s="51"/>
      <c r="BH988" s="51"/>
      <c r="BI988" s="51"/>
      <c r="BJ988" s="51"/>
      <c r="BK988" s="51"/>
      <c r="BL988" s="51"/>
      <c r="BM988" s="51"/>
      <c r="BN988" s="51"/>
      <c r="BO988" s="51"/>
      <c r="BP988" s="51"/>
      <c r="BQ988" s="51"/>
      <c r="BR988" s="51"/>
      <c r="BS988" s="51"/>
      <c r="BT988" s="51"/>
      <c r="BU988" s="51"/>
      <c r="BV988" s="51"/>
      <c r="BW988" s="51"/>
      <c r="BX988" s="51"/>
      <c r="BY988" s="51"/>
      <c r="BZ988" s="51"/>
      <c r="CA988" s="51"/>
      <c r="CB988" s="51"/>
      <c r="CC988" s="51"/>
      <c r="CD988" s="51"/>
      <c r="CE988" s="51"/>
      <c r="CF988" s="51"/>
      <c r="CG988" s="51"/>
      <c r="CH988" s="51"/>
      <c r="CI988" s="51"/>
      <c r="CJ988" s="51"/>
      <c r="CK988" s="51"/>
      <c r="CL988" s="51"/>
      <c r="CM988" s="51"/>
      <c r="CN988" s="51"/>
      <c r="CO988" s="51"/>
      <c r="CP988" s="51"/>
      <c r="CQ988" s="51"/>
      <c r="CR988" s="51"/>
      <c r="CS988" s="51"/>
      <c r="CT988" s="51"/>
      <c r="CU988" s="51"/>
      <c r="CV988" s="51"/>
      <c r="CW988" s="51"/>
      <c r="CX988" s="51"/>
      <c r="CY988" s="51"/>
      <c r="CZ988" s="51"/>
      <c r="DA988" s="51"/>
      <c r="DB988" s="51"/>
      <c r="DC988" s="104"/>
    </row>
    <row r="989" spans="2:107" ht="13.5" customHeight="1" x14ac:dyDescent="0.15">
      <c r="B989" s="105">
        <f t="shared" si="2346"/>
        <v>490</v>
      </c>
      <c r="C989" s="107"/>
      <c r="D989" s="109"/>
      <c r="E989" s="109"/>
      <c r="F989" s="111" t="s">
        <v>70</v>
      </c>
      <c r="G989" s="111"/>
      <c r="H989" s="113"/>
      <c r="I989" s="115"/>
      <c r="J989" s="115"/>
      <c r="K989" s="115">
        <v>42146</v>
      </c>
      <c r="L989" s="115">
        <v>42146</v>
      </c>
      <c r="M989" s="115"/>
      <c r="N989" s="115"/>
      <c r="O989" s="117"/>
      <c r="P989" s="119" t="str">
        <f ca="1">IF(B989="","",IF(AND(K989="",L989="",M989="",N989=""),"",IF(OR(K989="",L989=""),"?",IF(AND(K989&lt;&gt;"",L989&lt;&gt;"",M989&lt;&gt;"",N989&lt;&gt;"",O989=100),"○",IF(AND(K989&lt;=TODAY(),L989&gt;=TODAY(),M989=""),"▲",  IF(L989&lt;TODAY(),"★",IF(M989&lt;&gt;"","△",IF(AND(K989&lt;&gt;""),"◇",""))))))))</f>
        <v>◇</v>
      </c>
      <c r="Q989" s="100" t="str">
        <f t="shared" ref="Q989" si="2351">IF(COUNTA(U989:DB989)=0,"",SUMPRODUCT(--(ISNUMBER(U989:DB989)),U989:DB989)+ (COUNTA(U989:DB989)-COUNT(U989:DB989))*8)</f>
        <v/>
      </c>
      <c r="R989" s="102" t="str">
        <f t="shared" ref="R989" si="2352">IF(Q989="","",ROUND(Q989/8,2))</f>
        <v/>
      </c>
      <c r="S989" s="100" t="str">
        <f t="shared" ref="S989" si="2353">IF(COUNTA(U990:DB990)=0,"",SUMPRODUCT(--(ISNUMBER(U990:DB990)),U990:DB990)+ (COUNTA(U990:DB990)-COUNT(U990:DB990))*8)</f>
        <v/>
      </c>
      <c r="T989" s="102" t="str">
        <f t="shared" ref="T989" si="2354">IF(S989="","",ROUND(S989/8,2))</f>
        <v/>
      </c>
      <c r="U989" s="48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  <c r="BR989" s="49"/>
      <c r="BS989" s="49"/>
      <c r="BT989" s="49"/>
      <c r="BU989" s="49"/>
      <c r="BV989" s="49"/>
      <c r="BW989" s="49"/>
      <c r="BX989" s="49"/>
      <c r="BY989" s="49"/>
      <c r="BZ989" s="49"/>
      <c r="CA989" s="49"/>
      <c r="CB989" s="49"/>
      <c r="CC989" s="49"/>
      <c r="CD989" s="49"/>
      <c r="CE989" s="49"/>
      <c r="CF989" s="49"/>
      <c r="CG989" s="49"/>
      <c r="CH989" s="49"/>
      <c r="CI989" s="49"/>
      <c r="CJ989" s="49"/>
      <c r="CK989" s="49"/>
      <c r="CL989" s="49"/>
      <c r="CM989" s="49"/>
      <c r="CN989" s="49"/>
      <c r="CO989" s="49"/>
      <c r="CP989" s="49"/>
      <c r="CQ989" s="49"/>
      <c r="CR989" s="49"/>
      <c r="CS989" s="49"/>
      <c r="CT989" s="49"/>
      <c r="CU989" s="49"/>
      <c r="CV989" s="49"/>
      <c r="CW989" s="49"/>
      <c r="CX989" s="49"/>
      <c r="CY989" s="49"/>
      <c r="CZ989" s="49"/>
      <c r="DA989" s="49"/>
      <c r="DB989" s="49"/>
      <c r="DC989" s="104"/>
    </row>
    <row r="990" spans="2:107" ht="13.5" customHeight="1" x14ac:dyDescent="0.15">
      <c r="B990" s="106"/>
      <c r="C990" s="108"/>
      <c r="D990" s="110"/>
      <c r="E990" s="110"/>
      <c r="F990" s="112"/>
      <c r="G990" s="112"/>
      <c r="H990" s="114"/>
      <c r="I990" s="116"/>
      <c r="J990" s="116"/>
      <c r="K990" s="116"/>
      <c r="L990" s="116"/>
      <c r="M990" s="116"/>
      <c r="N990" s="116"/>
      <c r="O990" s="118"/>
      <c r="P990" s="120"/>
      <c r="Q990" s="101"/>
      <c r="R990" s="103"/>
      <c r="S990" s="101"/>
      <c r="T990" s="103"/>
      <c r="U990" s="50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51"/>
      <c r="AO990" s="51"/>
      <c r="AP990" s="51"/>
      <c r="AQ990" s="51"/>
      <c r="AR990" s="51"/>
      <c r="AS990" s="51"/>
      <c r="AT990" s="51"/>
      <c r="AU990" s="51"/>
      <c r="AV990" s="51"/>
      <c r="AW990" s="51"/>
      <c r="AX990" s="51"/>
      <c r="AY990" s="51"/>
      <c r="AZ990" s="51"/>
      <c r="BA990" s="51"/>
      <c r="BB990" s="51"/>
      <c r="BC990" s="51"/>
      <c r="BD990" s="51"/>
      <c r="BE990" s="51"/>
      <c r="BF990" s="51"/>
      <c r="BG990" s="51"/>
      <c r="BH990" s="51"/>
      <c r="BI990" s="51"/>
      <c r="BJ990" s="51"/>
      <c r="BK990" s="51"/>
      <c r="BL990" s="51"/>
      <c r="BM990" s="51"/>
      <c r="BN990" s="51"/>
      <c r="BO990" s="51"/>
      <c r="BP990" s="51"/>
      <c r="BQ990" s="51"/>
      <c r="BR990" s="51"/>
      <c r="BS990" s="51"/>
      <c r="BT990" s="51"/>
      <c r="BU990" s="51"/>
      <c r="BV990" s="51"/>
      <c r="BW990" s="51"/>
      <c r="BX990" s="51"/>
      <c r="BY990" s="51"/>
      <c r="BZ990" s="51"/>
      <c r="CA990" s="51"/>
      <c r="CB990" s="51"/>
      <c r="CC990" s="51"/>
      <c r="CD990" s="51"/>
      <c r="CE990" s="51"/>
      <c r="CF990" s="51"/>
      <c r="CG990" s="51"/>
      <c r="CH990" s="51"/>
      <c r="CI990" s="51"/>
      <c r="CJ990" s="51"/>
      <c r="CK990" s="51"/>
      <c r="CL990" s="51"/>
      <c r="CM990" s="51"/>
      <c r="CN990" s="51"/>
      <c r="CO990" s="51"/>
      <c r="CP990" s="51"/>
      <c r="CQ990" s="51"/>
      <c r="CR990" s="51"/>
      <c r="CS990" s="51"/>
      <c r="CT990" s="51"/>
      <c r="CU990" s="51"/>
      <c r="CV990" s="51"/>
      <c r="CW990" s="51"/>
      <c r="CX990" s="51"/>
      <c r="CY990" s="51"/>
      <c r="CZ990" s="51"/>
      <c r="DA990" s="51"/>
      <c r="DB990" s="51"/>
      <c r="DC990" s="104"/>
    </row>
    <row r="991" spans="2:107" ht="13.5" customHeight="1" x14ac:dyDescent="0.15">
      <c r="B991" s="105">
        <f t="shared" ref="B991" si="2355">(ROW()-10)/2+0.5</f>
        <v>491</v>
      </c>
      <c r="C991" s="107"/>
      <c r="D991" s="109"/>
      <c r="E991" s="109" t="s">
        <v>178</v>
      </c>
      <c r="F991" s="111" t="s">
        <v>42</v>
      </c>
      <c r="G991" s="111"/>
      <c r="H991" s="113" t="s">
        <v>78</v>
      </c>
      <c r="I991" s="115"/>
      <c r="J991" s="115"/>
      <c r="K991" s="115">
        <v>42144</v>
      </c>
      <c r="L991" s="115">
        <v>42144</v>
      </c>
      <c r="M991" s="115"/>
      <c r="N991" s="115"/>
      <c r="O991" s="117"/>
      <c r="P991" s="119" t="str">
        <f ca="1">IF(B991="","",IF(AND(K991="",L991="",M991="",N991=""),"",IF(OR(K991="",L991=""),"?",IF(AND(K991&lt;&gt;"",L991&lt;&gt;"",M991&lt;&gt;"",N991&lt;&gt;"",O991=100),"○",IF(AND(K991&lt;=TODAY(),L991&gt;=TODAY(),M991=""),"▲",  IF(L991&lt;TODAY(),"★",IF(M991&lt;&gt;"","△",IF(AND(K991&lt;&gt;""),"◇",""))))))))</f>
        <v>◇</v>
      </c>
      <c r="Q991" s="100" t="str">
        <f t="shared" ref="Q991" si="2356">IF(COUNTA(U991:DB991)=0,"",SUMPRODUCT(--(ISNUMBER(U991:DB991)),U991:DB991)+ (COUNTA(U991:DB991)-COUNT(U991:DB991))*8)</f>
        <v/>
      </c>
      <c r="R991" s="102" t="str">
        <f t="shared" ref="R991" si="2357">IF(Q991="","",ROUND(Q991/8,2))</f>
        <v/>
      </c>
      <c r="S991" s="100" t="str">
        <f t="shared" ref="S991" si="2358">IF(COUNTA(U992:DB992)=0,"",SUMPRODUCT(--(ISNUMBER(U992:DB992)),U992:DB992)+ (COUNTA(U992:DB992)-COUNT(U992:DB992))*8)</f>
        <v/>
      </c>
      <c r="T991" s="102" t="str">
        <f t="shared" ref="T991" si="2359">IF(S991="","",ROUND(S991/8,2))</f>
        <v/>
      </c>
      <c r="U991" s="48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  <c r="BR991" s="49"/>
      <c r="BS991" s="49"/>
      <c r="BT991" s="49"/>
      <c r="BU991" s="49"/>
      <c r="BV991" s="49"/>
      <c r="BW991" s="49"/>
      <c r="BX991" s="49"/>
      <c r="BY991" s="49"/>
      <c r="BZ991" s="49"/>
      <c r="CA991" s="49"/>
      <c r="CB991" s="49"/>
      <c r="CC991" s="49"/>
      <c r="CD991" s="49"/>
      <c r="CE991" s="49"/>
      <c r="CF991" s="49"/>
      <c r="CG991" s="49"/>
      <c r="CH991" s="49"/>
      <c r="CI991" s="49"/>
      <c r="CJ991" s="49"/>
      <c r="CK991" s="49"/>
      <c r="CL991" s="49"/>
      <c r="CM991" s="49"/>
      <c r="CN991" s="49"/>
      <c r="CO991" s="49"/>
      <c r="CP991" s="49"/>
      <c r="CQ991" s="49"/>
      <c r="CR991" s="49"/>
      <c r="CS991" s="49"/>
      <c r="CT991" s="49"/>
      <c r="CU991" s="49"/>
      <c r="CV991" s="49"/>
      <c r="CW991" s="49"/>
      <c r="CX991" s="49"/>
      <c r="CY991" s="49"/>
      <c r="CZ991" s="49"/>
      <c r="DA991" s="49"/>
      <c r="DB991" s="49"/>
      <c r="DC991" s="104"/>
    </row>
    <row r="992" spans="2:107" ht="13.5" customHeight="1" x14ac:dyDescent="0.15">
      <c r="B992" s="106"/>
      <c r="C992" s="108"/>
      <c r="D992" s="110"/>
      <c r="E992" s="110"/>
      <c r="F992" s="112"/>
      <c r="G992" s="112"/>
      <c r="H992" s="114"/>
      <c r="I992" s="116"/>
      <c r="J992" s="116"/>
      <c r="K992" s="116"/>
      <c r="L992" s="116"/>
      <c r="M992" s="116"/>
      <c r="N992" s="116"/>
      <c r="O992" s="118"/>
      <c r="P992" s="120"/>
      <c r="Q992" s="101"/>
      <c r="R992" s="103"/>
      <c r="S992" s="101"/>
      <c r="T992" s="103"/>
      <c r="U992" s="50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51"/>
      <c r="BA992" s="51"/>
      <c r="BB992" s="51"/>
      <c r="BC992" s="51"/>
      <c r="BD992" s="51"/>
      <c r="BE992" s="51"/>
      <c r="BF992" s="51"/>
      <c r="BG992" s="51"/>
      <c r="BH992" s="51"/>
      <c r="BI992" s="51"/>
      <c r="BJ992" s="51"/>
      <c r="BK992" s="51"/>
      <c r="BL992" s="51"/>
      <c r="BM992" s="51"/>
      <c r="BN992" s="51"/>
      <c r="BO992" s="51"/>
      <c r="BP992" s="51"/>
      <c r="BQ992" s="51"/>
      <c r="BR992" s="51"/>
      <c r="BS992" s="51"/>
      <c r="BT992" s="51"/>
      <c r="BU992" s="51"/>
      <c r="BV992" s="51"/>
      <c r="BW992" s="51"/>
      <c r="BX992" s="51"/>
      <c r="BY992" s="51"/>
      <c r="BZ992" s="51"/>
      <c r="CA992" s="51"/>
      <c r="CB992" s="51"/>
      <c r="CC992" s="51"/>
      <c r="CD992" s="51"/>
      <c r="CE992" s="51"/>
      <c r="CF992" s="51"/>
      <c r="CG992" s="51"/>
      <c r="CH992" s="51"/>
      <c r="CI992" s="51"/>
      <c r="CJ992" s="51"/>
      <c r="CK992" s="51"/>
      <c r="CL992" s="51"/>
      <c r="CM992" s="51"/>
      <c r="CN992" s="51"/>
      <c r="CO992" s="51"/>
      <c r="CP992" s="51"/>
      <c r="CQ992" s="51"/>
      <c r="CR992" s="51"/>
      <c r="CS992" s="51"/>
      <c r="CT992" s="51"/>
      <c r="CU992" s="51"/>
      <c r="CV992" s="51"/>
      <c r="CW992" s="51"/>
      <c r="CX992" s="51"/>
      <c r="CY992" s="51"/>
      <c r="CZ992" s="51"/>
      <c r="DA992" s="51"/>
      <c r="DB992" s="51"/>
      <c r="DC992" s="104"/>
    </row>
    <row r="993" spans="2:107" ht="13.5" customHeight="1" x14ac:dyDescent="0.15">
      <c r="B993" s="105">
        <f t="shared" ref="B993" si="2360">(ROW()-10)/2+0.5</f>
        <v>492</v>
      </c>
      <c r="C993" s="123"/>
      <c r="D993" s="125"/>
      <c r="E993" s="109"/>
      <c r="F993" s="111" t="s">
        <v>43</v>
      </c>
      <c r="G993" s="111"/>
      <c r="H993" s="113" t="s">
        <v>78</v>
      </c>
      <c r="I993" s="127"/>
      <c r="J993" s="127"/>
      <c r="K993" s="115">
        <v>42144</v>
      </c>
      <c r="L993" s="115">
        <v>42144</v>
      </c>
      <c r="M993" s="115"/>
      <c r="N993" s="115"/>
      <c r="O993" s="129"/>
      <c r="P993" s="119" t="str">
        <f ca="1">IF(B993="","",IF(AND(K993="",L993="",M993="",N993=""),"",IF(OR(K993="",L993=""),"?",IF(AND(K993&lt;&gt;"",L993&lt;&gt;"",M993&lt;&gt;"",N993&lt;&gt;"",O993=100),"○",IF(AND(K993&lt;=TODAY(),L993&gt;=TODAY(),M993=""),"▲",  IF(L993&lt;TODAY(),"★",IF(M993&lt;&gt;"","△",IF(AND(K993&lt;&gt;""),"◇",""))))))))</f>
        <v>◇</v>
      </c>
      <c r="Q993" s="100" t="str">
        <f t="shared" ref="Q993" si="2361">IF(COUNTA(U993:DB993)=0,"",SUMPRODUCT(--(ISNUMBER(U993:DB993)),U993:DB993)+ (COUNTA(U993:DB993)-COUNT(U993:DB993))*8)</f>
        <v/>
      </c>
      <c r="R993" s="102" t="str">
        <f t="shared" ref="R993" si="2362">IF(Q993="","",ROUND(Q993/8,2))</f>
        <v/>
      </c>
      <c r="S993" s="100" t="str">
        <f t="shared" ref="S993" si="2363">IF(COUNTA(U994:DB994)=0,"",SUMPRODUCT(--(ISNUMBER(U994:DB994)),U994:DB994)+ (COUNTA(U994:DB994)-COUNT(U994:DB994))*8)</f>
        <v/>
      </c>
      <c r="T993" s="102" t="str">
        <f t="shared" ref="T993" si="2364">IF(S993="","",ROUND(S993/8,2))</f>
        <v/>
      </c>
      <c r="U993" s="48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  <c r="BR993" s="49"/>
      <c r="BS993" s="49"/>
      <c r="BT993" s="49"/>
      <c r="BU993" s="49"/>
      <c r="BV993" s="49"/>
      <c r="BW993" s="49"/>
      <c r="BX993" s="49"/>
      <c r="BY993" s="49"/>
      <c r="BZ993" s="49"/>
      <c r="CA993" s="49"/>
      <c r="CB993" s="49"/>
      <c r="CC993" s="49"/>
      <c r="CD993" s="49"/>
      <c r="CE993" s="49"/>
      <c r="CF993" s="49"/>
      <c r="CG993" s="49"/>
      <c r="CH993" s="49"/>
      <c r="CI993" s="49"/>
      <c r="CJ993" s="49"/>
      <c r="CK993" s="49"/>
      <c r="CL993" s="49"/>
      <c r="CM993" s="49"/>
      <c r="CN993" s="49"/>
      <c r="CO993" s="49"/>
      <c r="CP993" s="49"/>
      <c r="CQ993" s="49"/>
      <c r="CR993" s="49"/>
      <c r="CS993" s="49"/>
      <c r="CT993" s="49"/>
      <c r="CU993" s="49"/>
      <c r="CV993" s="49"/>
      <c r="CW993" s="49"/>
      <c r="CX993" s="49"/>
      <c r="CY993" s="49"/>
      <c r="CZ993" s="49"/>
      <c r="DA993" s="49"/>
      <c r="DB993" s="49"/>
      <c r="DC993" s="104"/>
    </row>
    <row r="994" spans="2:107" ht="13.5" customHeight="1" x14ac:dyDescent="0.15">
      <c r="B994" s="106"/>
      <c r="C994" s="124"/>
      <c r="D994" s="126"/>
      <c r="E994" s="110"/>
      <c r="F994" s="112"/>
      <c r="G994" s="112"/>
      <c r="H994" s="114"/>
      <c r="I994" s="128"/>
      <c r="J994" s="128"/>
      <c r="K994" s="116"/>
      <c r="L994" s="116"/>
      <c r="M994" s="116"/>
      <c r="N994" s="116"/>
      <c r="O994" s="130"/>
      <c r="P994" s="120"/>
      <c r="Q994" s="101"/>
      <c r="R994" s="103"/>
      <c r="S994" s="101"/>
      <c r="T994" s="103"/>
      <c r="U994" s="50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51"/>
      <c r="AO994" s="51"/>
      <c r="AP994" s="51"/>
      <c r="AQ994" s="51"/>
      <c r="AR994" s="51"/>
      <c r="AS994" s="51"/>
      <c r="AT994" s="51"/>
      <c r="AU994" s="51"/>
      <c r="AV994" s="51"/>
      <c r="AW994" s="51"/>
      <c r="AX994" s="51"/>
      <c r="AY994" s="51"/>
      <c r="AZ994" s="51"/>
      <c r="BA994" s="51"/>
      <c r="BB994" s="51"/>
      <c r="BC994" s="51"/>
      <c r="BD994" s="51"/>
      <c r="BE994" s="51"/>
      <c r="BF994" s="51"/>
      <c r="BG994" s="51"/>
      <c r="BH994" s="51"/>
      <c r="BI994" s="51"/>
      <c r="BJ994" s="51"/>
      <c r="BK994" s="51"/>
      <c r="BL994" s="51"/>
      <c r="BM994" s="51"/>
      <c r="BN994" s="51"/>
      <c r="BO994" s="51"/>
      <c r="BP994" s="51"/>
      <c r="BQ994" s="51"/>
      <c r="BR994" s="51"/>
      <c r="BS994" s="51"/>
      <c r="BT994" s="51"/>
      <c r="BU994" s="51"/>
      <c r="BV994" s="51"/>
      <c r="BW994" s="51"/>
      <c r="BX994" s="51"/>
      <c r="BY994" s="51"/>
      <c r="BZ994" s="51"/>
      <c r="CA994" s="51"/>
      <c r="CB994" s="51"/>
      <c r="CC994" s="51"/>
      <c r="CD994" s="51"/>
      <c r="CE994" s="51"/>
      <c r="CF994" s="51"/>
      <c r="CG994" s="51"/>
      <c r="CH994" s="51"/>
      <c r="CI994" s="51"/>
      <c r="CJ994" s="51"/>
      <c r="CK994" s="51"/>
      <c r="CL994" s="51"/>
      <c r="CM994" s="51"/>
      <c r="CN994" s="51"/>
      <c r="CO994" s="51"/>
      <c r="CP994" s="51"/>
      <c r="CQ994" s="51"/>
      <c r="CR994" s="51"/>
      <c r="CS994" s="51"/>
      <c r="CT994" s="51"/>
      <c r="CU994" s="51"/>
      <c r="CV994" s="51"/>
      <c r="CW994" s="51"/>
      <c r="CX994" s="51"/>
      <c r="CY994" s="51"/>
      <c r="CZ994" s="51"/>
      <c r="DA994" s="51"/>
      <c r="DB994" s="51"/>
      <c r="DC994" s="104"/>
    </row>
    <row r="995" spans="2:107" ht="13.5" customHeight="1" x14ac:dyDescent="0.15">
      <c r="B995" s="105">
        <f t="shared" ref="B995" si="2365">(ROW()-10)/2+0.5</f>
        <v>493</v>
      </c>
      <c r="C995" s="107"/>
      <c r="D995" s="109"/>
      <c r="E995" s="109"/>
      <c r="F995" s="111" t="s">
        <v>44</v>
      </c>
      <c r="G995" s="111"/>
      <c r="H995" s="113" t="s">
        <v>78</v>
      </c>
      <c r="I995" s="115"/>
      <c r="J995" s="115"/>
      <c r="K995" s="115">
        <v>42144</v>
      </c>
      <c r="L995" s="115">
        <v>42145</v>
      </c>
      <c r="M995" s="121"/>
      <c r="N995" s="121"/>
      <c r="O995" s="117"/>
      <c r="P995" s="119" t="str">
        <f ca="1">IF(B995="","",IF(AND(K995="",L995="",M995="",N995=""),"",IF(OR(K995="",L995=""),"?",IF(AND(K995&lt;&gt;"",L995&lt;&gt;"",M995&lt;&gt;"",N995&lt;&gt;"",O995=100),"○",IF(AND(K995&lt;=TODAY(),L995&gt;=TODAY(),M995=""),"▲",  IF(L995&lt;TODAY(),"★",IF(M995&lt;&gt;"","△",IF(AND(K995&lt;&gt;""),"◇",""))))))))</f>
        <v>◇</v>
      </c>
      <c r="Q995" s="100" t="str">
        <f t="shared" ref="Q995" si="2366">IF(COUNTA(U995:DB995)=0,"",SUMPRODUCT(--(ISNUMBER(U995:DB995)),U995:DB995)+ (COUNTA(U995:DB995)-COUNT(U995:DB995))*8)</f>
        <v/>
      </c>
      <c r="R995" s="102" t="str">
        <f t="shared" ref="R995" si="2367">IF(Q995="","",ROUND(Q995/8,2))</f>
        <v/>
      </c>
      <c r="S995" s="100" t="str">
        <f t="shared" ref="S995" si="2368">IF(COUNTA(U996:DB996)=0,"",SUMPRODUCT(--(ISNUMBER(U996:DB996)),U996:DB996)+ (COUNTA(U996:DB996)-COUNT(U996:DB996))*8)</f>
        <v/>
      </c>
      <c r="T995" s="102" t="str">
        <f t="shared" ref="T995" si="2369">IF(S995="","",ROUND(S995/8,2))</f>
        <v/>
      </c>
      <c r="U995" s="48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  <c r="BR995" s="49"/>
      <c r="BS995" s="49"/>
      <c r="BT995" s="49"/>
      <c r="BU995" s="49"/>
      <c r="BV995" s="49"/>
      <c r="BW995" s="49"/>
      <c r="BX995" s="49"/>
      <c r="BY995" s="49"/>
      <c r="BZ995" s="49"/>
      <c r="CA995" s="49"/>
      <c r="CB995" s="49"/>
      <c r="CC995" s="49"/>
      <c r="CD995" s="49"/>
      <c r="CE995" s="49"/>
      <c r="CF995" s="49"/>
      <c r="CG995" s="49"/>
      <c r="CH995" s="49"/>
      <c r="CI995" s="49"/>
      <c r="CJ995" s="49"/>
      <c r="CK995" s="49"/>
      <c r="CL995" s="49"/>
      <c r="CM995" s="49"/>
      <c r="CN995" s="49"/>
      <c r="CO995" s="49"/>
      <c r="CP995" s="49"/>
      <c r="CQ995" s="49"/>
      <c r="CR995" s="49"/>
      <c r="CS995" s="49"/>
      <c r="CT995" s="49"/>
      <c r="CU995" s="49"/>
      <c r="CV995" s="49"/>
      <c r="CW995" s="49"/>
      <c r="CX995" s="49"/>
      <c r="CY995" s="49"/>
      <c r="CZ995" s="49"/>
      <c r="DA995" s="49"/>
      <c r="DB995" s="49"/>
      <c r="DC995" s="104"/>
    </row>
    <row r="996" spans="2:107" ht="13.5" customHeight="1" x14ac:dyDescent="0.15">
      <c r="B996" s="106"/>
      <c r="C996" s="108"/>
      <c r="D996" s="110"/>
      <c r="E996" s="110"/>
      <c r="F996" s="112"/>
      <c r="G996" s="112"/>
      <c r="H996" s="114"/>
      <c r="I996" s="116"/>
      <c r="J996" s="116"/>
      <c r="K996" s="116"/>
      <c r="L996" s="116"/>
      <c r="M996" s="122"/>
      <c r="N996" s="122"/>
      <c r="O996" s="118"/>
      <c r="P996" s="120"/>
      <c r="Q996" s="101"/>
      <c r="R996" s="103"/>
      <c r="S996" s="101"/>
      <c r="T996" s="103"/>
      <c r="U996" s="50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51"/>
      <c r="AO996" s="51"/>
      <c r="AP996" s="51"/>
      <c r="AQ996" s="51"/>
      <c r="AR996" s="51"/>
      <c r="AS996" s="51"/>
      <c r="AT996" s="51"/>
      <c r="AU996" s="51"/>
      <c r="AV996" s="51"/>
      <c r="AW996" s="51"/>
      <c r="AX996" s="51"/>
      <c r="AY996" s="51"/>
      <c r="AZ996" s="51"/>
      <c r="BA996" s="51"/>
      <c r="BB996" s="51"/>
      <c r="BC996" s="51"/>
      <c r="BD996" s="51"/>
      <c r="BE996" s="51"/>
      <c r="BF996" s="51"/>
      <c r="BG996" s="51"/>
      <c r="BH996" s="51"/>
      <c r="BI996" s="51"/>
      <c r="BJ996" s="51"/>
      <c r="BK996" s="51"/>
      <c r="BL996" s="51"/>
      <c r="BM996" s="51"/>
      <c r="BN996" s="51"/>
      <c r="BO996" s="51"/>
      <c r="BP996" s="51"/>
      <c r="BQ996" s="51"/>
      <c r="BR996" s="51"/>
      <c r="BS996" s="51"/>
      <c r="BT996" s="51"/>
      <c r="BU996" s="51"/>
      <c r="BV996" s="51"/>
      <c r="BW996" s="51"/>
      <c r="BX996" s="51"/>
      <c r="BY996" s="51"/>
      <c r="BZ996" s="51"/>
      <c r="CA996" s="51"/>
      <c r="CB996" s="51"/>
      <c r="CC996" s="51"/>
      <c r="CD996" s="51"/>
      <c r="CE996" s="51"/>
      <c r="CF996" s="51"/>
      <c r="CG996" s="51"/>
      <c r="CH996" s="51"/>
      <c r="CI996" s="51"/>
      <c r="CJ996" s="51"/>
      <c r="CK996" s="51"/>
      <c r="CL996" s="51"/>
      <c r="CM996" s="51"/>
      <c r="CN996" s="51"/>
      <c r="CO996" s="51"/>
      <c r="CP996" s="51"/>
      <c r="CQ996" s="51"/>
      <c r="CR996" s="51"/>
      <c r="CS996" s="51"/>
      <c r="CT996" s="51"/>
      <c r="CU996" s="51"/>
      <c r="CV996" s="51"/>
      <c r="CW996" s="51"/>
      <c r="CX996" s="51"/>
      <c r="CY996" s="51"/>
      <c r="CZ996" s="51"/>
      <c r="DA996" s="51"/>
      <c r="DB996" s="51"/>
      <c r="DC996" s="104"/>
    </row>
    <row r="997" spans="2:107" ht="13.5" customHeight="1" x14ac:dyDescent="0.15">
      <c r="B997" s="105">
        <f t="shared" ref="B997" si="2370">(ROW()-10)/2+0.5</f>
        <v>494</v>
      </c>
      <c r="C997" s="107"/>
      <c r="D997" s="109"/>
      <c r="E997" s="109"/>
      <c r="F997" s="111" t="s">
        <v>45</v>
      </c>
      <c r="G997" s="111"/>
      <c r="H997" s="113" t="s">
        <v>66</v>
      </c>
      <c r="I997" s="115"/>
      <c r="J997" s="115"/>
      <c r="K997" s="115">
        <v>42146</v>
      </c>
      <c r="L997" s="115">
        <v>42146</v>
      </c>
      <c r="M997" s="121"/>
      <c r="N997" s="121"/>
      <c r="O997" s="117"/>
      <c r="P997" s="119" t="str">
        <f ca="1">IF(B997="","",IF(AND(K997="",L997="",M997="",N997=""),"",IF(OR(K997="",L997=""),"?",IF(AND(K997&lt;&gt;"",L997&lt;&gt;"",M997&lt;&gt;"",N997&lt;&gt;"",O997=100),"○",IF(AND(K997&lt;=TODAY(),L997&gt;=TODAY(),M997=""),"▲",  IF(L997&lt;TODAY(),"★",IF(M997&lt;&gt;"","△",IF(AND(K997&lt;&gt;""),"◇",""))))))))</f>
        <v>◇</v>
      </c>
      <c r="Q997" s="100" t="str">
        <f t="shared" ref="Q997" si="2371">IF(COUNTA(U997:DB997)=0,"",SUMPRODUCT(--(ISNUMBER(U997:DB997)),U997:DB997)+ (COUNTA(U997:DB997)-COUNT(U997:DB997))*8)</f>
        <v/>
      </c>
      <c r="R997" s="102" t="str">
        <f t="shared" ref="R997" si="2372">IF(Q997="","",ROUND(Q997/8,2))</f>
        <v/>
      </c>
      <c r="S997" s="100" t="str">
        <f t="shared" ref="S997" si="2373">IF(COUNTA(U998:DB998)=0,"",SUMPRODUCT(--(ISNUMBER(U998:DB998)),U998:DB998)+ (COUNTA(U998:DB998)-COUNT(U998:DB998))*8)</f>
        <v/>
      </c>
      <c r="T997" s="102" t="str">
        <f t="shared" ref="T997" si="2374">IF(S997="","",ROUND(S997/8,2))</f>
        <v/>
      </c>
      <c r="U997" s="48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  <c r="BR997" s="49"/>
      <c r="BS997" s="49"/>
      <c r="BT997" s="49"/>
      <c r="BU997" s="49"/>
      <c r="BV997" s="49"/>
      <c r="BW997" s="49"/>
      <c r="BX997" s="49"/>
      <c r="BY997" s="49"/>
      <c r="BZ997" s="49"/>
      <c r="CA997" s="49"/>
      <c r="CB997" s="49"/>
      <c r="CC997" s="49"/>
      <c r="CD997" s="49"/>
      <c r="CE997" s="49"/>
      <c r="CF997" s="49"/>
      <c r="CG997" s="49"/>
      <c r="CH997" s="49"/>
      <c r="CI997" s="49"/>
      <c r="CJ997" s="49"/>
      <c r="CK997" s="49"/>
      <c r="CL997" s="49"/>
      <c r="CM997" s="49"/>
      <c r="CN997" s="49"/>
      <c r="CO997" s="49"/>
      <c r="CP997" s="49"/>
      <c r="CQ997" s="49"/>
      <c r="CR997" s="49"/>
      <c r="CS997" s="49"/>
      <c r="CT997" s="49"/>
      <c r="CU997" s="49"/>
      <c r="CV997" s="49"/>
      <c r="CW997" s="49"/>
      <c r="CX997" s="49"/>
      <c r="CY997" s="49"/>
      <c r="CZ997" s="49"/>
      <c r="DA997" s="49"/>
      <c r="DB997" s="49"/>
      <c r="DC997" s="104"/>
    </row>
    <row r="998" spans="2:107" ht="13.5" customHeight="1" x14ac:dyDescent="0.15">
      <c r="B998" s="106"/>
      <c r="C998" s="108"/>
      <c r="D998" s="110"/>
      <c r="E998" s="110"/>
      <c r="F998" s="112"/>
      <c r="G998" s="112"/>
      <c r="H998" s="114"/>
      <c r="I998" s="116"/>
      <c r="J998" s="116"/>
      <c r="K998" s="116"/>
      <c r="L998" s="116"/>
      <c r="M998" s="122"/>
      <c r="N998" s="122"/>
      <c r="O998" s="118"/>
      <c r="P998" s="120"/>
      <c r="Q998" s="101"/>
      <c r="R998" s="103"/>
      <c r="S998" s="101"/>
      <c r="T998" s="103"/>
      <c r="U998" s="50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  <c r="AP998" s="51"/>
      <c r="AQ998" s="51"/>
      <c r="AR998" s="51"/>
      <c r="AS998" s="51"/>
      <c r="AT998" s="51"/>
      <c r="AU998" s="51"/>
      <c r="AV998" s="51"/>
      <c r="AW998" s="51"/>
      <c r="AX998" s="51"/>
      <c r="AY998" s="51"/>
      <c r="AZ998" s="51"/>
      <c r="BA998" s="51"/>
      <c r="BB998" s="51"/>
      <c r="BC998" s="51"/>
      <c r="BD998" s="51"/>
      <c r="BE998" s="51"/>
      <c r="BF998" s="51"/>
      <c r="BG998" s="51"/>
      <c r="BH998" s="51"/>
      <c r="BI998" s="51"/>
      <c r="BJ998" s="51"/>
      <c r="BK998" s="51"/>
      <c r="BL998" s="51"/>
      <c r="BM998" s="51"/>
      <c r="BN998" s="51"/>
      <c r="BO998" s="51"/>
      <c r="BP998" s="51"/>
      <c r="BQ998" s="51"/>
      <c r="BR998" s="51"/>
      <c r="BS998" s="51"/>
      <c r="BT998" s="51"/>
      <c r="BU998" s="51"/>
      <c r="BV998" s="51"/>
      <c r="BW998" s="51"/>
      <c r="BX998" s="51"/>
      <c r="BY998" s="51"/>
      <c r="BZ998" s="51"/>
      <c r="CA998" s="51"/>
      <c r="CB998" s="51"/>
      <c r="CC998" s="51"/>
      <c r="CD998" s="51"/>
      <c r="CE998" s="51"/>
      <c r="CF998" s="51"/>
      <c r="CG998" s="51"/>
      <c r="CH998" s="51"/>
      <c r="CI998" s="51"/>
      <c r="CJ998" s="51"/>
      <c r="CK998" s="51"/>
      <c r="CL998" s="51"/>
      <c r="CM998" s="51"/>
      <c r="CN998" s="51"/>
      <c r="CO998" s="51"/>
      <c r="CP998" s="51"/>
      <c r="CQ998" s="51"/>
      <c r="CR998" s="51"/>
      <c r="CS998" s="51"/>
      <c r="CT998" s="51"/>
      <c r="CU998" s="51"/>
      <c r="CV998" s="51"/>
      <c r="CW998" s="51"/>
      <c r="CX998" s="51"/>
      <c r="CY998" s="51"/>
      <c r="CZ998" s="51"/>
      <c r="DA998" s="51"/>
      <c r="DB998" s="51"/>
      <c r="DC998" s="104"/>
    </row>
    <row r="999" spans="2:107" ht="13.5" customHeight="1" x14ac:dyDescent="0.15">
      <c r="B999" s="105">
        <f t="shared" ref="B999:B1001" si="2375">(ROW()-10)/2+0.5</f>
        <v>495</v>
      </c>
      <c r="C999" s="107"/>
      <c r="D999" s="109"/>
      <c r="E999" s="109"/>
      <c r="F999" s="111" t="s">
        <v>46</v>
      </c>
      <c r="G999" s="111"/>
      <c r="H999" s="113" t="s">
        <v>78</v>
      </c>
      <c r="I999" s="115"/>
      <c r="J999" s="115"/>
      <c r="K999" s="115">
        <v>42146</v>
      </c>
      <c r="L999" s="115">
        <v>42146</v>
      </c>
      <c r="M999" s="115"/>
      <c r="N999" s="115"/>
      <c r="O999" s="117"/>
      <c r="P999" s="119" t="str">
        <f ca="1">IF(B999="","",IF(AND(K999="",L999="",M999="",N999=""),"",IF(OR(K999="",L999=""),"?",IF(AND(K999&lt;&gt;"",L999&lt;&gt;"",M999&lt;&gt;"",N999&lt;&gt;"",O999=100),"○",IF(AND(K999&lt;=TODAY(),L999&gt;=TODAY(),M999=""),"▲",  IF(L999&lt;TODAY(),"★",IF(M999&lt;&gt;"","△",IF(AND(K999&lt;&gt;""),"◇",""))))))))</f>
        <v>◇</v>
      </c>
      <c r="Q999" s="100" t="str">
        <f t="shared" ref="Q999" si="2376">IF(COUNTA(U999:DB999)=0,"",SUMPRODUCT(--(ISNUMBER(U999:DB999)),U999:DB999)+ (COUNTA(U999:DB999)-COUNT(U999:DB999))*8)</f>
        <v/>
      </c>
      <c r="R999" s="102" t="str">
        <f t="shared" ref="R999" si="2377">IF(Q999="","",ROUND(Q999/8,2))</f>
        <v/>
      </c>
      <c r="S999" s="100" t="str">
        <f t="shared" ref="S999" si="2378">IF(COUNTA(U1000:DB1000)=0,"",SUMPRODUCT(--(ISNUMBER(U1000:DB1000)),U1000:DB1000)+ (COUNTA(U1000:DB1000)-COUNT(U1000:DB1000))*8)</f>
        <v/>
      </c>
      <c r="T999" s="102" t="str">
        <f t="shared" ref="T999" si="2379">IF(S999="","",ROUND(S999/8,2))</f>
        <v/>
      </c>
      <c r="U999" s="48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  <c r="BR999" s="49"/>
      <c r="BS999" s="49"/>
      <c r="BT999" s="49"/>
      <c r="BU999" s="49"/>
      <c r="BV999" s="49"/>
      <c r="BW999" s="49"/>
      <c r="BX999" s="49"/>
      <c r="BY999" s="49"/>
      <c r="BZ999" s="49"/>
      <c r="CA999" s="49"/>
      <c r="CB999" s="49"/>
      <c r="CC999" s="49"/>
      <c r="CD999" s="49"/>
      <c r="CE999" s="49"/>
      <c r="CF999" s="49"/>
      <c r="CG999" s="49"/>
      <c r="CH999" s="49"/>
      <c r="CI999" s="49"/>
      <c r="CJ999" s="49"/>
      <c r="CK999" s="49"/>
      <c r="CL999" s="49"/>
      <c r="CM999" s="49"/>
      <c r="CN999" s="49"/>
      <c r="CO999" s="49"/>
      <c r="CP999" s="49"/>
      <c r="CQ999" s="49"/>
      <c r="CR999" s="49"/>
      <c r="CS999" s="49"/>
      <c r="CT999" s="49"/>
      <c r="CU999" s="49"/>
      <c r="CV999" s="49"/>
      <c r="CW999" s="49"/>
      <c r="CX999" s="49"/>
      <c r="CY999" s="49"/>
      <c r="CZ999" s="49"/>
      <c r="DA999" s="49"/>
      <c r="DB999" s="49"/>
      <c r="DC999" s="104"/>
    </row>
    <row r="1000" spans="2:107" ht="13.5" customHeight="1" x14ac:dyDescent="0.15">
      <c r="B1000" s="106"/>
      <c r="C1000" s="108"/>
      <c r="D1000" s="110"/>
      <c r="E1000" s="110"/>
      <c r="F1000" s="112"/>
      <c r="G1000" s="112"/>
      <c r="H1000" s="114"/>
      <c r="I1000" s="116"/>
      <c r="J1000" s="116"/>
      <c r="K1000" s="116"/>
      <c r="L1000" s="116"/>
      <c r="M1000" s="116"/>
      <c r="N1000" s="116"/>
      <c r="O1000" s="118"/>
      <c r="P1000" s="120"/>
      <c r="Q1000" s="101"/>
      <c r="R1000" s="103"/>
      <c r="S1000" s="101"/>
      <c r="T1000" s="103"/>
      <c r="U1000" s="50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  <c r="AP1000" s="51"/>
      <c r="AQ1000" s="51"/>
      <c r="AR1000" s="51"/>
      <c r="AS1000" s="51"/>
      <c r="AT1000" s="51"/>
      <c r="AU1000" s="51"/>
      <c r="AV1000" s="51"/>
      <c r="AW1000" s="51"/>
      <c r="AX1000" s="51"/>
      <c r="AY1000" s="51"/>
      <c r="AZ1000" s="51"/>
      <c r="BA1000" s="51"/>
      <c r="BB1000" s="51"/>
      <c r="BC1000" s="51"/>
      <c r="BD1000" s="51"/>
      <c r="BE1000" s="51"/>
      <c r="BF1000" s="51"/>
      <c r="BG1000" s="51"/>
      <c r="BH1000" s="51"/>
      <c r="BI1000" s="51"/>
      <c r="BJ1000" s="51"/>
      <c r="BK1000" s="51"/>
      <c r="BL1000" s="51"/>
      <c r="BM1000" s="51"/>
      <c r="BN1000" s="51"/>
      <c r="BO1000" s="51"/>
      <c r="BP1000" s="51"/>
      <c r="BQ1000" s="51"/>
      <c r="BR1000" s="51"/>
      <c r="BS1000" s="51"/>
      <c r="BT1000" s="51"/>
      <c r="BU1000" s="51"/>
      <c r="BV1000" s="51"/>
      <c r="BW1000" s="51"/>
      <c r="BX1000" s="51"/>
      <c r="BY1000" s="51"/>
      <c r="BZ1000" s="51"/>
      <c r="CA1000" s="51"/>
      <c r="CB1000" s="51"/>
      <c r="CC1000" s="51"/>
      <c r="CD1000" s="51"/>
      <c r="CE1000" s="51"/>
      <c r="CF1000" s="51"/>
      <c r="CG1000" s="51"/>
      <c r="CH1000" s="51"/>
      <c r="CI1000" s="51"/>
      <c r="CJ1000" s="51"/>
      <c r="CK1000" s="51"/>
      <c r="CL1000" s="51"/>
      <c r="CM1000" s="51"/>
      <c r="CN1000" s="51"/>
      <c r="CO1000" s="51"/>
      <c r="CP1000" s="51"/>
      <c r="CQ1000" s="51"/>
      <c r="CR1000" s="51"/>
      <c r="CS1000" s="51"/>
      <c r="CT1000" s="51"/>
      <c r="CU1000" s="51"/>
      <c r="CV1000" s="51"/>
      <c r="CW1000" s="51"/>
      <c r="CX1000" s="51"/>
      <c r="CY1000" s="51"/>
      <c r="CZ1000" s="51"/>
      <c r="DA1000" s="51"/>
      <c r="DB1000" s="51"/>
      <c r="DC1000" s="104"/>
    </row>
    <row r="1001" spans="2:107" ht="13.5" customHeight="1" x14ac:dyDescent="0.15">
      <c r="B1001" s="105">
        <f t="shared" si="2375"/>
        <v>496</v>
      </c>
      <c r="C1001" s="107"/>
      <c r="D1001" s="109"/>
      <c r="E1001" s="109"/>
      <c r="F1001" s="111" t="s">
        <v>70</v>
      </c>
      <c r="G1001" s="111"/>
      <c r="H1001" s="113"/>
      <c r="I1001" s="115"/>
      <c r="J1001" s="115"/>
      <c r="K1001" s="115">
        <v>42146</v>
      </c>
      <c r="L1001" s="115">
        <v>42146</v>
      </c>
      <c r="M1001" s="115"/>
      <c r="N1001" s="115"/>
      <c r="O1001" s="117"/>
      <c r="P1001" s="119" t="str">
        <f ca="1">IF(B1001="","",IF(AND(K1001="",L1001="",M1001="",N1001=""),"",IF(OR(K1001="",L1001=""),"?",IF(AND(K1001&lt;&gt;"",L1001&lt;&gt;"",M1001&lt;&gt;"",N1001&lt;&gt;"",O1001=100),"○",IF(AND(K1001&lt;=TODAY(),L1001&gt;=TODAY(),M1001=""),"▲",  IF(L1001&lt;TODAY(),"★",IF(M1001&lt;&gt;"","△",IF(AND(K1001&lt;&gt;""),"◇",""))))))))</f>
        <v>◇</v>
      </c>
      <c r="Q1001" s="100" t="str">
        <f t="shared" ref="Q1001" si="2380">IF(COUNTA(U1001:DB1001)=0,"",SUMPRODUCT(--(ISNUMBER(U1001:DB1001)),U1001:DB1001)+ (COUNTA(U1001:DB1001)-COUNT(U1001:DB1001))*8)</f>
        <v/>
      </c>
      <c r="R1001" s="102" t="str">
        <f t="shared" ref="R1001" si="2381">IF(Q1001="","",ROUND(Q1001/8,2))</f>
        <v/>
      </c>
      <c r="S1001" s="100" t="str">
        <f t="shared" ref="S1001" si="2382">IF(COUNTA(U1002:DB1002)=0,"",SUMPRODUCT(--(ISNUMBER(U1002:DB1002)),U1002:DB1002)+ (COUNTA(U1002:DB1002)-COUNT(U1002:DB1002))*8)</f>
        <v/>
      </c>
      <c r="T1001" s="102" t="str">
        <f t="shared" ref="T1001" si="2383">IF(S1001="","",ROUND(S1001/8,2))</f>
        <v/>
      </c>
      <c r="U1001" s="48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9"/>
      <c r="AJ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  <c r="AV1001" s="49"/>
      <c r="AW1001" s="49"/>
      <c r="AX1001" s="49"/>
      <c r="AY1001" s="49"/>
      <c r="AZ1001" s="49"/>
      <c r="BA1001" s="49"/>
      <c r="BB1001" s="49"/>
      <c r="BC1001" s="49"/>
      <c r="BD1001" s="49"/>
      <c r="BE1001" s="49"/>
      <c r="BF1001" s="49"/>
      <c r="BG1001" s="49"/>
      <c r="BH1001" s="49"/>
      <c r="BI1001" s="49"/>
      <c r="BJ1001" s="49"/>
      <c r="BK1001" s="49"/>
      <c r="BL1001" s="49"/>
      <c r="BM1001" s="49"/>
      <c r="BN1001" s="49"/>
      <c r="BO1001" s="49"/>
      <c r="BP1001" s="49"/>
      <c r="BQ1001" s="49"/>
      <c r="BR1001" s="49"/>
      <c r="BS1001" s="49"/>
      <c r="BT1001" s="49"/>
      <c r="BU1001" s="49"/>
      <c r="BV1001" s="49"/>
      <c r="BW1001" s="49"/>
      <c r="BX1001" s="49"/>
      <c r="BY1001" s="49"/>
      <c r="BZ1001" s="49"/>
      <c r="CA1001" s="49"/>
      <c r="CB1001" s="49"/>
      <c r="CC1001" s="49"/>
      <c r="CD1001" s="49"/>
      <c r="CE1001" s="49"/>
      <c r="CF1001" s="49"/>
      <c r="CG1001" s="49"/>
      <c r="CH1001" s="49"/>
      <c r="CI1001" s="49"/>
      <c r="CJ1001" s="49"/>
      <c r="CK1001" s="49"/>
      <c r="CL1001" s="49"/>
      <c r="CM1001" s="49"/>
      <c r="CN1001" s="49"/>
      <c r="CO1001" s="49"/>
      <c r="CP1001" s="49"/>
      <c r="CQ1001" s="49"/>
      <c r="CR1001" s="49"/>
      <c r="CS1001" s="49"/>
      <c r="CT1001" s="49"/>
      <c r="CU1001" s="49"/>
      <c r="CV1001" s="49"/>
      <c r="CW1001" s="49"/>
      <c r="CX1001" s="49"/>
      <c r="CY1001" s="49"/>
      <c r="CZ1001" s="49"/>
      <c r="DA1001" s="49"/>
      <c r="DB1001" s="49"/>
      <c r="DC1001" s="104"/>
    </row>
    <row r="1002" spans="2:107" ht="13.5" customHeight="1" x14ac:dyDescent="0.15">
      <c r="B1002" s="106"/>
      <c r="C1002" s="108"/>
      <c r="D1002" s="110"/>
      <c r="E1002" s="110"/>
      <c r="F1002" s="112"/>
      <c r="G1002" s="112"/>
      <c r="H1002" s="114"/>
      <c r="I1002" s="116"/>
      <c r="J1002" s="116"/>
      <c r="K1002" s="116"/>
      <c r="L1002" s="116"/>
      <c r="M1002" s="116"/>
      <c r="N1002" s="116"/>
      <c r="O1002" s="118"/>
      <c r="P1002" s="120"/>
      <c r="Q1002" s="101"/>
      <c r="R1002" s="103"/>
      <c r="S1002" s="101"/>
      <c r="T1002" s="103"/>
      <c r="U1002" s="50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  <c r="AJ1002" s="51"/>
      <c r="AK1002" s="51"/>
      <c r="AL1002" s="51"/>
      <c r="AM1002" s="51"/>
      <c r="AN1002" s="51"/>
      <c r="AO1002" s="51"/>
      <c r="AP1002" s="51"/>
      <c r="AQ1002" s="51"/>
      <c r="AR1002" s="51"/>
      <c r="AS1002" s="51"/>
      <c r="AT1002" s="51"/>
      <c r="AU1002" s="51"/>
      <c r="AV1002" s="51"/>
      <c r="AW1002" s="51"/>
      <c r="AX1002" s="51"/>
      <c r="AY1002" s="51"/>
      <c r="AZ1002" s="51"/>
      <c r="BA1002" s="51"/>
      <c r="BB1002" s="51"/>
      <c r="BC1002" s="51"/>
      <c r="BD1002" s="51"/>
      <c r="BE1002" s="51"/>
      <c r="BF1002" s="51"/>
      <c r="BG1002" s="51"/>
      <c r="BH1002" s="51"/>
      <c r="BI1002" s="51"/>
      <c r="BJ1002" s="51"/>
      <c r="BK1002" s="51"/>
      <c r="BL1002" s="51"/>
      <c r="BM1002" s="51"/>
      <c r="BN1002" s="51"/>
      <c r="BO1002" s="51"/>
      <c r="BP1002" s="51"/>
      <c r="BQ1002" s="51"/>
      <c r="BR1002" s="51"/>
      <c r="BS1002" s="51"/>
      <c r="BT1002" s="51"/>
      <c r="BU1002" s="51"/>
      <c r="BV1002" s="51"/>
      <c r="BW1002" s="51"/>
      <c r="BX1002" s="51"/>
      <c r="BY1002" s="51"/>
      <c r="BZ1002" s="51"/>
      <c r="CA1002" s="51"/>
      <c r="CB1002" s="51"/>
      <c r="CC1002" s="51"/>
      <c r="CD1002" s="51"/>
      <c r="CE1002" s="51"/>
      <c r="CF1002" s="51"/>
      <c r="CG1002" s="51"/>
      <c r="CH1002" s="51"/>
      <c r="CI1002" s="51"/>
      <c r="CJ1002" s="51"/>
      <c r="CK1002" s="51"/>
      <c r="CL1002" s="51"/>
      <c r="CM1002" s="51"/>
      <c r="CN1002" s="51"/>
      <c r="CO1002" s="51"/>
      <c r="CP1002" s="51"/>
      <c r="CQ1002" s="51"/>
      <c r="CR1002" s="51"/>
      <c r="CS1002" s="51"/>
      <c r="CT1002" s="51"/>
      <c r="CU1002" s="51"/>
      <c r="CV1002" s="51"/>
      <c r="CW1002" s="51"/>
      <c r="CX1002" s="51"/>
      <c r="CY1002" s="51"/>
      <c r="CZ1002" s="51"/>
      <c r="DA1002" s="51"/>
      <c r="DB1002" s="51"/>
      <c r="DC1002" s="104"/>
    </row>
    <row r="1003" spans="2:107" ht="13.5" customHeight="1" x14ac:dyDescent="0.15">
      <c r="B1003" s="105">
        <f t="shared" ref="B1003" si="2384">(ROW()-10)/2+0.5</f>
        <v>497</v>
      </c>
      <c r="C1003" s="107"/>
      <c r="D1003" s="109"/>
      <c r="E1003" s="109" t="s">
        <v>179</v>
      </c>
      <c r="F1003" s="111" t="s">
        <v>42</v>
      </c>
      <c r="G1003" s="111"/>
      <c r="H1003" s="113" t="s">
        <v>117</v>
      </c>
      <c r="I1003" s="115"/>
      <c r="J1003" s="115"/>
      <c r="K1003" s="115">
        <v>42137</v>
      </c>
      <c r="L1003" s="115">
        <v>42137</v>
      </c>
      <c r="M1003" s="115"/>
      <c r="N1003" s="115"/>
      <c r="O1003" s="117"/>
      <c r="P1003" s="119" t="str">
        <f ca="1">IF(B1003="","",IF(AND(K1003="",L1003="",M1003="",N1003=""),"",IF(OR(K1003="",L1003=""),"?",IF(AND(K1003&lt;&gt;"",L1003&lt;&gt;"",M1003&lt;&gt;"",N1003&lt;&gt;"",O1003=100),"○",IF(AND(K1003&lt;=TODAY(),L1003&gt;=TODAY(),M1003=""),"▲",  IF(L1003&lt;TODAY(),"★",IF(M1003&lt;&gt;"","△",IF(AND(K1003&lt;&gt;""),"◇",""))))))))</f>
        <v>◇</v>
      </c>
      <c r="Q1003" s="100" t="str">
        <f t="shared" ref="Q1003" si="2385">IF(COUNTA(U1003:DB1003)=0,"",SUMPRODUCT(--(ISNUMBER(U1003:DB1003)),U1003:DB1003)+ (COUNTA(U1003:DB1003)-COUNT(U1003:DB1003))*8)</f>
        <v/>
      </c>
      <c r="R1003" s="102" t="str">
        <f t="shared" ref="R1003" si="2386">IF(Q1003="","",ROUND(Q1003/8,2))</f>
        <v/>
      </c>
      <c r="S1003" s="100" t="str">
        <f t="shared" ref="S1003" si="2387">IF(COUNTA(U1004:DB1004)=0,"",SUMPRODUCT(--(ISNUMBER(U1004:DB1004)),U1004:DB1004)+ (COUNTA(U1004:DB1004)-COUNT(U1004:DB1004))*8)</f>
        <v/>
      </c>
      <c r="T1003" s="102" t="str">
        <f t="shared" ref="T1003" si="2388">IF(S1003="","",ROUND(S1003/8,2))</f>
        <v/>
      </c>
      <c r="U1003" s="48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  <c r="AI1003" s="49"/>
      <c r="AJ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  <c r="AV1003" s="49"/>
      <c r="AW1003" s="49"/>
      <c r="AX1003" s="49"/>
      <c r="AY1003" s="49"/>
      <c r="AZ1003" s="49"/>
      <c r="BA1003" s="49"/>
      <c r="BB1003" s="49"/>
      <c r="BC1003" s="49"/>
      <c r="BD1003" s="49"/>
      <c r="BE1003" s="49"/>
      <c r="BF1003" s="49"/>
      <c r="BG1003" s="49"/>
      <c r="BH1003" s="49"/>
      <c r="BI1003" s="49"/>
      <c r="BJ1003" s="49"/>
      <c r="BK1003" s="49"/>
      <c r="BL1003" s="49"/>
      <c r="BM1003" s="49"/>
      <c r="BN1003" s="49"/>
      <c r="BO1003" s="49"/>
      <c r="BP1003" s="49"/>
      <c r="BQ1003" s="49"/>
      <c r="BR1003" s="49"/>
      <c r="BS1003" s="49"/>
      <c r="BT1003" s="49"/>
      <c r="BU1003" s="49"/>
      <c r="BV1003" s="49"/>
      <c r="BW1003" s="49"/>
      <c r="BX1003" s="49"/>
      <c r="BY1003" s="49"/>
      <c r="BZ1003" s="49"/>
      <c r="CA1003" s="49"/>
      <c r="CB1003" s="49"/>
      <c r="CC1003" s="49"/>
      <c r="CD1003" s="49"/>
      <c r="CE1003" s="49"/>
      <c r="CF1003" s="49"/>
      <c r="CG1003" s="49"/>
      <c r="CH1003" s="49"/>
      <c r="CI1003" s="49"/>
      <c r="CJ1003" s="49"/>
      <c r="CK1003" s="49"/>
      <c r="CL1003" s="49"/>
      <c r="CM1003" s="49"/>
      <c r="CN1003" s="49"/>
      <c r="CO1003" s="49"/>
      <c r="CP1003" s="49"/>
      <c r="CQ1003" s="49"/>
      <c r="CR1003" s="49"/>
      <c r="CS1003" s="49"/>
      <c r="CT1003" s="49"/>
      <c r="CU1003" s="49"/>
      <c r="CV1003" s="49"/>
      <c r="CW1003" s="49"/>
      <c r="CX1003" s="49"/>
      <c r="CY1003" s="49"/>
      <c r="CZ1003" s="49"/>
      <c r="DA1003" s="49"/>
      <c r="DB1003" s="49"/>
      <c r="DC1003" s="104"/>
    </row>
    <row r="1004" spans="2:107" ht="13.5" customHeight="1" x14ac:dyDescent="0.15">
      <c r="B1004" s="106"/>
      <c r="C1004" s="108"/>
      <c r="D1004" s="110"/>
      <c r="E1004" s="110"/>
      <c r="F1004" s="112"/>
      <c r="G1004" s="112"/>
      <c r="H1004" s="114"/>
      <c r="I1004" s="116"/>
      <c r="J1004" s="116"/>
      <c r="K1004" s="116"/>
      <c r="L1004" s="116"/>
      <c r="M1004" s="116"/>
      <c r="N1004" s="116"/>
      <c r="O1004" s="118"/>
      <c r="P1004" s="120"/>
      <c r="Q1004" s="101"/>
      <c r="R1004" s="103"/>
      <c r="S1004" s="101"/>
      <c r="T1004" s="103"/>
      <c r="U1004" s="50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1"/>
      <c r="AQ1004" s="51"/>
      <c r="AR1004" s="51"/>
      <c r="AS1004" s="51"/>
      <c r="AT1004" s="51"/>
      <c r="AU1004" s="51"/>
      <c r="AV1004" s="51"/>
      <c r="AW1004" s="51"/>
      <c r="AX1004" s="51"/>
      <c r="AY1004" s="51"/>
      <c r="AZ1004" s="51"/>
      <c r="BA1004" s="51"/>
      <c r="BB1004" s="51"/>
      <c r="BC1004" s="51"/>
      <c r="BD1004" s="51"/>
      <c r="BE1004" s="51"/>
      <c r="BF1004" s="51"/>
      <c r="BG1004" s="51"/>
      <c r="BH1004" s="51"/>
      <c r="BI1004" s="51"/>
      <c r="BJ1004" s="51"/>
      <c r="BK1004" s="51"/>
      <c r="BL1004" s="51"/>
      <c r="BM1004" s="51"/>
      <c r="BN1004" s="51"/>
      <c r="BO1004" s="51"/>
      <c r="BP1004" s="51"/>
      <c r="BQ1004" s="51"/>
      <c r="BR1004" s="51"/>
      <c r="BS1004" s="51"/>
      <c r="BT1004" s="51"/>
      <c r="BU1004" s="51"/>
      <c r="BV1004" s="51"/>
      <c r="BW1004" s="51"/>
      <c r="BX1004" s="51"/>
      <c r="BY1004" s="51"/>
      <c r="BZ1004" s="51"/>
      <c r="CA1004" s="51"/>
      <c r="CB1004" s="51"/>
      <c r="CC1004" s="51"/>
      <c r="CD1004" s="51"/>
      <c r="CE1004" s="51"/>
      <c r="CF1004" s="51"/>
      <c r="CG1004" s="51"/>
      <c r="CH1004" s="51"/>
      <c r="CI1004" s="51"/>
      <c r="CJ1004" s="51"/>
      <c r="CK1004" s="51"/>
      <c r="CL1004" s="51"/>
      <c r="CM1004" s="51"/>
      <c r="CN1004" s="51"/>
      <c r="CO1004" s="51"/>
      <c r="CP1004" s="51"/>
      <c r="CQ1004" s="51"/>
      <c r="CR1004" s="51"/>
      <c r="CS1004" s="51"/>
      <c r="CT1004" s="51"/>
      <c r="CU1004" s="51"/>
      <c r="CV1004" s="51"/>
      <c r="CW1004" s="51"/>
      <c r="CX1004" s="51"/>
      <c r="CY1004" s="51"/>
      <c r="CZ1004" s="51"/>
      <c r="DA1004" s="51"/>
      <c r="DB1004" s="51"/>
      <c r="DC1004" s="104"/>
    </row>
    <row r="1005" spans="2:107" ht="13.5" customHeight="1" x14ac:dyDescent="0.15">
      <c r="B1005" s="105">
        <f t="shared" ref="B1005" si="2389">(ROW()-10)/2+0.5</f>
        <v>498</v>
      </c>
      <c r="C1005" s="123"/>
      <c r="D1005" s="125"/>
      <c r="E1005" s="109"/>
      <c r="F1005" s="111" t="s">
        <v>43</v>
      </c>
      <c r="G1005" s="111"/>
      <c r="H1005" s="113" t="s">
        <v>117</v>
      </c>
      <c r="I1005" s="127"/>
      <c r="J1005" s="127"/>
      <c r="K1005" s="115">
        <v>42137</v>
      </c>
      <c r="L1005" s="115">
        <v>42137</v>
      </c>
      <c r="M1005" s="115"/>
      <c r="N1005" s="115"/>
      <c r="O1005" s="129"/>
      <c r="P1005" s="119" t="str">
        <f ca="1">IF(B1005="","",IF(AND(K1005="",L1005="",M1005="",N1005=""),"",IF(OR(K1005="",L1005=""),"?",IF(AND(K1005&lt;&gt;"",L1005&lt;&gt;"",M1005&lt;&gt;"",N1005&lt;&gt;"",O1005=100),"○",IF(AND(K1005&lt;=TODAY(),L1005&gt;=TODAY(),M1005=""),"▲",  IF(L1005&lt;TODAY(),"★",IF(M1005&lt;&gt;"","△",IF(AND(K1005&lt;&gt;""),"◇",""))))))))</f>
        <v>◇</v>
      </c>
      <c r="Q1005" s="100" t="str">
        <f t="shared" ref="Q1005" si="2390">IF(COUNTA(U1005:DB1005)=0,"",SUMPRODUCT(--(ISNUMBER(U1005:DB1005)),U1005:DB1005)+ (COUNTA(U1005:DB1005)-COUNT(U1005:DB1005))*8)</f>
        <v/>
      </c>
      <c r="R1005" s="102" t="str">
        <f t="shared" ref="R1005" si="2391">IF(Q1005="","",ROUND(Q1005/8,2))</f>
        <v/>
      </c>
      <c r="S1005" s="100" t="str">
        <f t="shared" ref="S1005" si="2392">IF(COUNTA(U1006:DB1006)=0,"",SUMPRODUCT(--(ISNUMBER(U1006:DB1006)),U1006:DB1006)+ (COUNTA(U1006:DB1006)-COUNT(U1006:DB1006))*8)</f>
        <v/>
      </c>
      <c r="T1005" s="102" t="str">
        <f t="shared" ref="T1005" si="2393">IF(S1005="","",ROUND(S1005/8,2))</f>
        <v/>
      </c>
      <c r="U1005" s="48"/>
      <c r="V1005" s="49"/>
      <c r="W1005" s="49"/>
      <c r="X1005" s="49"/>
      <c r="Y1005" s="49"/>
      <c r="Z1005" s="49"/>
      <c r="AA1005" s="49"/>
      <c r="AB1005" s="49"/>
      <c r="AC1005" s="49"/>
      <c r="AD1005" s="49"/>
      <c r="AE1005" s="49"/>
      <c r="AF1005" s="49"/>
      <c r="AG1005" s="49"/>
      <c r="AH1005" s="49"/>
      <c r="AI1005" s="49"/>
      <c r="AJ1005" s="49"/>
      <c r="AK1005" s="49"/>
      <c r="AL1005" s="49"/>
      <c r="AM1005" s="49"/>
      <c r="AN1005" s="49"/>
      <c r="AO1005" s="49"/>
      <c r="AP1005" s="49"/>
      <c r="AQ1005" s="49"/>
      <c r="AR1005" s="49"/>
      <c r="AS1005" s="49"/>
      <c r="AT1005" s="49"/>
      <c r="AU1005" s="49"/>
      <c r="AV1005" s="49"/>
      <c r="AW1005" s="49"/>
      <c r="AX1005" s="49"/>
      <c r="AY1005" s="49"/>
      <c r="AZ1005" s="49"/>
      <c r="BA1005" s="49"/>
      <c r="BB1005" s="49"/>
      <c r="BC1005" s="49"/>
      <c r="BD1005" s="49"/>
      <c r="BE1005" s="49"/>
      <c r="BF1005" s="49"/>
      <c r="BG1005" s="49"/>
      <c r="BH1005" s="49"/>
      <c r="BI1005" s="49"/>
      <c r="BJ1005" s="49"/>
      <c r="BK1005" s="49"/>
      <c r="BL1005" s="49"/>
      <c r="BM1005" s="49"/>
      <c r="BN1005" s="49"/>
      <c r="BO1005" s="49"/>
      <c r="BP1005" s="49"/>
      <c r="BQ1005" s="49"/>
      <c r="BR1005" s="49"/>
      <c r="BS1005" s="49"/>
      <c r="BT1005" s="49"/>
      <c r="BU1005" s="49"/>
      <c r="BV1005" s="49"/>
      <c r="BW1005" s="49"/>
      <c r="BX1005" s="49"/>
      <c r="BY1005" s="49"/>
      <c r="BZ1005" s="49"/>
      <c r="CA1005" s="49"/>
      <c r="CB1005" s="49"/>
      <c r="CC1005" s="49"/>
      <c r="CD1005" s="49"/>
      <c r="CE1005" s="49"/>
      <c r="CF1005" s="49"/>
      <c r="CG1005" s="49"/>
      <c r="CH1005" s="49"/>
      <c r="CI1005" s="49"/>
      <c r="CJ1005" s="49"/>
      <c r="CK1005" s="49"/>
      <c r="CL1005" s="49"/>
      <c r="CM1005" s="49"/>
      <c r="CN1005" s="49"/>
      <c r="CO1005" s="49"/>
      <c r="CP1005" s="49"/>
      <c r="CQ1005" s="49"/>
      <c r="CR1005" s="49"/>
      <c r="CS1005" s="49"/>
      <c r="CT1005" s="49"/>
      <c r="CU1005" s="49"/>
      <c r="CV1005" s="49"/>
      <c r="CW1005" s="49"/>
      <c r="CX1005" s="49"/>
      <c r="CY1005" s="49"/>
      <c r="CZ1005" s="49"/>
      <c r="DA1005" s="49"/>
      <c r="DB1005" s="49"/>
      <c r="DC1005" s="104"/>
    </row>
    <row r="1006" spans="2:107" ht="13.5" customHeight="1" x14ac:dyDescent="0.15">
      <c r="B1006" s="106"/>
      <c r="C1006" s="124"/>
      <c r="D1006" s="126"/>
      <c r="E1006" s="110"/>
      <c r="F1006" s="112"/>
      <c r="G1006" s="112"/>
      <c r="H1006" s="114"/>
      <c r="I1006" s="128"/>
      <c r="J1006" s="128"/>
      <c r="K1006" s="116"/>
      <c r="L1006" s="116"/>
      <c r="M1006" s="116"/>
      <c r="N1006" s="116"/>
      <c r="O1006" s="130"/>
      <c r="P1006" s="120"/>
      <c r="Q1006" s="101"/>
      <c r="R1006" s="103"/>
      <c r="S1006" s="101"/>
      <c r="T1006" s="103"/>
      <c r="U1006" s="50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  <c r="AJ1006" s="51"/>
      <c r="AK1006" s="51"/>
      <c r="AL1006" s="51"/>
      <c r="AM1006" s="51"/>
      <c r="AN1006" s="51"/>
      <c r="AO1006" s="51"/>
      <c r="AP1006" s="51"/>
      <c r="AQ1006" s="51"/>
      <c r="AR1006" s="51"/>
      <c r="AS1006" s="51"/>
      <c r="AT1006" s="51"/>
      <c r="AU1006" s="51"/>
      <c r="AV1006" s="51"/>
      <c r="AW1006" s="51"/>
      <c r="AX1006" s="51"/>
      <c r="AY1006" s="51"/>
      <c r="AZ1006" s="51"/>
      <c r="BA1006" s="51"/>
      <c r="BB1006" s="51"/>
      <c r="BC1006" s="51"/>
      <c r="BD1006" s="51"/>
      <c r="BE1006" s="51"/>
      <c r="BF1006" s="51"/>
      <c r="BG1006" s="51"/>
      <c r="BH1006" s="51"/>
      <c r="BI1006" s="51"/>
      <c r="BJ1006" s="51"/>
      <c r="BK1006" s="51"/>
      <c r="BL1006" s="51"/>
      <c r="BM1006" s="51"/>
      <c r="BN1006" s="51"/>
      <c r="BO1006" s="51"/>
      <c r="BP1006" s="51"/>
      <c r="BQ1006" s="51"/>
      <c r="BR1006" s="51"/>
      <c r="BS1006" s="51"/>
      <c r="BT1006" s="51"/>
      <c r="BU1006" s="51"/>
      <c r="BV1006" s="51"/>
      <c r="BW1006" s="51"/>
      <c r="BX1006" s="51"/>
      <c r="BY1006" s="51"/>
      <c r="BZ1006" s="51"/>
      <c r="CA1006" s="51"/>
      <c r="CB1006" s="51"/>
      <c r="CC1006" s="51"/>
      <c r="CD1006" s="51"/>
      <c r="CE1006" s="51"/>
      <c r="CF1006" s="51"/>
      <c r="CG1006" s="51"/>
      <c r="CH1006" s="51"/>
      <c r="CI1006" s="51"/>
      <c r="CJ1006" s="51"/>
      <c r="CK1006" s="51"/>
      <c r="CL1006" s="51"/>
      <c r="CM1006" s="51"/>
      <c r="CN1006" s="51"/>
      <c r="CO1006" s="51"/>
      <c r="CP1006" s="51"/>
      <c r="CQ1006" s="51"/>
      <c r="CR1006" s="51"/>
      <c r="CS1006" s="51"/>
      <c r="CT1006" s="51"/>
      <c r="CU1006" s="51"/>
      <c r="CV1006" s="51"/>
      <c r="CW1006" s="51"/>
      <c r="CX1006" s="51"/>
      <c r="CY1006" s="51"/>
      <c r="CZ1006" s="51"/>
      <c r="DA1006" s="51"/>
      <c r="DB1006" s="51"/>
      <c r="DC1006" s="104"/>
    </row>
    <row r="1007" spans="2:107" ht="13.5" customHeight="1" x14ac:dyDescent="0.15">
      <c r="B1007" s="105">
        <f t="shared" ref="B1007" si="2394">(ROW()-10)/2+0.5</f>
        <v>499</v>
      </c>
      <c r="C1007" s="107"/>
      <c r="D1007" s="109"/>
      <c r="E1007" s="109"/>
      <c r="F1007" s="111" t="s">
        <v>44</v>
      </c>
      <c r="G1007" s="111"/>
      <c r="H1007" s="113" t="s">
        <v>117</v>
      </c>
      <c r="I1007" s="115"/>
      <c r="J1007" s="115"/>
      <c r="K1007" s="115">
        <v>42138</v>
      </c>
      <c r="L1007" s="115">
        <v>42139</v>
      </c>
      <c r="M1007" s="121"/>
      <c r="N1007" s="121"/>
      <c r="O1007" s="117"/>
      <c r="P1007" s="119" t="str">
        <f ca="1">IF(B1007="","",IF(AND(K1007="",L1007="",M1007="",N1007=""),"",IF(OR(K1007="",L1007=""),"?",IF(AND(K1007&lt;&gt;"",L1007&lt;&gt;"",M1007&lt;&gt;"",N1007&lt;&gt;"",O1007=100),"○",IF(AND(K1007&lt;=TODAY(),L1007&gt;=TODAY(),M1007=""),"▲",  IF(L1007&lt;TODAY(),"★",IF(M1007&lt;&gt;"","△",IF(AND(K1007&lt;&gt;""),"◇",""))))))))</f>
        <v>◇</v>
      </c>
      <c r="Q1007" s="100" t="str">
        <f t="shared" ref="Q1007" si="2395">IF(COUNTA(U1007:DB1007)=0,"",SUMPRODUCT(--(ISNUMBER(U1007:DB1007)),U1007:DB1007)+ (COUNTA(U1007:DB1007)-COUNT(U1007:DB1007))*8)</f>
        <v/>
      </c>
      <c r="R1007" s="102" t="str">
        <f t="shared" ref="R1007" si="2396">IF(Q1007="","",ROUND(Q1007/8,2))</f>
        <v/>
      </c>
      <c r="S1007" s="100" t="str">
        <f t="shared" ref="S1007" si="2397">IF(COUNTA(U1008:DB1008)=0,"",SUMPRODUCT(--(ISNUMBER(U1008:DB1008)),U1008:DB1008)+ (COUNTA(U1008:DB1008)-COUNT(U1008:DB1008))*8)</f>
        <v/>
      </c>
      <c r="T1007" s="102" t="str">
        <f t="shared" ref="T1007" si="2398">IF(S1007="","",ROUND(S1007/8,2))</f>
        <v/>
      </c>
      <c r="U1007" s="48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  <c r="AP1007" s="49"/>
      <c r="AQ1007" s="49"/>
      <c r="AR1007" s="49"/>
      <c r="AS1007" s="49"/>
      <c r="AT1007" s="49"/>
      <c r="AU1007" s="49"/>
      <c r="AV1007" s="49"/>
      <c r="AW1007" s="49"/>
      <c r="AX1007" s="49"/>
      <c r="AY1007" s="49"/>
      <c r="AZ1007" s="49"/>
      <c r="BA1007" s="49"/>
      <c r="BB1007" s="49"/>
      <c r="BC1007" s="49"/>
      <c r="BD1007" s="49"/>
      <c r="BE1007" s="49"/>
      <c r="BF1007" s="49"/>
      <c r="BG1007" s="49"/>
      <c r="BH1007" s="49"/>
      <c r="BI1007" s="49"/>
      <c r="BJ1007" s="49"/>
      <c r="BK1007" s="49"/>
      <c r="BL1007" s="49"/>
      <c r="BM1007" s="49"/>
      <c r="BN1007" s="49"/>
      <c r="BO1007" s="49"/>
      <c r="BP1007" s="49"/>
      <c r="BQ1007" s="49"/>
      <c r="BR1007" s="49"/>
      <c r="BS1007" s="49"/>
      <c r="BT1007" s="49"/>
      <c r="BU1007" s="49"/>
      <c r="BV1007" s="49"/>
      <c r="BW1007" s="49"/>
      <c r="BX1007" s="49"/>
      <c r="BY1007" s="49"/>
      <c r="BZ1007" s="49"/>
      <c r="CA1007" s="49"/>
      <c r="CB1007" s="49"/>
      <c r="CC1007" s="49"/>
      <c r="CD1007" s="49"/>
      <c r="CE1007" s="49"/>
      <c r="CF1007" s="49"/>
      <c r="CG1007" s="49"/>
      <c r="CH1007" s="49"/>
      <c r="CI1007" s="49"/>
      <c r="CJ1007" s="49"/>
      <c r="CK1007" s="49"/>
      <c r="CL1007" s="49"/>
      <c r="CM1007" s="49"/>
      <c r="CN1007" s="49"/>
      <c r="CO1007" s="49"/>
      <c r="CP1007" s="49"/>
      <c r="CQ1007" s="49"/>
      <c r="CR1007" s="49"/>
      <c r="CS1007" s="49"/>
      <c r="CT1007" s="49"/>
      <c r="CU1007" s="49"/>
      <c r="CV1007" s="49"/>
      <c r="CW1007" s="49"/>
      <c r="CX1007" s="49"/>
      <c r="CY1007" s="49"/>
      <c r="CZ1007" s="49"/>
      <c r="DA1007" s="49"/>
      <c r="DB1007" s="49"/>
      <c r="DC1007" s="104"/>
    </row>
    <row r="1008" spans="2:107" ht="13.5" customHeight="1" x14ac:dyDescent="0.15">
      <c r="B1008" s="106"/>
      <c r="C1008" s="108"/>
      <c r="D1008" s="110"/>
      <c r="E1008" s="110"/>
      <c r="F1008" s="112"/>
      <c r="G1008" s="112"/>
      <c r="H1008" s="114"/>
      <c r="I1008" s="116"/>
      <c r="J1008" s="116"/>
      <c r="K1008" s="116"/>
      <c r="L1008" s="116"/>
      <c r="M1008" s="122"/>
      <c r="N1008" s="122"/>
      <c r="O1008" s="118"/>
      <c r="P1008" s="120"/>
      <c r="Q1008" s="101"/>
      <c r="R1008" s="103"/>
      <c r="S1008" s="101"/>
      <c r="T1008" s="103"/>
      <c r="U1008" s="50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  <c r="AJ1008" s="51"/>
      <c r="AK1008" s="51"/>
      <c r="AL1008" s="51"/>
      <c r="AM1008" s="51"/>
      <c r="AN1008" s="51"/>
      <c r="AO1008" s="51"/>
      <c r="AP1008" s="51"/>
      <c r="AQ1008" s="51"/>
      <c r="AR1008" s="51"/>
      <c r="AS1008" s="51"/>
      <c r="AT1008" s="51"/>
      <c r="AU1008" s="51"/>
      <c r="AV1008" s="51"/>
      <c r="AW1008" s="51"/>
      <c r="AX1008" s="51"/>
      <c r="AY1008" s="51"/>
      <c r="AZ1008" s="51"/>
      <c r="BA1008" s="51"/>
      <c r="BB1008" s="51"/>
      <c r="BC1008" s="51"/>
      <c r="BD1008" s="51"/>
      <c r="BE1008" s="51"/>
      <c r="BF1008" s="51"/>
      <c r="BG1008" s="51"/>
      <c r="BH1008" s="51"/>
      <c r="BI1008" s="51"/>
      <c r="BJ1008" s="51"/>
      <c r="BK1008" s="51"/>
      <c r="BL1008" s="51"/>
      <c r="BM1008" s="51"/>
      <c r="BN1008" s="51"/>
      <c r="BO1008" s="51"/>
      <c r="BP1008" s="51"/>
      <c r="BQ1008" s="51"/>
      <c r="BR1008" s="51"/>
      <c r="BS1008" s="51"/>
      <c r="BT1008" s="51"/>
      <c r="BU1008" s="51"/>
      <c r="BV1008" s="51"/>
      <c r="BW1008" s="51"/>
      <c r="BX1008" s="51"/>
      <c r="BY1008" s="51"/>
      <c r="BZ1008" s="51"/>
      <c r="CA1008" s="51"/>
      <c r="CB1008" s="51"/>
      <c r="CC1008" s="51"/>
      <c r="CD1008" s="51"/>
      <c r="CE1008" s="51"/>
      <c r="CF1008" s="51"/>
      <c r="CG1008" s="51"/>
      <c r="CH1008" s="51"/>
      <c r="CI1008" s="51"/>
      <c r="CJ1008" s="51"/>
      <c r="CK1008" s="51"/>
      <c r="CL1008" s="51"/>
      <c r="CM1008" s="51"/>
      <c r="CN1008" s="51"/>
      <c r="CO1008" s="51"/>
      <c r="CP1008" s="51"/>
      <c r="CQ1008" s="51"/>
      <c r="CR1008" s="51"/>
      <c r="CS1008" s="51"/>
      <c r="CT1008" s="51"/>
      <c r="CU1008" s="51"/>
      <c r="CV1008" s="51"/>
      <c r="CW1008" s="51"/>
      <c r="CX1008" s="51"/>
      <c r="CY1008" s="51"/>
      <c r="CZ1008" s="51"/>
      <c r="DA1008" s="51"/>
      <c r="DB1008" s="51"/>
      <c r="DC1008" s="104"/>
    </row>
    <row r="1009" spans="2:107" ht="13.5" customHeight="1" x14ac:dyDescent="0.15">
      <c r="B1009" s="105">
        <f t="shared" ref="B1009" si="2399">(ROW()-10)/2+0.5</f>
        <v>500</v>
      </c>
      <c r="C1009" s="107"/>
      <c r="D1009" s="109"/>
      <c r="E1009" s="109"/>
      <c r="F1009" s="111" t="s">
        <v>45</v>
      </c>
      <c r="G1009" s="111"/>
      <c r="H1009" s="113" t="s">
        <v>35</v>
      </c>
      <c r="I1009" s="115"/>
      <c r="J1009" s="115"/>
      <c r="K1009" s="115">
        <v>42142</v>
      </c>
      <c r="L1009" s="115">
        <v>42142</v>
      </c>
      <c r="M1009" s="121"/>
      <c r="N1009" s="121"/>
      <c r="O1009" s="117"/>
      <c r="P1009" s="119" t="str">
        <f ca="1">IF(B1009="","",IF(AND(K1009="",L1009="",M1009="",N1009=""),"",IF(OR(K1009="",L1009=""),"?",IF(AND(K1009&lt;&gt;"",L1009&lt;&gt;"",M1009&lt;&gt;"",N1009&lt;&gt;"",O1009=100),"○",IF(AND(K1009&lt;=TODAY(),L1009&gt;=TODAY(),M1009=""),"▲",  IF(L1009&lt;TODAY(),"★",IF(M1009&lt;&gt;"","△",IF(AND(K1009&lt;&gt;""),"◇",""))))))))</f>
        <v>◇</v>
      </c>
      <c r="Q1009" s="100" t="str">
        <f t="shared" ref="Q1009" si="2400">IF(COUNTA(U1009:DB1009)=0,"",SUMPRODUCT(--(ISNUMBER(U1009:DB1009)),U1009:DB1009)+ (COUNTA(U1009:DB1009)-COUNT(U1009:DB1009))*8)</f>
        <v/>
      </c>
      <c r="R1009" s="102" t="str">
        <f t="shared" ref="R1009" si="2401">IF(Q1009="","",ROUND(Q1009/8,2))</f>
        <v/>
      </c>
      <c r="S1009" s="100" t="str">
        <f t="shared" ref="S1009" si="2402">IF(COUNTA(U1010:DB1010)=0,"",SUMPRODUCT(--(ISNUMBER(U1010:DB1010)),U1010:DB1010)+ (COUNTA(U1010:DB1010)-COUNT(U1010:DB1010))*8)</f>
        <v/>
      </c>
      <c r="T1009" s="102" t="str">
        <f t="shared" ref="T1009" si="2403">IF(S1009="","",ROUND(S1009/8,2))</f>
        <v/>
      </c>
      <c r="U1009" s="48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  <c r="AF1009" s="49"/>
      <c r="AG1009" s="49"/>
      <c r="AH1009" s="49"/>
      <c r="AI1009" s="49"/>
      <c r="AJ1009" s="49"/>
      <c r="AK1009" s="49"/>
      <c r="AL1009" s="49"/>
      <c r="AM1009" s="49"/>
      <c r="AN1009" s="49"/>
      <c r="AO1009" s="49"/>
      <c r="AP1009" s="49"/>
      <c r="AQ1009" s="49"/>
      <c r="AR1009" s="49"/>
      <c r="AS1009" s="49"/>
      <c r="AT1009" s="49"/>
      <c r="AU1009" s="49"/>
      <c r="AV1009" s="49"/>
      <c r="AW1009" s="49"/>
      <c r="AX1009" s="49"/>
      <c r="AY1009" s="49"/>
      <c r="AZ1009" s="49"/>
      <c r="BA1009" s="49"/>
      <c r="BB1009" s="49"/>
      <c r="BC1009" s="49"/>
      <c r="BD1009" s="49"/>
      <c r="BE1009" s="49"/>
      <c r="BF1009" s="49"/>
      <c r="BG1009" s="49"/>
      <c r="BH1009" s="49"/>
      <c r="BI1009" s="49"/>
      <c r="BJ1009" s="49"/>
      <c r="BK1009" s="49"/>
      <c r="BL1009" s="49"/>
      <c r="BM1009" s="49"/>
      <c r="BN1009" s="49"/>
      <c r="BO1009" s="49"/>
      <c r="BP1009" s="49"/>
      <c r="BQ1009" s="49"/>
      <c r="BR1009" s="49"/>
      <c r="BS1009" s="49"/>
      <c r="BT1009" s="49"/>
      <c r="BU1009" s="49"/>
      <c r="BV1009" s="49"/>
      <c r="BW1009" s="49"/>
      <c r="BX1009" s="49"/>
      <c r="BY1009" s="49"/>
      <c r="BZ1009" s="49"/>
      <c r="CA1009" s="49"/>
      <c r="CB1009" s="49"/>
      <c r="CC1009" s="49"/>
      <c r="CD1009" s="49"/>
      <c r="CE1009" s="49"/>
      <c r="CF1009" s="49"/>
      <c r="CG1009" s="49"/>
      <c r="CH1009" s="49"/>
      <c r="CI1009" s="49"/>
      <c r="CJ1009" s="49"/>
      <c r="CK1009" s="49"/>
      <c r="CL1009" s="49"/>
      <c r="CM1009" s="49"/>
      <c r="CN1009" s="49"/>
      <c r="CO1009" s="49"/>
      <c r="CP1009" s="49"/>
      <c r="CQ1009" s="49"/>
      <c r="CR1009" s="49"/>
      <c r="CS1009" s="49"/>
      <c r="CT1009" s="49"/>
      <c r="CU1009" s="49"/>
      <c r="CV1009" s="49"/>
      <c r="CW1009" s="49"/>
      <c r="CX1009" s="49"/>
      <c r="CY1009" s="49"/>
      <c r="CZ1009" s="49"/>
      <c r="DA1009" s="49"/>
      <c r="DB1009" s="49"/>
      <c r="DC1009" s="104"/>
    </row>
    <row r="1010" spans="2:107" ht="13.5" customHeight="1" x14ac:dyDescent="0.15">
      <c r="B1010" s="106"/>
      <c r="C1010" s="108"/>
      <c r="D1010" s="110"/>
      <c r="E1010" s="110"/>
      <c r="F1010" s="112"/>
      <c r="G1010" s="112"/>
      <c r="H1010" s="114"/>
      <c r="I1010" s="116"/>
      <c r="J1010" s="116"/>
      <c r="K1010" s="116"/>
      <c r="L1010" s="116"/>
      <c r="M1010" s="122"/>
      <c r="N1010" s="122"/>
      <c r="O1010" s="118"/>
      <c r="P1010" s="120"/>
      <c r="Q1010" s="101"/>
      <c r="R1010" s="103"/>
      <c r="S1010" s="101"/>
      <c r="T1010" s="103"/>
      <c r="U1010" s="50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  <c r="AJ1010" s="51"/>
      <c r="AK1010" s="51"/>
      <c r="AL1010" s="51"/>
      <c r="AM1010" s="51"/>
      <c r="AN1010" s="51"/>
      <c r="AO1010" s="51"/>
      <c r="AP1010" s="51"/>
      <c r="AQ1010" s="51"/>
      <c r="AR1010" s="51"/>
      <c r="AS1010" s="51"/>
      <c r="AT1010" s="51"/>
      <c r="AU1010" s="51"/>
      <c r="AV1010" s="51"/>
      <c r="AW1010" s="51"/>
      <c r="AX1010" s="51"/>
      <c r="AY1010" s="51"/>
      <c r="AZ1010" s="51"/>
      <c r="BA1010" s="51"/>
      <c r="BB1010" s="51"/>
      <c r="BC1010" s="51"/>
      <c r="BD1010" s="51"/>
      <c r="BE1010" s="51"/>
      <c r="BF1010" s="51"/>
      <c r="BG1010" s="51"/>
      <c r="BH1010" s="51"/>
      <c r="BI1010" s="51"/>
      <c r="BJ1010" s="51"/>
      <c r="BK1010" s="51"/>
      <c r="BL1010" s="51"/>
      <c r="BM1010" s="51"/>
      <c r="BN1010" s="51"/>
      <c r="BO1010" s="51"/>
      <c r="BP1010" s="51"/>
      <c r="BQ1010" s="51"/>
      <c r="BR1010" s="51"/>
      <c r="BS1010" s="51"/>
      <c r="BT1010" s="51"/>
      <c r="BU1010" s="51"/>
      <c r="BV1010" s="51"/>
      <c r="BW1010" s="51"/>
      <c r="BX1010" s="51"/>
      <c r="BY1010" s="51"/>
      <c r="BZ1010" s="51"/>
      <c r="CA1010" s="51"/>
      <c r="CB1010" s="51"/>
      <c r="CC1010" s="51"/>
      <c r="CD1010" s="51"/>
      <c r="CE1010" s="51"/>
      <c r="CF1010" s="51"/>
      <c r="CG1010" s="51"/>
      <c r="CH1010" s="51"/>
      <c r="CI1010" s="51"/>
      <c r="CJ1010" s="51"/>
      <c r="CK1010" s="51"/>
      <c r="CL1010" s="51"/>
      <c r="CM1010" s="51"/>
      <c r="CN1010" s="51"/>
      <c r="CO1010" s="51"/>
      <c r="CP1010" s="51"/>
      <c r="CQ1010" s="51"/>
      <c r="CR1010" s="51"/>
      <c r="CS1010" s="51"/>
      <c r="CT1010" s="51"/>
      <c r="CU1010" s="51"/>
      <c r="CV1010" s="51"/>
      <c r="CW1010" s="51"/>
      <c r="CX1010" s="51"/>
      <c r="CY1010" s="51"/>
      <c r="CZ1010" s="51"/>
      <c r="DA1010" s="51"/>
      <c r="DB1010" s="51"/>
      <c r="DC1010" s="104"/>
    </row>
    <row r="1011" spans="2:107" ht="13.5" customHeight="1" x14ac:dyDescent="0.15">
      <c r="B1011" s="105">
        <f t="shared" ref="B1011:B1013" si="2404">(ROW()-10)/2+0.5</f>
        <v>501</v>
      </c>
      <c r="C1011" s="107"/>
      <c r="D1011" s="109"/>
      <c r="E1011" s="109"/>
      <c r="F1011" s="111" t="s">
        <v>46</v>
      </c>
      <c r="G1011" s="111"/>
      <c r="H1011" s="113" t="s">
        <v>117</v>
      </c>
      <c r="I1011" s="115"/>
      <c r="J1011" s="115"/>
      <c r="K1011" s="115">
        <v>42142</v>
      </c>
      <c r="L1011" s="115">
        <v>42142</v>
      </c>
      <c r="M1011" s="115"/>
      <c r="N1011" s="115"/>
      <c r="O1011" s="117"/>
      <c r="P1011" s="119" t="str">
        <f ca="1">IF(B1011="","",IF(AND(K1011="",L1011="",M1011="",N1011=""),"",IF(OR(K1011="",L1011=""),"?",IF(AND(K1011&lt;&gt;"",L1011&lt;&gt;"",M1011&lt;&gt;"",N1011&lt;&gt;"",O1011=100),"○",IF(AND(K1011&lt;=TODAY(),L1011&gt;=TODAY(),M1011=""),"▲",  IF(L1011&lt;TODAY(),"★",IF(M1011&lt;&gt;"","△",IF(AND(K1011&lt;&gt;""),"◇",""))))))))</f>
        <v>◇</v>
      </c>
      <c r="Q1011" s="100" t="str">
        <f t="shared" ref="Q1011" si="2405">IF(COUNTA(U1011:DB1011)=0,"",SUMPRODUCT(--(ISNUMBER(U1011:DB1011)),U1011:DB1011)+ (COUNTA(U1011:DB1011)-COUNT(U1011:DB1011))*8)</f>
        <v/>
      </c>
      <c r="R1011" s="102" t="str">
        <f t="shared" ref="R1011" si="2406">IF(Q1011="","",ROUND(Q1011/8,2))</f>
        <v/>
      </c>
      <c r="S1011" s="100" t="str">
        <f t="shared" ref="S1011" si="2407">IF(COUNTA(U1012:DB1012)=0,"",SUMPRODUCT(--(ISNUMBER(U1012:DB1012)),U1012:DB1012)+ (COUNTA(U1012:DB1012)-COUNT(U1012:DB1012))*8)</f>
        <v/>
      </c>
      <c r="T1011" s="102" t="str">
        <f t="shared" ref="T1011" si="2408">IF(S1011="","",ROUND(S1011/8,2))</f>
        <v/>
      </c>
      <c r="U1011" s="48"/>
      <c r="V1011" s="49"/>
      <c r="W1011" s="49"/>
      <c r="X1011" s="49"/>
      <c r="Y1011" s="49"/>
      <c r="Z1011" s="49"/>
      <c r="AA1011" s="49"/>
      <c r="AB1011" s="49"/>
      <c r="AC1011" s="49"/>
      <c r="AD1011" s="49"/>
      <c r="AE1011" s="49"/>
      <c r="AF1011" s="49"/>
      <c r="AG1011" s="49"/>
      <c r="AH1011" s="49"/>
      <c r="AI1011" s="49"/>
      <c r="AJ1011" s="49"/>
      <c r="AK1011" s="49"/>
      <c r="AL1011" s="49"/>
      <c r="AM1011" s="49"/>
      <c r="AN1011" s="49"/>
      <c r="AO1011" s="49"/>
      <c r="AP1011" s="49"/>
      <c r="AQ1011" s="49"/>
      <c r="AR1011" s="49"/>
      <c r="AS1011" s="49"/>
      <c r="AT1011" s="49"/>
      <c r="AU1011" s="49"/>
      <c r="AV1011" s="49"/>
      <c r="AW1011" s="49"/>
      <c r="AX1011" s="49"/>
      <c r="AY1011" s="49"/>
      <c r="AZ1011" s="49"/>
      <c r="BA1011" s="49"/>
      <c r="BB1011" s="49"/>
      <c r="BC1011" s="49"/>
      <c r="BD1011" s="49"/>
      <c r="BE1011" s="49"/>
      <c r="BF1011" s="49"/>
      <c r="BG1011" s="49"/>
      <c r="BH1011" s="49"/>
      <c r="BI1011" s="49"/>
      <c r="BJ1011" s="49"/>
      <c r="BK1011" s="49"/>
      <c r="BL1011" s="49"/>
      <c r="BM1011" s="49"/>
      <c r="BN1011" s="49"/>
      <c r="BO1011" s="49"/>
      <c r="BP1011" s="49"/>
      <c r="BQ1011" s="49"/>
      <c r="BR1011" s="49"/>
      <c r="BS1011" s="49"/>
      <c r="BT1011" s="49"/>
      <c r="BU1011" s="49"/>
      <c r="BV1011" s="49"/>
      <c r="BW1011" s="49"/>
      <c r="BX1011" s="49"/>
      <c r="BY1011" s="49"/>
      <c r="BZ1011" s="49"/>
      <c r="CA1011" s="49"/>
      <c r="CB1011" s="49"/>
      <c r="CC1011" s="49"/>
      <c r="CD1011" s="49"/>
      <c r="CE1011" s="49"/>
      <c r="CF1011" s="49"/>
      <c r="CG1011" s="49"/>
      <c r="CH1011" s="49"/>
      <c r="CI1011" s="49"/>
      <c r="CJ1011" s="49"/>
      <c r="CK1011" s="49"/>
      <c r="CL1011" s="49"/>
      <c r="CM1011" s="49"/>
      <c r="CN1011" s="49"/>
      <c r="CO1011" s="49"/>
      <c r="CP1011" s="49"/>
      <c r="CQ1011" s="49"/>
      <c r="CR1011" s="49"/>
      <c r="CS1011" s="49"/>
      <c r="CT1011" s="49"/>
      <c r="CU1011" s="49"/>
      <c r="CV1011" s="49"/>
      <c r="CW1011" s="49"/>
      <c r="CX1011" s="49"/>
      <c r="CY1011" s="49"/>
      <c r="CZ1011" s="49"/>
      <c r="DA1011" s="49"/>
      <c r="DB1011" s="49"/>
      <c r="DC1011" s="104"/>
    </row>
    <row r="1012" spans="2:107" ht="13.5" customHeight="1" x14ac:dyDescent="0.15">
      <c r="B1012" s="106"/>
      <c r="C1012" s="108"/>
      <c r="D1012" s="110"/>
      <c r="E1012" s="110"/>
      <c r="F1012" s="112"/>
      <c r="G1012" s="112"/>
      <c r="H1012" s="114"/>
      <c r="I1012" s="116"/>
      <c r="J1012" s="116"/>
      <c r="K1012" s="116"/>
      <c r="L1012" s="116"/>
      <c r="M1012" s="116"/>
      <c r="N1012" s="116"/>
      <c r="O1012" s="118"/>
      <c r="P1012" s="120"/>
      <c r="Q1012" s="101"/>
      <c r="R1012" s="103"/>
      <c r="S1012" s="101"/>
      <c r="T1012" s="103"/>
      <c r="U1012" s="50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  <c r="AH1012" s="51"/>
      <c r="AI1012" s="51"/>
      <c r="AJ1012" s="51"/>
      <c r="AK1012" s="51"/>
      <c r="AL1012" s="51"/>
      <c r="AM1012" s="51"/>
      <c r="AN1012" s="51"/>
      <c r="AO1012" s="51"/>
      <c r="AP1012" s="51"/>
      <c r="AQ1012" s="51"/>
      <c r="AR1012" s="51"/>
      <c r="AS1012" s="51"/>
      <c r="AT1012" s="51"/>
      <c r="AU1012" s="51"/>
      <c r="AV1012" s="51"/>
      <c r="AW1012" s="51"/>
      <c r="AX1012" s="51"/>
      <c r="AY1012" s="51"/>
      <c r="AZ1012" s="51"/>
      <c r="BA1012" s="51"/>
      <c r="BB1012" s="51"/>
      <c r="BC1012" s="51"/>
      <c r="BD1012" s="51"/>
      <c r="BE1012" s="51"/>
      <c r="BF1012" s="51"/>
      <c r="BG1012" s="51"/>
      <c r="BH1012" s="51"/>
      <c r="BI1012" s="51"/>
      <c r="BJ1012" s="51"/>
      <c r="BK1012" s="51"/>
      <c r="BL1012" s="51"/>
      <c r="BM1012" s="51"/>
      <c r="BN1012" s="51"/>
      <c r="BO1012" s="51"/>
      <c r="BP1012" s="51"/>
      <c r="BQ1012" s="51"/>
      <c r="BR1012" s="51"/>
      <c r="BS1012" s="51"/>
      <c r="BT1012" s="51"/>
      <c r="BU1012" s="51"/>
      <c r="BV1012" s="51"/>
      <c r="BW1012" s="51"/>
      <c r="BX1012" s="51"/>
      <c r="BY1012" s="51"/>
      <c r="BZ1012" s="51"/>
      <c r="CA1012" s="51"/>
      <c r="CB1012" s="51"/>
      <c r="CC1012" s="51"/>
      <c r="CD1012" s="51"/>
      <c r="CE1012" s="51"/>
      <c r="CF1012" s="51"/>
      <c r="CG1012" s="51"/>
      <c r="CH1012" s="51"/>
      <c r="CI1012" s="51"/>
      <c r="CJ1012" s="51"/>
      <c r="CK1012" s="51"/>
      <c r="CL1012" s="51"/>
      <c r="CM1012" s="51"/>
      <c r="CN1012" s="51"/>
      <c r="CO1012" s="51"/>
      <c r="CP1012" s="51"/>
      <c r="CQ1012" s="51"/>
      <c r="CR1012" s="51"/>
      <c r="CS1012" s="51"/>
      <c r="CT1012" s="51"/>
      <c r="CU1012" s="51"/>
      <c r="CV1012" s="51"/>
      <c r="CW1012" s="51"/>
      <c r="CX1012" s="51"/>
      <c r="CY1012" s="51"/>
      <c r="CZ1012" s="51"/>
      <c r="DA1012" s="51"/>
      <c r="DB1012" s="51"/>
      <c r="DC1012" s="104"/>
    </row>
    <row r="1013" spans="2:107" ht="13.5" customHeight="1" x14ac:dyDescent="0.15">
      <c r="B1013" s="105">
        <f t="shared" si="2404"/>
        <v>502</v>
      </c>
      <c r="C1013" s="107"/>
      <c r="D1013" s="109"/>
      <c r="E1013" s="109"/>
      <c r="F1013" s="111" t="s">
        <v>70</v>
      </c>
      <c r="G1013" s="111"/>
      <c r="H1013" s="113"/>
      <c r="I1013" s="115"/>
      <c r="J1013" s="115"/>
      <c r="K1013" s="115">
        <v>42144</v>
      </c>
      <c r="L1013" s="115">
        <v>42144</v>
      </c>
      <c r="M1013" s="115"/>
      <c r="N1013" s="115"/>
      <c r="O1013" s="117"/>
      <c r="P1013" s="119" t="str">
        <f ca="1">IF(B1013="","",IF(AND(K1013="",L1013="",M1013="",N1013=""),"",IF(OR(K1013="",L1013=""),"?",IF(AND(K1013&lt;&gt;"",L1013&lt;&gt;"",M1013&lt;&gt;"",N1013&lt;&gt;"",O1013=100),"○",IF(AND(K1013&lt;=TODAY(),L1013&gt;=TODAY(),M1013=""),"▲",  IF(L1013&lt;TODAY(),"★",IF(M1013&lt;&gt;"","△",IF(AND(K1013&lt;&gt;""),"◇",""))))))))</f>
        <v>◇</v>
      </c>
      <c r="Q1013" s="100" t="str">
        <f t="shared" ref="Q1013" si="2409">IF(COUNTA(U1013:DB1013)=0,"",SUMPRODUCT(--(ISNUMBER(U1013:DB1013)),U1013:DB1013)+ (COUNTA(U1013:DB1013)-COUNT(U1013:DB1013))*8)</f>
        <v/>
      </c>
      <c r="R1013" s="102" t="str">
        <f t="shared" ref="R1013" si="2410">IF(Q1013="","",ROUND(Q1013/8,2))</f>
        <v/>
      </c>
      <c r="S1013" s="100" t="str">
        <f t="shared" ref="S1013" si="2411">IF(COUNTA(U1014:DB1014)=0,"",SUMPRODUCT(--(ISNUMBER(U1014:DB1014)),U1014:DB1014)+ (COUNTA(U1014:DB1014)-COUNT(U1014:DB1014))*8)</f>
        <v/>
      </c>
      <c r="T1013" s="102" t="str">
        <f t="shared" ref="T1013" si="2412">IF(S1013="","",ROUND(S1013/8,2))</f>
        <v/>
      </c>
      <c r="U1013" s="48"/>
      <c r="V1013" s="49"/>
      <c r="W1013" s="49"/>
      <c r="X1013" s="49"/>
      <c r="Y1013" s="49"/>
      <c r="Z1013" s="49"/>
      <c r="AA1013" s="49"/>
      <c r="AB1013" s="49"/>
      <c r="AC1013" s="49"/>
      <c r="AD1013" s="49"/>
      <c r="AE1013" s="49"/>
      <c r="AF1013" s="49"/>
      <c r="AG1013" s="49"/>
      <c r="AH1013" s="49"/>
      <c r="AI1013" s="49"/>
      <c r="AJ1013" s="49"/>
      <c r="AK1013" s="49"/>
      <c r="AL1013" s="49"/>
      <c r="AM1013" s="49"/>
      <c r="AN1013" s="49"/>
      <c r="AO1013" s="49"/>
      <c r="AP1013" s="49"/>
      <c r="AQ1013" s="49"/>
      <c r="AR1013" s="49"/>
      <c r="AS1013" s="49"/>
      <c r="AT1013" s="49"/>
      <c r="AU1013" s="49"/>
      <c r="AV1013" s="49"/>
      <c r="AW1013" s="49"/>
      <c r="AX1013" s="49"/>
      <c r="AY1013" s="49"/>
      <c r="AZ1013" s="49"/>
      <c r="BA1013" s="49"/>
      <c r="BB1013" s="49"/>
      <c r="BC1013" s="49"/>
      <c r="BD1013" s="49"/>
      <c r="BE1013" s="49"/>
      <c r="BF1013" s="49"/>
      <c r="BG1013" s="49"/>
      <c r="BH1013" s="49"/>
      <c r="BI1013" s="49"/>
      <c r="BJ1013" s="49"/>
      <c r="BK1013" s="49"/>
      <c r="BL1013" s="49"/>
      <c r="BM1013" s="49"/>
      <c r="BN1013" s="49"/>
      <c r="BO1013" s="49"/>
      <c r="BP1013" s="49"/>
      <c r="BQ1013" s="49"/>
      <c r="BR1013" s="49"/>
      <c r="BS1013" s="49"/>
      <c r="BT1013" s="49"/>
      <c r="BU1013" s="49"/>
      <c r="BV1013" s="49"/>
      <c r="BW1013" s="49"/>
      <c r="BX1013" s="49"/>
      <c r="BY1013" s="49"/>
      <c r="BZ1013" s="49"/>
      <c r="CA1013" s="49"/>
      <c r="CB1013" s="49"/>
      <c r="CC1013" s="49"/>
      <c r="CD1013" s="49"/>
      <c r="CE1013" s="49"/>
      <c r="CF1013" s="49"/>
      <c r="CG1013" s="49"/>
      <c r="CH1013" s="49"/>
      <c r="CI1013" s="49"/>
      <c r="CJ1013" s="49"/>
      <c r="CK1013" s="49"/>
      <c r="CL1013" s="49"/>
      <c r="CM1013" s="49"/>
      <c r="CN1013" s="49"/>
      <c r="CO1013" s="49"/>
      <c r="CP1013" s="49"/>
      <c r="CQ1013" s="49"/>
      <c r="CR1013" s="49"/>
      <c r="CS1013" s="49"/>
      <c r="CT1013" s="49"/>
      <c r="CU1013" s="49"/>
      <c r="CV1013" s="49"/>
      <c r="CW1013" s="49"/>
      <c r="CX1013" s="49"/>
      <c r="CY1013" s="49"/>
      <c r="CZ1013" s="49"/>
      <c r="DA1013" s="49"/>
      <c r="DB1013" s="49"/>
      <c r="DC1013" s="104"/>
    </row>
    <row r="1014" spans="2:107" ht="13.5" customHeight="1" x14ac:dyDescent="0.15">
      <c r="B1014" s="106"/>
      <c r="C1014" s="108"/>
      <c r="D1014" s="110"/>
      <c r="E1014" s="110"/>
      <c r="F1014" s="112"/>
      <c r="G1014" s="112"/>
      <c r="H1014" s="114"/>
      <c r="I1014" s="116"/>
      <c r="J1014" s="116"/>
      <c r="K1014" s="116"/>
      <c r="L1014" s="116"/>
      <c r="M1014" s="116"/>
      <c r="N1014" s="116"/>
      <c r="O1014" s="118"/>
      <c r="P1014" s="120"/>
      <c r="Q1014" s="101"/>
      <c r="R1014" s="103"/>
      <c r="S1014" s="101"/>
      <c r="T1014" s="103"/>
      <c r="U1014" s="50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  <c r="AH1014" s="51"/>
      <c r="AI1014" s="51"/>
      <c r="AJ1014" s="51"/>
      <c r="AK1014" s="51"/>
      <c r="AL1014" s="51"/>
      <c r="AM1014" s="51"/>
      <c r="AN1014" s="51"/>
      <c r="AO1014" s="51"/>
      <c r="AP1014" s="51"/>
      <c r="AQ1014" s="51"/>
      <c r="AR1014" s="51"/>
      <c r="AS1014" s="51"/>
      <c r="AT1014" s="51"/>
      <c r="AU1014" s="51"/>
      <c r="AV1014" s="51"/>
      <c r="AW1014" s="51"/>
      <c r="AX1014" s="51"/>
      <c r="AY1014" s="51"/>
      <c r="AZ1014" s="51"/>
      <c r="BA1014" s="51"/>
      <c r="BB1014" s="51"/>
      <c r="BC1014" s="51"/>
      <c r="BD1014" s="51"/>
      <c r="BE1014" s="51"/>
      <c r="BF1014" s="51"/>
      <c r="BG1014" s="51"/>
      <c r="BH1014" s="51"/>
      <c r="BI1014" s="51"/>
      <c r="BJ1014" s="51"/>
      <c r="BK1014" s="51"/>
      <c r="BL1014" s="51"/>
      <c r="BM1014" s="51"/>
      <c r="BN1014" s="51"/>
      <c r="BO1014" s="51"/>
      <c r="BP1014" s="51"/>
      <c r="BQ1014" s="51"/>
      <c r="BR1014" s="51"/>
      <c r="BS1014" s="51"/>
      <c r="BT1014" s="51"/>
      <c r="BU1014" s="51"/>
      <c r="BV1014" s="51"/>
      <c r="BW1014" s="51"/>
      <c r="BX1014" s="51"/>
      <c r="BY1014" s="51"/>
      <c r="BZ1014" s="51"/>
      <c r="CA1014" s="51"/>
      <c r="CB1014" s="51"/>
      <c r="CC1014" s="51"/>
      <c r="CD1014" s="51"/>
      <c r="CE1014" s="51"/>
      <c r="CF1014" s="51"/>
      <c r="CG1014" s="51"/>
      <c r="CH1014" s="51"/>
      <c r="CI1014" s="51"/>
      <c r="CJ1014" s="51"/>
      <c r="CK1014" s="51"/>
      <c r="CL1014" s="51"/>
      <c r="CM1014" s="51"/>
      <c r="CN1014" s="51"/>
      <c r="CO1014" s="51"/>
      <c r="CP1014" s="51"/>
      <c r="CQ1014" s="51"/>
      <c r="CR1014" s="51"/>
      <c r="CS1014" s="51"/>
      <c r="CT1014" s="51"/>
      <c r="CU1014" s="51"/>
      <c r="CV1014" s="51"/>
      <c r="CW1014" s="51"/>
      <c r="CX1014" s="51"/>
      <c r="CY1014" s="51"/>
      <c r="CZ1014" s="51"/>
      <c r="DA1014" s="51"/>
      <c r="DB1014" s="51"/>
      <c r="DC1014" s="104"/>
    </row>
    <row r="1015" spans="2:107" ht="13.5" customHeight="1" x14ac:dyDescent="0.15">
      <c r="B1015" s="105">
        <f t="shared" ref="B1015" si="2413">(ROW()-10)/2+0.5</f>
        <v>503</v>
      </c>
      <c r="C1015" s="107"/>
      <c r="D1015" s="109"/>
      <c r="E1015" s="109" t="s">
        <v>180</v>
      </c>
      <c r="F1015" s="111" t="s">
        <v>42</v>
      </c>
      <c r="G1015" s="111"/>
      <c r="H1015" s="113" t="s">
        <v>117</v>
      </c>
      <c r="I1015" s="115"/>
      <c r="J1015" s="115"/>
      <c r="K1015" s="115">
        <v>42142</v>
      </c>
      <c r="L1015" s="115">
        <v>42142</v>
      </c>
      <c r="M1015" s="115"/>
      <c r="N1015" s="115"/>
      <c r="O1015" s="117"/>
      <c r="P1015" s="119" t="str">
        <f ca="1">IF(B1015="","",IF(AND(K1015="",L1015="",M1015="",N1015=""),"",IF(OR(K1015="",L1015=""),"?",IF(AND(K1015&lt;&gt;"",L1015&lt;&gt;"",M1015&lt;&gt;"",N1015&lt;&gt;"",O1015=100),"○",IF(AND(K1015&lt;=TODAY(),L1015&gt;=TODAY(),M1015=""),"▲",  IF(L1015&lt;TODAY(),"★",IF(M1015&lt;&gt;"","△",IF(AND(K1015&lt;&gt;""),"◇",""))))))))</f>
        <v>◇</v>
      </c>
      <c r="Q1015" s="100" t="str">
        <f t="shared" ref="Q1015" si="2414">IF(COUNTA(U1015:DB1015)=0,"",SUMPRODUCT(--(ISNUMBER(U1015:DB1015)),U1015:DB1015)+ (COUNTA(U1015:DB1015)-COUNT(U1015:DB1015))*8)</f>
        <v/>
      </c>
      <c r="R1015" s="102" t="str">
        <f t="shared" ref="R1015" si="2415">IF(Q1015="","",ROUND(Q1015/8,2))</f>
        <v/>
      </c>
      <c r="S1015" s="100" t="str">
        <f t="shared" ref="S1015" si="2416">IF(COUNTA(U1016:DB1016)=0,"",SUMPRODUCT(--(ISNUMBER(U1016:DB1016)),U1016:DB1016)+ (COUNTA(U1016:DB1016)-COUNT(U1016:DB1016))*8)</f>
        <v/>
      </c>
      <c r="T1015" s="102" t="str">
        <f t="shared" ref="T1015" si="2417">IF(S1015="","",ROUND(S1015/8,2))</f>
        <v/>
      </c>
      <c r="U1015" s="48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49"/>
      <c r="AF1015" s="49"/>
      <c r="AG1015" s="49"/>
      <c r="AH1015" s="49"/>
      <c r="AI1015" s="49"/>
      <c r="AJ1015" s="49"/>
      <c r="AK1015" s="49"/>
      <c r="AL1015" s="49"/>
      <c r="AM1015" s="49"/>
      <c r="AN1015" s="49"/>
      <c r="AO1015" s="49"/>
      <c r="AP1015" s="49"/>
      <c r="AQ1015" s="49"/>
      <c r="AR1015" s="49"/>
      <c r="AS1015" s="49"/>
      <c r="AT1015" s="49"/>
      <c r="AU1015" s="49"/>
      <c r="AV1015" s="49"/>
      <c r="AW1015" s="49"/>
      <c r="AX1015" s="49"/>
      <c r="AY1015" s="49"/>
      <c r="AZ1015" s="49"/>
      <c r="BA1015" s="49"/>
      <c r="BB1015" s="49"/>
      <c r="BC1015" s="49"/>
      <c r="BD1015" s="49"/>
      <c r="BE1015" s="49"/>
      <c r="BF1015" s="49"/>
      <c r="BG1015" s="49"/>
      <c r="BH1015" s="49"/>
      <c r="BI1015" s="49"/>
      <c r="BJ1015" s="49"/>
      <c r="BK1015" s="49"/>
      <c r="BL1015" s="49"/>
      <c r="BM1015" s="49"/>
      <c r="BN1015" s="49"/>
      <c r="BO1015" s="49"/>
      <c r="BP1015" s="49"/>
      <c r="BQ1015" s="49"/>
      <c r="BR1015" s="49"/>
      <c r="BS1015" s="49"/>
      <c r="BT1015" s="49"/>
      <c r="BU1015" s="49"/>
      <c r="BV1015" s="49"/>
      <c r="BW1015" s="49"/>
      <c r="BX1015" s="49"/>
      <c r="BY1015" s="49"/>
      <c r="BZ1015" s="49"/>
      <c r="CA1015" s="49"/>
      <c r="CB1015" s="49"/>
      <c r="CC1015" s="49"/>
      <c r="CD1015" s="49"/>
      <c r="CE1015" s="49"/>
      <c r="CF1015" s="49"/>
      <c r="CG1015" s="49"/>
      <c r="CH1015" s="49"/>
      <c r="CI1015" s="49"/>
      <c r="CJ1015" s="49"/>
      <c r="CK1015" s="49"/>
      <c r="CL1015" s="49"/>
      <c r="CM1015" s="49"/>
      <c r="CN1015" s="49"/>
      <c r="CO1015" s="49"/>
      <c r="CP1015" s="49"/>
      <c r="CQ1015" s="49"/>
      <c r="CR1015" s="49"/>
      <c r="CS1015" s="49"/>
      <c r="CT1015" s="49"/>
      <c r="CU1015" s="49"/>
      <c r="CV1015" s="49"/>
      <c r="CW1015" s="49"/>
      <c r="CX1015" s="49"/>
      <c r="CY1015" s="49"/>
      <c r="CZ1015" s="49"/>
      <c r="DA1015" s="49"/>
      <c r="DB1015" s="49"/>
      <c r="DC1015" s="104"/>
    </row>
    <row r="1016" spans="2:107" ht="13.5" customHeight="1" x14ac:dyDescent="0.15">
      <c r="B1016" s="106"/>
      <c r="C1016" s="108"/>
      <c r="D1016" s="110"/>
      <c r="E1016" s="110"/>
      <c r="F1016" s="112"/>
      <c r="G1016" s="112"/>
      <c r="H1016" s="114"/>
      <c r="I1016" s="116"/>
      <c r="J1016" s="116"/>
      <c r="K1016" s="116"/>
      <c r="L1016" s="116"/>
      <c r="M1016" s="116"/>
      <c r="N1016" s="116"/>
      <c r="O1016" s="118"/>
      <c r="P1016" s="120"/>
      <c r="Q1016" s="101"/>
      <c r="R1016" s="103"/>
      <c r="S1016" s="101"/>
      <c r="T1016" s="103"/>
      <c r="U1016" s="50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  <c r="AH1016" s="51"/>
      <c r="AI1016" s="51"/>
      <c r="AJ1016" s="51"/>
      <c r="AK1016" s="51"/>
      <c r="AL1016" s="51"/>
      <c r="AM1016" s="51"/>
      <c r="AN1016" s="51"/>
      <c r="AO1016" s="51"/>
      <c r="AP1016" s="51"/>
      <c r="AQ1016" s="51"/>
      <c r="AR1016" s="51"/>
      <c r="AS1016" s="51"/>
      <c r="AT1016" s="51"/>
      <c r="AU1016" s="51"/>
      <c r="AV1016" s="51"/>
      <c r="AW1016" s="51"/>
      <c r="AX1016" s="51"/>
      <c r="AY1016" s="51"/>
      <c r="AZ1016" s="51"/>
      <c r="BA1016" s="51"/>
      <c r="BB1016" s="51"/>
      <c r="BC1016" s="51"/>
      <c r="BD1016" s="51"/>
      <c r="BE1016" s="51"/>
      <c r="BF1016" s="51"/>
      <c r="BG1016" s="51"/>
      <c r="BH1016" s="51"/>
      <c r="BI1016" s="51"/>
      <c r="BJ1016" s="51"/>
      <c r="BK1016" s="51"/>
      <c r="BL1016" s="51"/>
      <c r="BM1016" s="51"/>
      <c r="BN1016" s="51"/>
      <c r="BO1016" s="51"/>
      <c r="BP1016" s="51"/>
      <c r="BQ1016" s="51"/>
      <c r="BR1016" s="51"/>
      <c r="BS1016" s="51"/>
      <c r="BT1016" s="51"/>
      <c r="BU1016" s="51"/>
      <c r="BV1016" s="51"/>
      <c r="BW1016" s="51"/>
      <c r="BX1016" s="51"/>
      <c r="BY1016" s="51"/>
      <c r="BZ1016" s="51"/>
      <c r="CA1016" s="51"/>
      <c r="CB1016" s="51"/>
      <c r="CC1016" s="51"/>
      <c r="CD1016" s="51"/>
      <c r="CE1016" s="51"/>
      <c r="CF1016" s="51"/>
      <c r="CG1016" s="51"/>
      <c r="CH1016" s="51"/>
      <c r="CI1016" s="51"/>
      <c r="CJ1016" s="51"/>
      <c r="CK1016" s="51"/>
      <c r="CL1016" s="51"/>
      <c r="CM1016" s="51"/>
      <c r="CN1016" s="51"/>
      <c r="CO1016" s="51"/>
      <c r="CP1016" s="51"/>
      <c r="CQ1016" s="51"/>
      <c r="CR1016" s="51"/>
      <c r="CS1016" s="51"/>
      <c r="CT1016" s="51"/>
      <c r="CU1016" s="51"/>
      <c r="CV1016" s="51"/>
      <c r="CW1016" s="51"/>
      <c r="CX1016" s="51"/>
      <c r="CY1016" s="51"/>
      <c r="CZ1016" s="51"/>
      <c r="DA1016" s="51"/>
      <c r="DB1016" s="51"/>
      <c r="DC1016" s="104"/>
    </row>
    <row r="1017" spans="2:107" ht="13.5" customHeight="1" x14ac:dyDescent="0.15">
      <c r="B1017" s="105">
        <f t="shared" ref="B1017" si="2418">(ROW()-10)/2+0.5</f>
        <v>504</v>
      </c>
      <c r="C1017" s="123"/>
      <c r="D1017" s="125"/>
      <c r="E1017" s="109"/>
      <c r="F1017" s="111" t="s">
        <v>43</v>
      </c>
      <c r="G1017" s="111"/>
      <c r="H1017" s="113" t="s">
        <v>117</v>
      </c>
      <c r="I1017" s="127"/>
      <c r="J1017" s="127"/>
      <c r="K1017" s="115">
        <v>42142</v>
      </c>
      <c r="L1017" s="115">
        <v>42142</v>
      </c>
      <c r="M1017" s="115"/>
      <c r="N1017" s="115"/>
      <c r="O1017" s="129"/>
      <c r="P1017" s="119" t="str">
        <f ca="1">IF(B1017="","",IF(AND(K1017="",L1017="",M1017="",N1017=""),"",IF(OR(K1017="",L1017=""),"?",IF(AND(K1017&lt;&gt;"",L1017&lt;&gt;"",M1017&lt;&gt;"",N1017&lt;&gt;"",O1017=100),"○",IF(AND(K1017&lt;=TODAY(),L1017&gt;=TODAY(),M1017=""),"▲",  IF(L1017&lt;TODAY(),"★",IF(M1017&lt;&gt;"","△",IF(AND(K1017&lt;&gt;""),"◇",""))))))))</f>
        <v>◇</v>
      </c>
      <c r="Q1017" s="100" t="str">
        <f t="shared" ref="Q1017" si="2419">IF(COUNTA(U1017:DB1017)=0,"",SUMPRODUCT(--(ISNUMBER(U1017:DB1017)),U1017:DB1017)+ (COUNTA(U1017:DB1017)-COUNT(U1017:DB1017))*8)</f>
        <v/>
      </c>
      <c r="R1017" s="102" t="str">
        <f t="shared" ref="R1017" si="2420">IF(Q1017="","",ROUND(Q1017/8,2))</f>
        <v/>
      </c>
      <c r="S1017" s="100" t="str">
        <f t="shared" ref="S1017" si="2421">IF(COUNTA(U1018:DB1018)=0,"",SUMPRODUCT(--(ISNUMBER(U1018:DB1018)),U1018:DB1018)+ (COUNTA(U1018:DB1018)-COUNT(U1018:DB1018))*8)</f>
        <v/>
      </c>
      <c r="T1017" s="102" t="str">
        <f t="shared" ref="T1017" si="2422">IF(S1017="","",ROUND(S1017/8,2))</f>
        <v/>
      </c>
      <c r="U1017" s="48"/>
      <c r="V1017" s="49"/>
      <c r="W1017" s="49"/>
      <c r="X1017" s="49"/>
      <c r="Y1017" s="49"/>
      <c r="Z1017" s="49"/>
      <c r="AA1017" s="49"/>
      <c r="AB1017" s="49"/>
      <c r="AC1017" s="49"/>
      <c r="AD1017" s="49"/>
      <c r="AE1017" s="49"/>
      <c r="AF1017" s="49"/>
      <c r="AG1017" s="49"/>
      <c r="AH1017" s="49"/>
      <c r="AI1017" s="49"/>
      <c r="AJ1017" s="49"/>
      <c r="AK1017" s="49"/>
      <c r="AL1017" s="49"/>
      <c r="AM1017" s="49"/>
      <c r="AN1017" s="49"/>
      <c r="AO1017" s="49"/>
      <c r="AP1017" s="49"/>
      <c r="AQ1017" s="49"/>
      <c r="AR1017" s="49"/>
      <c r="AS1017" s="49"/>
      <c r="AT1017" s="49"/>
      <c r="AU1017" s="49"/>
      <c r="AV1017" s="49"/>
      <c r="AW1017" s="49"/>
      <c r="AX1017" s="49"/>
      <c r="AY1017" s="49"/>
      <c r="AZ1017" s="49"/>
      <c r="BA1017" s="49"/>
      <c r="BB1017" s="49"/>
      <c r="BC1017" s="49"/>
      <c r="BD1017" s="49"/>
      <c r="BE1017" s="49"/>
      <c r="BF1017" s="49"/>
      <c r="BG1017" s="49"/>
      <c r="BH1017" s="49"/>
      <c r="BI1017" s="49"/>
      <c r="BJ1017" s="49"/>
      <c r="BK1017" s="49"/>
      <c r="BL1017" s="49"/>
      <c r="BM1017" s="49"/>
      <c r="BN1017" s="49"/>
      <c r="BO1017" s="49"/>
      <c r="BP1017" s="49"/>
      <c r="BQ1017" s="49"/>
      <c r="BR1017" s="49"/>
      <c r="BS1017" s="49"/>
      <c r="BT1017" s="49"/>
      <c r="BU1017" s="49"/>
      <c r="BV1017" s="49"/>
      <c r="BW1017" s="49"/>
      <c r="BX1017" s="49"/>
      <c r="BY1017" s="49"/>
      <c r="BZ1017" s="49"/>
      <c r="CA1017" s="49"/>
      <c r="CB1017" s="49"/>
      <c r="CC1017" s="49"/>
      <c r="CD1017" s="49"/>
      <c r="CE1017" s="49"/>
      <c r="CF1017" s="49"/>
      <c r="CG1017" s="49"/>
      <c r="CH1017" s="49"/>
      <c r="CI1017" s="49"/>
      <c r="CJ1017" s="49"/>
      <c r="CK1017" s="49"/>
      <c r="CL1017" s="49"/>
      <c r="CM1017" s="49"/>
      <c r="CN1017" s="49"/>
      <c r="CO1017" s="49"/>
      <c r="CP1017" s="49"/>
      <c r="CQ1017" s="49"/>
      <c r="CR1017" s="49"/>
      <c r="CS1017" s="49"/>
      <c r="CT1017" s="49"/>
      <c r="CU1017" s="49"/>
      <c r="CV1017" s="49"/>
      <c r="CW1017" s="49"/>
      <c r="CX1017" s="49"/>
      <c r="CY1017" s="49"/>
      <c r="CZ1017" s="49"/>
      <c r="DA1017" s="49"/>
      <c r="DB1017" s="49"/>
      <c r="DC1017" s="104"/>
    </row>
    <row r="1018" spans="2:107" ht="13.5" customHeight="1" x14ac:dyDescent="0.15">
      <c r="B1018" s="106"/>
      <c r="C1018" s="124"/>
      <c r="D1018" s="126"/>
      <c r="E1018" s="110"/>
      <c r="F1018" s="112"/>
      <c r="G1018" s="112"/>
      <c r="H1018" s="114"/>
      <c r="I1018" s="128"/>
      <c r="J1018" s="128"/>
      <c r="K1018" s="116"/>
      <c r="L1018" s="116"/>
      <c r="M1018" s="116"/>
      <c r="N1018" s="116"/>
      <c r="O1018" s="130"/>
      <c r="P1018" s="120"/>
      <c r="Q1018" s="101"/>
      <c r="R1018" s="103"/>
      <c r="S1018" s="101"/>
      <c r="T1018" s="103"/>
      <c r="U1018" s="50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  <c r="AF1018" s="51"/>
      <c r="AG1018" s="51"/>
      <c r="AH1018" s="51"/>
      <c r="AI1018" s="51"/>
      <c r="AJ1018" s="51"/>
      <c r="AK1018" s="51"/>
      <c r="AL1018" s="51"/>
      <c r="AM1018" s="51"/>
      <c r="AN1018" s="51"/>
      <c r="AO1018" s="51"/>
      <c r="AP1018" s="51"/>
      <c r="AQ1018" s="51"/>
      <c r="AR1018" s="51"/>
      <c r="AS1018" s="51"/>
      <c r="AT1018" s="51"/>
      <c r="AU1018" s="51"/>
      <c r="AV1018" s="51"/>
      <c r="AW1018" s="51"/>
      <c r="AX1018" s="51"/>
      <c r="AY1018" s="51"/>
      <c r="AZ1018" s="51"/>
      <c r="BA1018" s="51"/>
      <c r="BB1018" s="51"/>
      <c r="BC1018" s="51"/>
      <c r="BD1018" s="51"/>
      <c r="BE1018" s="51"/>
      <c r="BF1018" s="51"/>
      <c r="BG1018" s="51"/>
      <c r="BH1018" s="51"/>
      <c r="BI1018" s="51"/>
      <c r="BJ1018" s="51"/>
      <c r="BK1018" s="51"/>
      <c r="BL1018" s="51"/>
      <c r="BM1018" s="51"/>
      <c r="BN1018" s="51"/>
      <c r="BO1018" s="51"/>
      <c r="BP1018" s="51"/>
      <c r="BQ1018" s="51"/>
      <c r="BR1018" s="51"/>
      <c r="BS1018" s="51"/>
      <c r="BT1018" s="51"/>
      <c r="BU1018" s="51"/>
      <c r="BV1018" s="51"/>
      <c r="BW1018" s="51"/>
      <c r="BX1018" s="51"/>
      <c r="BY1018" s="51"/>
      <c r="BZ1018" s="51"/>
      <c r="CA1018" s="51"/>
      <c r="CB1018" s="51"/>
      <c r="CC1018" s="51"/>
      <c r="CD1018" s="51"/>
      <c r="CE1018" s="51"/>
      <c r="CF1018" s="51"/>
      <c r="CG1018" s="51"/>
      <c r="CH1018" s="51"/>
      <c r="CI1018" s="51"/>
      <c r="CJ1018" s="51"/>
      <c r="CK1018" s="51"/>
      <c r="CL1018" s="51"/>
      <c r="CM1018" s="51"/>
      <c r="CN1018" s="51"/>
      <c r="CO1018" s="51"/>
      <c r="CP1018" s="51"/>
      <c r="CQ1018" s="51"/>
      <c r="CR1018" s="51"/>
      <c r="CS1018" s="51"/>
      <c r="CT1018" s="51"/>
      <c r="CU1018" s="51"/>
      <c r="CV1018" s="51"/>
      <c r="CW1018" s="51"/>
      <c r="CX1018" s="51"/>
      <c r="CY1018" s="51"/>
      <c r="CZ1018" s="51"/>
      <c r="DA1018" s="51"/>
      <c r="DB1018" s="51"/>
      <c r="DC1018" s="104"/>
    </row>
    <row r="1019" spans="2:107" ht="13.5" customHeight="1" x14ac:dyDescent="0.15">
      <c r="B1019" s="105">
        <f t="shared" ref="B1019" si="2423">(ROW()-10)/2+0.5</f>
        <v>505</v>
      </c>
      <c r="C1019" s="107"/>
      <c r="D1019" s="109"/>
      <c r="E1019" s="109"/>
      <c r="F1019" s="111" t="s">
        <v>44</v>
      </c>
      <c r="G1019" s="111"/>
      <c r="H1019" s="113" t="s">
        <v>117</v>
      </c>
      <c r="I1019" s="115"/>
      <c r="J1019" s="115"/>
      <c r="K1019" s="115">
        <v>42142</v>
      </c>
      <c r="L1019" s="115">
        <v>42143</v>
      </c>
      <c r="M1019" s="121"/>
      <c r="N1019" s="121"/>
      <c r="O1019" s="117"/>
      <c r="P1019" s="119" t="str">
        <f ca="1">IF(B1019="","",IF(AND(K1019="",L1019="",M1019="",N1019=""),"",IF(OR(K1019="",L1019=""),"?",IF(AND(K1019&lt;&gt;"",L1019&lt;&gt;"",M1019&lt;&gt;"",N1019&lt;&gt;"",O1019=100),"○",IF(AND(K1019&lt;=TODAY(),L1019&gt;=TODAY(),M1019=""),"▲",  IF(L1019&lt;TODAY(),"★",IF(M1019&lt;&gt;"","△",IF(AND(K1019&lt;&gt;""),"◇",""))))))))</f>
        <v>◇</v>
      </c>
      <c r="Q1019" s="100" t="str">
        <f t="shared" ref="Q1019" si="2424">IF(COUNTA(U1019:DB1019)=0,"",SUMPRODUCT(--(ISNUMBER(U1019:DB1019)),U1019:DB1019)+ (COUNTA(U1019:DB1019)-COUNT(U1019:DB1019))*8)</f>
        <v/>
      </c>
      <c r="R1019" s="102" t="str">
        <f t="shared" ref="R1019" si="2425">IF(Q1019="","",ROUND(Q1019/8,2))</f>
        <v/>
      </c>
      <c r="S1019" s="100" t="str">
        <f t="shared" ref="S1019" si="2426">IF(COUNTA(U1020:DB1020)=0,"",SUMPRODUCT(--(ISNUMBER(U1020:DB1020)),U1020:DB1020)+ (COUNTA(U1020:DB1020)-COUNT(U1020:DB1020))*8)</f>
        <v/>
      </c>
      <c r="T1019" s="102" t="str">
        <f t="shared" ref="T1019" si="2427">IF(S1019="","",ROUND(S1019/8,2))</f>
        <v/>
      </c>
      <c r="U1019" s="48"/>
      <c r="V1019" s="49"/>
      <c r="W1019" s="49"/>
      <c r="X1019" s="49"/>
      <c r="Y1019" s="49"/>
      <c r="Z1019" s="49"/>
      <c r="AA1019" s="49"/>
      <c r="AB1019" s="49"/>
      <c r="AC1019" s="49"/>
      <c r="AD1019" s="49"/>
      <c r="AE1019" s="49"/>
      <c r="AF1019" s="49"/>
      <c r="AG1019" s="49"/>
      <c r="AH1019" s="49"/>
      <c r="AI1019" s="49"/>
      <c r="AJ1019" s="49"/>
      <c r="AK1019" s="49"/>
      <c r="AL1019" s="49"/>
      <c r="AM1019" s="49"/>
      <c r="AN1019" s="49"/>
      <c r="AO1019" s="49"/>
      <c r="AP1019" s="49"/>
      <c r="AQ1019" s="49"/>
      <c r="AR1019" s="49"/>
      <c r="AS1019" s="49"/>
      <c r="AT1019" s="49"/>
      <c r="AU1019" s="49"/>
      <c r="AV1019" s="49"/>
      <c r="AW1019" s="49"/>
      <c r="AX1019" s="49"/>
      <c r="AY1019" s="49"/>
      <c r="AZ1019" s="49"/>
      <c r="BA1019" s="49"/>
      <c r="BB1019" s="49"/>
      <c r="BC1019" s="49"/>
      <c r="BD1019" s="49"/>
      <c r="BE1019" s="49"/>
      <c r="BF1019" s="49"/>
      <c r="BG1019" s="49"/>
      <c r="BH1019" s="49"/>
      <c r="BI1019" s="49"/>
      <c r="BJ1019" s="49"/>
      <c r="BK1019" s="49"/>
      <c r="BL1019" s="49"/>
      <c r="BM1019" s="49"/>
      <c r="BN1019" s="49"/>
      <c r="BO1019" s="49"/>
      <c r="BP1019" s="49"/>
      <c r="BQ1019" s="49"/>
      <c r="BR1019" s="49"/>
      <c r="BS1019" s="49"/>
      <c r="BT1019" s="49"/>
      <c r="BU1019" s="49"/>
      <c r="BV1019" s="49"/>
      <c r="BW1019" s="49"/>
      <c r="BX1019" s="49"/>
      <c r="BY1019" s="49"/>
      <c r="BZ1019" s="49"/>
      <c r="CA1019" s="49"/>
      <c r="CB1019" s="49"/>
      <c r="CC1019" s="49"/>
      <c r="CD1019" s="49"/>
      <c r="CE1019" s="49"/>
      <c r="CF1019" s="49"/>
      <c r="CG1019" s="49"/>
      <c r="CH1019" s="49"/>
      <c r="CI1019" s="49"/>
      <c r="CJ1019" s="49"/>
      <c r="CK1019" s="49"/>
      <c r="CL1019" s="49"/>
      <c r="CM1019" s="49"/>
      <c r="CN1019" s="49"/>
      <c r="CO1019" s="49"/>
      <c r="CP1019" s="49"/>
      <c r="CQ1019" s="49"/>
      <c r="CR1019" s="49"/>
      <c r="CS1019" s="49"/>
      <c r="CT1019" s="49"/>
      <c r="CU1019" s="49"/>
      <c r="CV1019" s="49"/>
      <c r="CW1019" s="49"/>
      <c r="CX1019" s="49"/>
      <c r="CY1019" s="49"/>
      <c r="CZ1019" s="49"/>
      <c r="DA1019" s="49"/>
      <c r="DB1019" s="49"/>
      <c r="DC1019" s="104"/>
    </row>
    <row r="1020" spans="2:107" ht="13.5" customHeight="1" x14ac:dyDescent="0.15">
      <c r="B1020" s="106"/>
      <c r="C1020" s="108"/>
      <c r="D1020" s="110"/>
      <c r="E1020" s="110"/>
      <c r="F1020" s="112"/>
      <c r="G1020" s="112"/>
      <c r="H1020" s="114"/>
      <c r="I1020" s="116"/>
      <c r="J1020" s="116"/>
      <c r="K1020" s="116"/>
      <c r="L1020" s="116"/>
      <c r="M1020" s="122"/>
      <c r="N1020" s="122"/>
      <c r="O1020" s="118"/>
      <c r="P1020" s="120"/>
      <c r="Q1020" s="101"/>
      <c r="R1020" s="103"/>
      <c r="S1020" s="101"/>
      <c r="T1020" s="103"/>
      <c r="U1020" s="50"/>
      <c r="V1020" s="51"/>
      <c r="W1020" s="51"/>
      <c r="X1020" s="51"/>
      <c r="Y1020" s="51"/>
      <c r="Z1020" s="51"/>
      <c r="AA1020" s="51"/>
      <c r="AB1020" s="51"/>
      <c r="AC1020" s="51"/>
      <c r="AD1020" s="51"/>
      <c r="AE1020" s="51"/>
      <c r="AF1020" s="51"/>
      <c r="AG1020" s="51"/>
      <c r="AH1020" s="51"/>
      <c r="AI1020" s="51"/>
      <c r="AJ1020" s="51"/>
      <c r="AK1020" s="51"/>
      <c r="AL1020" s="51"/>
      <c r="AM1020" s="51"/>
      <c r="AN1020" s="51"/>
      <c r="AO1020" s="51"/>
      <c r="AP1020" s="51"/>
      <c r="AQ1020" s="51"/>
      <c r="AR1020" s="51"/>
      <c r="AS1020" s="51"/>
      <c r="AT1020" s="51"/>
      <c r="AU1020" s="51"/>
      <c r="AV1020" s="51"/>
      <c r="AW1020" s="51"/>
      <c r="AX1020" s="51"/>
      <c r="AY1020" s="51"/>
      <c r="AZ1020" s="51"/>
      <c r="BA1020" s="51"/>
      <c r="BB1020" s="51"/>
      <c r="BC1020" s="51"/>
      <c r="BD1020" s="51"/>
      <c r="BE1020" s="51"/>
      <c r="BF1020" s="51"/>
      <c r="BG1020" s="51"/>
      <c r="BH1020" s="51"/>
      <c r="BI1020" s="51"/>
      <c r="BJ1020" s="51"/>
      <c r="BK1020" s="51"/>
      <c r="BL1020" s="51"/>
      <c r="BM1020" s="51"/>
      <c r="BN1020" s="51"/>
      <c r="BO1020" s="51"/>
      <c r="BP1020" s="51"/>
      <c r="BQ1020" s="51"/>
      <c r="BR1020" s="51"/>
      <c r="BS1020" s="51"/>
      <c r="BT1020" s="51"/>
      <c r="BU1020" s="51"/>
      <c r="BV1020" s="51"/>
      <c r="BW1020" s="51"/>
      <c r="BX1020" s="51"/>
      <c r="BY1020" s="51"/>
      <c r="BZ1020" s="51"/>
      <c r="CA1020" s="51"/>
      <c r="CB1020" s="51"/>
      <c r="CC1020" s="51"/>
      <c r="CD1020" s="51"/>
      <c r="CE1020" s="51"/>
      <c r="CF1020" s="51"/>
      <c r="CG1020" s="51"/>
      <c r="CH1020" s="51"/>
      <c r="CI1020" s="51"/>
      <c r="CJ1020" s="51"/>
      <c r="CK1020" s="51"/>
      <c r="CL1020" s="51"/>
      <c r="CM1020" s="51"/>
      <c r="CN1020" s="51"/>
      <c r="CO1020" s="51"/>
      <c r="CP1020" s="51"/>
      <c r="CQ1020" s="51"/>
      <c r="CR1020" s="51"/>
      <c r="CS1020" s="51"/>
      <c r="CT1020" s="51"/>
      <c r="CU1020" s="51"/>
      <c r="CV1020" s="51"/>
      <c r="CW1020" s="51"/>
      <c r="CX1020" s="51"/>
      <c r="CY1020" s="51"/>
      <c r="CZ1020" s="51"/>
      <c r="DA1020" s="51"/>
      <c r="DB1020" s="51"/>
      <c r="DC1020" s="104"/>
    </row>
    <row r="1021" spans="2:107" ht="13.5" customHeight="1" x14ac:dyDescent="0.15">
      <c r="B1021" s="105">
        <f t="shared" ref="B1021" si="2428">(ROW()-10)/2+0.5</f>
        <v>506</v>
      </c>
      <c r="C1021" s="107"/>
      <c r="D1021" s="109"/>
      <c r="E1021" s="109"/>
      <c r="F1021" s="111" t="s">
        <v>45</v>
      </c>
      <c r="G1021" s="111"/>
      <c r="H1021" s="113" t="s">
        <v>35</v>
      </c>
      <c r="I1021" s="115"/>
      <c r="J1021" s="115"/>
      <c r="K1021" s="115">
        <v>42144</v>
      </c>
      <c r="L1021" s="115">
        <v>42144</v>
      </c>
      <c r="M1021" s="121"/>
      <c r="N1021" s="121"/>
      <c r="O1021" s="117"/>
      <c r="P1021" s="119" t="str">
        <f ca="1">IF(B1021="","",IF(AND(K1021="",L1021="",M1021="",N1021=""),"",IF(OR(K1021="",L1021=""),"?",IF(AND(K1021&lt;&gt;"",L1021&lt;&gt;"",M1021&lt;&gt;"",N1021&lt;&gt;"",O1021=100),"○",IF(AND(K1021&lt;=TODAY(),L1021&gt;=TODAY(),M1021=""),"▲",  IF(L1021&lt;TODAY(),"★",IF(M1021&lt;&gt;"","△",IF(AND(K1021&lt;&gt;""),"◇",""))))))))</f>
        <v>◇</v>
      </c>
      <c r="Q1021" s="100" t="str">
        <f t="shared" ref="Q1021" si="2429">IF(COUNTA(U1021:DB1021)=0,"",SUMPRODUCT(--(ISNUMBER(U1021:DB1021)),U1021:DB1021)+ (COUNTA(U1021:DB1021)-COUNT(U1021:DB1021))*8)</f>
        <v/>
      </c>
      <c r="R1021" s="102" t="str">
        <f t="shared" ref="R1021" si="2430">IF(Q1021="","",ROUND(Q1021/8,2))</f>
        <v/>
      </c>
      <c r="S1021" s="100" t="str">
        <f t="shared" ref="S1021" si="2431">IF(COUNTA(U1022:DB1022)=0,"",SUMPRODUCT(--(ISNUMBER(U1022:DB1022)),U1022:DB1022)+ (COUNTA(U1022:DB1022)-COUNT(U1022:DB1022))*8)</f>
        <v/>
      </c>
      <c r="T1021" s="102" t="str">
        <f t="shared" ref="T1021" si="2432">IF(S1021="","",ROUND(S1021/8,2))</f>
        <v/>
      </c>
      <c r="U1021" s="48"/>
      <c r="V1021" s="49"/>
      <c r="W1021" s="49"/>
      <c r="X1021" s="49"/>
      <c r="Y1021" s="49"/>
      <c r="Z1021" s="49"/>
      <c r="AA1021" s="49"/>
      <c r="AB1021" s="49"/>
      <c r="AC1021" s="49"/>
      <c r="AD1021" s="49"/>
      <c r="AE1021" s="49"/>
      <c r="AF1021" s="49"/>
      <c r="AG1021" s="49"/>
      <c r="AH1021" s="49"/>
      <c r="AI1021" s="49"/>
      <c r="AJ1021" s="49"/>
      <c r="AK1021" s="49"/>
      <c r="AL1021" s="49"/>
      <c r="AM1021" s="49"/>
      <c r="AN1021" s="49"/>
      <c r="AO1021" s="49"/>
      <c r="AP1021" s="49"/>
      <c r="AQ1021" s="49"/>
      <c r="AR1021" s="49"/>
      <c r="AS1021" s="49"/>
      <c r="AT1021" s="49"/>
      <c r="AU1021" s="49"/>
      <c r="AV1021" s="49"/>
      <c r="AW1021" s="49"/>
      <c r="AX1021" s="49"/>
      <c r="AY1021" s="49"/>
      <c r="AZ1021" s="49"/>
      <c r="BA1021" s="49"/>
      <c r="BB1021" s="49"/>
      <c r="BC1021" s="49"/>
      <c r="BD1021" s="49"/>
      <c r="BE1021" s="49"/>
      <c r="BF1021" s="49"/>
      <c r="BG1021" s="49"/>
      <c r="BH1021" s="49"/>
      <c r="BI1021" s="49"/>
      <c r="BJ1021" s="49"/>
      <c r="BK1021" s="49"/>
      <c r="BL1021" s="49"/>
      <c r="BM1021" s="49"/>
      <c r="BN1021" s="49"/>
      <c r="BO1021" s="49"/>
      <c r="BP1021" s="49"/>
      <c r="BQ1021" s="49"/>
      <c r="BR1021" s="49"/>
      <c r="BS1021" s="49"/>
      <c r="BT1021" s="49"/>
      <c r="BU1021" s="49"/>
      <c r="BV1021" s="49"/>
      <c r="BW1021" s="49"/>
      <c r="BX1021" s="49"/>
      <c r="BY1021" s="49"/>
      <c r="BZ1021" s="49"/>
      <c r="CA1021" s="49"/>
      <c r="CB1021" s="49"/>
      <c r="CC1021" s="49"/>
      <c r="CD1021" s="49"/>
      <c r="CE1021" s="49"/>
      <c r="CF1021" s="49"/>
      <c r="CG1021" s="49"/>
      <c r="CH1021" s="49"/>
      <c r="CI1021" s="49"/>
      <c r="CJ1021" s="49"/>
      <c r="CK1021" s="49"/>
      <c r="CL1021" s="49"/>
      <c r="CM1021" s="49"/>
      <c r="CN1021" s="49"/>
      <c r="CO1021" s="49"/>
      <c r="CP1021" s="49"/>
      <c r="CQ1021" s="49"/>
      <c r="CR1021" s="49"/>
      <c r="CS1021" s="49"/>
      <c r="CT1021" s="49"/>
      <c r="CU1021" s="49"/>
      <c r="CV1021" s="49"/>
      <c r="CW1021" s="49"/>
      <c r="CX1021" s="49"/>
      <c r="CY1021" s="49"/>
      <c r="CZ1021" s="49"/>
      <c r="DA1021" s="49"/>
      <c r="DB1021" s="49"/>
      <c r="DC1021" s="104"/>
    </row>
    <row r="1022" spans="2:107" ht="13.5" customHeight="1" x14ac:dyDescent="0.15">
      <c r="B1022" s="106"/>
      <c r="C1022" s="108"/>
      <c r="D1022" s="110"/>
      <c r="E1022" s="110"/>
      <c r="F1022" s="112"/>
      <c r="G1022" s="112"/>
      <c r="H1022" s="114"/>
      <c r="I1022" s="116"/>
      <c r="J1022" s="116"/>
      <c r="K1022" s="116"/>
      <c r="L1022" s="116"/>
      <c r="M1022" s="122"/>
      <c r="N1022" s="122"/>
      <c r="O1022" s="118"/>
      <c r="P1022" s="120"/>
      <c r="Q1022" s="101"/>
      <c r="R1022" s="103"/>
      <c r="S1022" s="101"/>
      <c r="T1022" s="103"/>
      <c r="U1022" s="50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  <c r="AF1022" s="51"/>
      <c r="AG1022" s="51"/>
      <c r="AH1022" s="51"/>
      <c r="AI1022" s="51"/>
      <c r="AJ1022" s="51"/>
      <c r="AK1022" s="51"/>
      <c r="AL1022" s="51"/>
      <c r="AM1022" s="51"/>
      <c r="AN1022" s="51"/>
      <c r="AO1022" s="51"/>
      <c r="AP1022" s="51"/>
      <c r="AQ1022" s="51"/>
      <c r="AR1022" s="51"/>
      <c r="AS1022" s="51"/>
      <c r="AT1022" s="51"/>
      <c r="AU1022" s="51"/>
      <c r="AV1022" s="51"/>
      <c r="AW1022" s="51"/>
      <c r="AX1022" s="51"/>
      <c r="AY1022" s="51"/>
      <c r="AZ1022" s="51"/>
      <c r="BA1022" s="51"/>
      <c r="BB1022" s="51"/>
      <c r="BC1022" s="51"/>
      <c r="BD1022" s="51"/>
      <c r="BE1022" s="51"/>
      <c r="BF1022" s="51"/>
      <c r="BG1022" s="51"/>
      <c r="BH1022" s="51"/>
      <c r="BI1022" s="51"/>
      <c r="BJ1022" s="51"/>
      <c r="BK1022" s="51"/>
      <c r="BL1022" s="51"/>
      <c r="BM1022" s="51"/>
      <c r="BN1022" s="51"/>
      <c r="BO1022" s="51"/>
      <c r="BP1022" s="51"/>
      <c r="BQ1022" s="51"/>
      <c r="BR1022" s="51"/>
      <c r="BS1022" s="51"/>
      <c r="BT1022" s="51"/>
      <c r="BU1022" s="51"/>
      <c r="BV1022" s="51"/>
      <c r="BW1022" s="51"/>
      <c r="BX1022" s="51"/>
      <c r="BY1022" s="51"/>
      <c r="BZ1022" s="51"/>
      <c r="CA1022" s="51"/>
      <c r="CB1022" s="51"/>
      <c r="CC1022" s="51"/>
      <c r="CD1022" s="51"/>
      <c r="CE1022" s="51"/>
      <c r="CF1022" s="51"/>
      <c r="CG1022" s="51"/>
      <c r="CH1022" s="51"/>
      <c r="CI1022" s="51"/>
      <c r="CJ1022" s="51"/>
      <c r="CK1022" s="51"/>
      <c r="CL1022" s="51"/>
      <c r="CM1022" s="51"/>
      <c r="CN1022" s="51"/>
      <c r="CO1022" s="51"/>
      <c r="CP1022" s="51"/>
      <c r="CQ1022" s="51"/>
      <c r="CR1022" s="51"/>
      <c r="CS1022" s="51"/>
      <c r="CT1022" s="51"/>
      <c r="CU1022" s="51"/>
      <c r="CV1022" s="51"/>
      <c r="CW1022" s="51"/>
      <c r="CX1022" s="51"/>
      <c r="CY1022" s="51"/>
      <c r="CZ1022" s="51"/>
      <c r="DA1022" s="51"/>
      <c r="DB1022" s="51"/>
      <c r="DC1022" s="104"/>
    </row>
    <row r="1023" spans="2:107" ht="13.5" customHeight="1" x14ac:dyDescent="0.15">
      <c r="B1023" s="105">
        <f t="shared" ref="B1023:B1025" si="2433">(ROW()-10)/2+0.5</f>
        <v>507</v>
      </c>
      <c r="C1023" s="107"/>
      <c r="D1023" s="109"/>
      <c r="E1023" s="109"/>
      <c r="F1023" s="111" t="s">
        <v>46</v>
      </c>
      <c r="G1023" s="111"/>
      <c r="H1023" s="113" t="s">
        <v>117</v>
      </c>
      <c r="I1023" s="115"/>
      <c r="J1023" s="115"/>
      <c r="K1023" s="115">
        <v>42144</v>
      </c>
      <c r="L1023" s="115">
        <v>42144</v>
      </c>
      <c r="M1023" s="115"/>
      <c r="N1023" s="115"/>
      <c r="O1023" s="117"/>
      <c r="P1023" s="119" t="str">
        <f ca="1">IF(B1023="","",IF(AND(K1023="",L1023="",M1023="",N1023=""),"",IF(OR(K1023="",L1023=""),"?",IF(AND(K1023&lt;&gt;"",L1023&lt;&gt;"",M1023&lt;&gt;"",N1023&lt;&gt;"",O1023=100),"○",IF(AND(K1023&lt;=TODAY(),L1023&gt;=TODAY(),M1023=""),"▲",  IF(L1023&lt;TODAY(),"★",IF(M1023&lt;&gt;"","△",IF(AND(K1023&lt;&gt;""),"◇",""))))))))</f>
        <v>◇</v>
      </c>
      <c r="Q1023" s="100" t="str">
        <f t="shared" ref="Q1023" si="2434">IF(COUNTA(U1023:DB1023)=0,"",SUMPRODUCT(--(ISNUMBER(U1023:DB1023)),U1023:DB1023)+ (COUNTA(U1023:DB1023)-COUNT(U1023:DB1023))*8)</f>
        <v/>
      </c>
      <c r="R1023" s="102" t="str">
        <f t="shared" ref="R1023" si="2435">IF(Q1023="","",ROUND(Q1023/8,2))</f>
        <v/>
      </c>
      <c r="S1023" s="100" t="str">
        <f t="shared" ref="S1023" si="2436">IF(COUNTA(U1024:DB1024)=0,"",SUMPRODUCT(--(ISNUMBER(U1024:DB1024)),U1024:DB1024)+ (COUNTA(U1024:DB1024)-COUNT(U1024:DB1024))*8)</f>
        <v/>
      </c>
      <c r="T1023" s="102" t="str">
        <f t="shared" ref="T1023" si="2437">IF(S1023="","",ROUND(S1023/8,2))</f>
        <v/>
      </c>
      <c r="U1023" s="48"/>
      <c r="V1023" s="49"/>
      <c r="W1023" s="49"/>
      <c r="X1023" s="49"/>
      <c r="Y1023" s="49"/>
      <c r="Z1023" s="49"/>
      <c r="AA1023" s="49"/>
      <c r="AB1023" s="49"/>
      <c r="AC1023" s="49"/>
      <c r="AD1023" s="49"/>
      <c r="AE1023" s="49"/>
      <c r="AF1023" s="49"/>
      <c r="AG1023" s="49"/>
      <c r="AH1023" s="49"/>
      <c r="AI1023" s="49"/>
      <c r="AJ1023" s="49"/>
      <c r="AK1023" s="49"/>
      <c r="AL1023" s="49"/>
      <c r="AM1023" s="49"/>
      <c r="AN1023" s="49"/>
      <c r="AO1023" s="49"/>
      <c r="AP1023" s="49"/>
      <c r="AQ1023" s="49"/>
      <c r="AR1023" s="49"/>
      <c r="AS1023" s="49"/>
      <c r="AT1023" s="49"/>
      <c r="AU1023" s="49"/>
      <c r="AV1023" s="49"/>
      <c r="AW1023" s="49"/>
      <c r="AX1023" s="49"/>
      <c r="AY1023" s="49"/>
      <c r="AZ1023" s="49"/>
      <c r="BA1023" s="49"/>
      <c r="BB1023" s="49"/>
      <c r="BC1023" s="49"/>
      <c r="BD1023" s="49"/>
      <c r="BE1023" s="49"/>
      <c r="BF1023" s="49"/>
      <c r="BG1023" s="49"/>
      <c r="BH1023" s="49"/>
      <c r="BI1023" s="49"/>
      <c r="BJ1023" s="49"/>
      <c r="BK1023" s="49"/>
      <c r="BL1023" s="49"/>
      <c r="BM1023" s="49"/>
      <c r="BN1023" s="49"/>
      <c r="BO1023" s="49"/>
      <c r="BP1023" s="49"/>
      <c r="BQ1023" s="49"/>
      <c r="BR1023" s="49"/>
      <c r="BS1023" s="49"/>
      <c r="BT1023" s="49"/>
      <c r="BU1023" s="49"/>
      <c r="BV1023" s="49"/>
      <c r="BW1023" s="49"/>
      <c r="BX1023" s="49"/>
      <c r="BY1023" s="49"/>
      <c r="BZ1023" s="49"/>
      <c r="CA1023" s="49"/>
      <c r="CB1023" s="49"/>
      <c r="CC1023" s="49"/>
      <c r="CD1023" s="49"/>
      <c r="CE1023" s="49"/>
      <c r="CF1023" s="49"/>
      <c r="CG1023" s="49"/>
      <c r="CH1023" s="49"/>
      <c r="CI1023" s="49"/>
      <c r="CJ1023" s="49"/>
      <c r="CK1023" s="49"/>
      <c r="CL1023" s="49"/>
      <c r="CM1023" s="49"/>
      <c r="CN1023" s="49"/>
      <c r="CO1023" s="49"/>
      <c r="CP1023" s="49"/>
      <c r="CQ1023" s="49"/>
      <c r="CR1023" s="49"/>
      <c r="CS1023" s="49"/>
      <c r="CT1023" s="49"/>
      <c r="CU1023" s="49"/>
      <c r="CV1023" s="49"/>
      <c r="CW1023" s="49"/>
      <c r="CX1023" s="49"/>
      <c r="CY1023" s="49"/>
      <c r="CZ1023" s="49"/>
      <c r="DA1023" s="49"/>
      <c r="DB1023" s="49"/>
      <c r="DC1023" s="104"/>
    </row>
    <row r="1024" spans="2:107" ht="13.5" customHeight="1" x14ac:dyDescent="0.15">
      <c r="B1024" s="106"/>
      <c r="C1024" s="108"/>
      <c r="D1024" s="110"/>
      <c r="E1024" s="110"/>
      <c r="F1024" s="112"/>
      <c r="G1024" s="112"/>
      <c r="H1024" s="114"/>
      <c r="I1024" s="116"/>
      <c r="J1024" s="116"/>
      <c r="K1024" s="116"/>
      <c r="L1024" s="116"/>
      <c r="M1024" s="116"/>
      <c r="N1024" s="116"/>
      <c r="O1024" s="118"/>
      <c r="P1024" s="120"/>
      <c r="Q1024" s="101"/>
      <c r="R1024" s="103"/>
      <c r="S1024" s="101"/>
      <c r="T1024" s="103"/>
      <c r="U1024" s="50"/>
      <c r="V1024" s="51"/>
      <c r="W1024" s="51"/>
      <c r="X1024" s="51"/>
      <c r="Y1024" s="51"/>
      <c r="Z1024" s="51"/>
      <c r="AA1024" s="51"/>
      <c r="AB1024" s="51"/>
      <c r="AC1024" s="51"/>
      <c r="AD1024" s="51"/>
      <c r="AE1024" s="51"/>
      <c r="AF1024" s="51"/>
      <c r="AG1024" s="51"/>
      <c r="AH1024" s="51"/>
      <c r="AI1024" s="51"/>
      <c r="AJ1024" s="51"/>
      <c r="AK1024" s="51"/>
      <c r="AL1024" s="51"/>
      <c r="AM1024" s="51"/>
      <c r="AN1024" s="51"/>
      <c r="AO1024" s="51"/>
      <c r="AP1024" s="51"/>
      <c r="AQ1024" s="51"/>
      <c r="AR1024" s="51"/>
      <c r="AS1024" s="51"/>
      <c r="AT1024" s="51"/>
      <c r="AU1024" s="51"/>
      <c r="AV1024" s="51"/>
      <c r="AW1024" s="51"/>
      <c r="AX1024" s="51"/>
      <c r="AY1024" s="51"/>
      <c r="AZ1024" s="51"/>
      <c r="BA1024" s="51"/>
      <c r="BB1024" s="51"/>
      <c r="BC1024" s="51"/>
      <c r="BD1024" s="51"/>
      <c r="BE1024" s="51"/>
      <c r="BF1024" s="51"/>
      <c r="BG1024" s="51"/>
      <c r="BH1024" s="51"/>
      <c r="BI1024" s="51"/>
      <c r="BJ1024" s="51"/>
      <c r="BK1024" s="51"/>
      <c r="BL1024" s="51"/>
      <c r="BM1024" s="51"/>
      <c r="BN1024" s="51"/>
      <c r="BO1024" s="51"/>
      <c r="BP1024" s="51"/>
      <c r="BQ1024" s="51"/>
      <c r="BR1024" s="51"/>
      <c r="BS1024" s="51"/>
      <c r="BT1024" s="51"/>
      <c r="BU1024" s="51"/>
      <c r="BV1024" s="51"/>
      <c r="BW1024" s="51"/>
      <c r="BX1024" s="51"/>
      <c r="BY1024" s="51"/>
      <c r="BZ1024" s="51"/>
      <c r="CA1024" s="51"/>
      <c r="CB1024" s="51"/>
      <c r="CC1024" s="51"/>
      <c r="CD1024" s="51"/>
      <c r="CE1024" s="51"/>
      <c r="CF1024" s="51"/>
      <c r="CG1024" s="51"/>
      <c r="CH1024" s="51"/>
      <c r="CI1024" s="51"/>
      <c r="CJ1024" s="51"/>
      <c r="CK1024" s="51"/>
      <c r="CL1024" s="51"/>
      <c r="CM1024" s="51"/>
      <c r="CN1024" s="51"/>
      <c r="CO1024" s="51"/>
      <c r="CP1024" s="51"/>
      <c r="CQ1024" s="51"/>
      <c r="CR1024" s="51"/>
      <c r="CS1024" s="51"/>
      <c r="CT1024" s="51"/>
      <c r="CU1024" s="51"/>
      <c r="CV1024" s="51"/>
      <c r="CW1024" s="51"/>
      <c r="CX1024" s="51"/>
      <c r="CY1024" s="51"/>
      <c r="CZ1024" s="51"/>
      <c r="DA1024" s="51"/>
      <c r="DB1024" s="51"/>
      <c r="DC1024" s="104"/>
    </row>
    <row r="1025" spans="2:107" ht="13.5" customHeight="1" x14ac:dyDescent="0.15">
      <c r="B1025" s="105">
        <f t="shared" si="2433"/>
        <v>508</v>
      </c>
      <c r="C1025" s="107"/>
      <c r="D1025" s="109"/>
      <c r="E1025" s="109"/>
      <c r="F1025" s="111" t="s">
        <v>70</v>
      </c>
      <c r="G1025" s="111"/>
      <c r="H1025" s="113"/>
      <c r="I1025" s="115"/>
      <c r="J1025" s="115"/>
      <c r="K1025" s="115">
        <v>42146</v>
      </c>
      <c r="L1025" s="115">
        <v>42146</v>
      </c>
      <c r="M1025" s="115"/>
      <c r="N1025" s="115"/>
      <c r="O1025" s="117"/>
      <c r="P1025" s="119" t="str">
        <f ca="1">IF(B1025="","",IF(AND(K1025="",L1025="",M1025="",N1025=""),"",IF(OR(K1025="",L1025=""),"?",IF(AND(K1025&lt;&gt;"",L1025&lt;&gt;"",M1025&lt;&gt;"",N1025&lt;&gt;"",O1025=100),"○",IF(AND(K1025&lt;=TODAY(),L1025&gt;=TODAY(),M1025=""),"▲",  IF(L1025&lt;TODAY(),"★",IF(M1025&lt;&gt;"","△",IF(AND(K1025&lt;&gt;""),"◇",""))))))))</f>
        <v>◇</v>
      </c>
      <c r="Q1025" s="100" t="str">
        <f t="shared" ref="Q1025" si="2438">IF(COUNTA(U1025:DB1025)=0,"",SUMPRODUCT(--(ISNUMBER(U1025:DB1025)),U1025:DB1025)+ (COUNTA(U1025:DB1025)-COUNT(U1025:DB1025))*8)</f>
        <v/>
      </c>
      <c r="R1025" s="102" t="str">
        <f t="shared" ref="R1025" si="2439">IF(Q1025="","",ROUND(Q1025/8,2))</f>
        <v/>
      </c>
      <c r="S1025" s="100" t="str">
        <f t="shared" ref="S1025" si="2440">IF(COUNTA(U1026:DB1026)=0,"",SUMPRODUCT(--(ISNUMBER(U1026:DB1026)),U1026:DB1026)+ (COUNTA(U1026:DB1026)-COUNT(U1026:DB1026))*8)</f>
        <v/>
      </c>
      <c r="T1025" s="102" t="str">
        <f t="shared" ref="T1025" si="2441">IF(S1025="","",ROUND(S1025/8,2))</f>
        <v/>
      </c>
      <c r="U1025" s="48"/>
      <c r="V1025" s="49"/>
      <c r="W1025" s="49"/>
      <c r="X1025" s="49"/>
      <c r="Y1025" s="49"/>
      <c r="Z1025" s="49"/>
      <c r="AA1025" s="49"/>
      <c r="AB1025" s="49"/>
      <c r="AC1025" s="49"/>
      <c r="AD1025" s="49"/>
      <c r="AE1025" s="49"/>
      <c r="AF1025" s="49"/>
      <c r="AG1025" s="49"/>
      <c r="AH1025" s="49"/>
      <c r="AI1025" s="49"/>
      <c r="AJ1025" s="49"/>
      <c r="AK1025" s="49"/>
      <c r="AL1025" s="49"/>
      <c r="AM1025" s="49"/>
      <c r="AN1025" s="49"/>
      <c r="AO1025" s="49"/>
      <c r="AP1025" s="49"/>
      <c r="AQ1025" s="49"/>
      <c r="AR1025" s="49"/>
      <c r="AS1025" s="49"/>
      <c r="AT1025" s="49"/>
      <c r="AU1025" s="49"/>
      <c r="AV1025" s="49"/>
      <c r="AW1025" s="49"/>
      <c r="AX1025" s="49"/>
      <c r="AY1025" s="49"/>
      <c r="AZ1025" s="49"/>
      <c r="BA1025" s="49"/>
      <c r="BB1025" s="49"/>
      <c r="BC1025" s="49"/>
      <c r="BD1025" s="49"/>
      <c r="BE1025" s="49"/>
      <c r="BF1025" s="49"/>
      <c r="BG1025" s="49"/>
      <c r="BH1025" s="49"/>
      <c r="BI1025" s="49"/>
      <c r="BJ1025" s="49"/>
      <c r="BK1025" s="49"/>
      <c r="BL1025" s="49"/>
      <c r="BM1025" s="49"/>
      <c r="BN1025" s="49"/>
      <c r="BO1025" s="49"/>
      <c r="BP1025" s="49"/>
      <c r="BQ1025" s="49"/>
      <c r="BR1025" s="49"/>
      <c r="BS1025" s="49"/>
      <c r="BT1025" s="49"/>
      <c r="BU1025" s="49"/>
      <c r="BV1025" s="49"/>
      <c r="BW1025" s="49"/>
      <c r="BX1025" s="49"/>
      <c r="BY1025" s="49"/>
      <c r="BZ1025" s="49"/>
      <c r="CA1025" s="49"/>
      <c r="CB1025" s="49"/>
      <c r="CC1025" s="49"/>
      <c r="CD1025" s="49"/>
      <c r="CE1025" s="49"/>
      <c r="CF1025" s="49"/>
      <c r="CG1025" s="49"/>
      <c r="CH1025" s="49"/>
      <c r="CI1025" s="49"/>
      <c r="CJ1025" s="49"/>
      <c r="CK1025" s="49"/>
      <c r="CL1025" s="49"/>
      <c r="CM1025" s="49"/>
      <c r="CN1025" s="49"/>
      <c r="CO1025" s="49"/>
      <c r="CP1025" s="49"/>
      <c r="CQ1025" s="49"/>
      <c r="CR1025" s="49"/>
      <c r="CS1025" s="49"/>
      <c r="CT1025" s="49"/>
      <c r="CU1025" s="49"/>
      <c r="CV1025" s="49"/>
      <c r="CW1025" s="49"/>
      <c r="CX1025" s="49"/>
      <c r="CY1025" s="49"/>
      <c r="CZ1025" s="49"/>
      <c r="DA1025" s="49"/>
      <c r="DB1025" s="49"/>
      <c r="DC1025" s="104"/>
    </row>
    <row r="1026" spans="2:107" ht="13.5" customHeight="1" x14ac:dyDescent="0.15">
      <c r="B1026" s="106"/>
      <c r="C1026" s="108"/>
      <c r="D1026" s="110"/>
      <c r="E1026" s="110"/>
      <c r="F1026" s="112"/>
      <c r="G1026" s="112"/>
      <c r="H1026" s="114"/>
      <c r="I1026" s="116"/>
      <c r="J1026" s="116"/>
      <c r="K1026" s="116"/>
      <c r="L1026" s="116"/>
      <c r="M1026" s="116"/>
      <c r="N1026" s="116"/>
      <c r="O1026" s="118"/>
      <c r="P1026" s="120"/>
      <c r="Q1026" s="101"/>
      <c r="R1026" s="103"/>
      <c r="S1026" s="101"/>
      <c r="T1026" s="103"/>
      <c r="U1026" s="50"/>
      <c r="V1026" s="51"/>
      <c r="W1026" s="51"/>
      <c r="X1026" s="51"/>
      <c r="Y1026" s="51"/>
      <c r="Z1026" s="51"/>
      <c r="AA1026" s="51"/>
      <c r="AB1026" s="51"/>
      <c r="AC1026" s="51"/>
      <c r="AD1026" s="51"/>
      <c r="AE1026" s="51"/>
      <c r="AF1026" s="51"/>
      <c r="AG1026" s="51"/>
      <c r="AH1026" s="51"/>
      <c r="AI1026" s="51"/>
      <c r="AJ1026" s="51"/>
      <c r="AK1026" s="51"/>
      <c r="AL1026" s="51"/>
      <c r="AM1026" s="51"/>
      <c r="AN1026" s="51"/>
      <c r="AO1026" s="51"/>
      <c r="AP1026" s="51"/>
      <c r="AQ1026" s="51"/>
      <c r="AR1026" s="51"/>
      <c r="AS1026" s="51"/>
      <c r="AT1026" s="51"/>
      <c r="AU1026" s="51"/>
      <c r="AV1026" s="51"/>
      <c r="AW1026" s="51"/>
      <c r="AX1026" s="51"/>
      <c r="AY1026" s="51"/>
      <c r="AZ1026" s="51"/>
      <c r="BA1026" s="51"/>
      <c r="BB1026" s="51"/>
      <c r="BC1026" s="51"/>
      <c r="BD1026" s="51"/>
      <c r="BE1026" s="51"/>
      <c r="BF1026" s="51"/>
      <c r="BG1026" s="51"/>
      <c r="BH1026" s="51"/>
      <c r="BI1026" s="51"/>
      <c r="BJ1026" s="51"/>
      <c r="BK1026" s="51"/>
      <c r="BL1026" s="51"/>
      <c r="BM1026" s="51"/>
      <c r="BN1026" s="51"/>
      <c r="BO1026" s="51"/>
      <c r="BP1026" s="51"/>
      <c r="BQ1026" s="51"/>
      <c r="BR1026" s="51"/>
      <c r="BS1026" s="51"/>
      <c r="BT1026" s="51"/>
      <c r="BU1026" s="51"/>
      <c r="BV1026" s="51"/>
      <c r="BW1026" s="51"/>
      <c r="BX1026" s="51"/>
      <c r="BY1026" s="51"/>
      <c r="BZ1026" s="51"/>
      <c r="CA1026" s="51"/>
      <c r="CB1026" s="51"/>
      <c r="CC1026" s="51"/>
      <c r="CD1026" s="51"/>
      <c r="CE1026" s="51"/>
      <c r="CF1026" s="51"/>
      <c r="CG1026" s="51"/>
      <c r="CH1026" s="51"/>
      <c r="CI1026" s="51"/>
      <c r="CJ1026" s="51"/>
      <c r="CK1026" s="51"/>
      <c r="CL1026" s="51"/>
      <c r="CM1026" s="51"/>
      <c r="CN1026" s="51"/>
      <c r="CO1026" s="51"/>
      <c r="CP1026" s="51"/>
      <c r="CQ1026" s="51"/>
      <c r="CR1026" s="51"/>
      <c r="CS1026" s="51"/>
      <c r="CT1026" s="51"/>
      <c r="CU1026" s="51"/>
      <c r="CV1026" s="51"/>
      <c r="CW1026" s="51"/>
      <c r="CX1026" s="51"/>
      <c r="CY1026" s="51"/>
      <c r="CZ1026" s="51"/>
      <c r="DA1026" s="51"/>
      <c r="DB1026" s="51"/>
      <c r="DC1026" s="104"/>
    </row>
    <row r="1027" spans="2:107" ht="13.5" customHeight="1" x14ac:dyDescent="0.15">
      <c r="B1027" s="105">
        <f t="shared" ref="B1027" si="2442">(ROW()-10)/2+0.5</f>
        <v>509</v>
      </c>
      <c r="C1027" s="107"/>
      <c r="D1027" s="109"/>
      <c r="E1027" s="109" t="s">
        <v>181</v>
      </c>
      <c r="F1027" s="111" t="s">
        <v>42</v>
      </c>
      <c r="G1027" s="111"/>
      <c r="H1027" s="113" t="s">
        <v>117</v>
      </c>
      <c r="I1027" s="115"/>
      <c r="J1027" s="115"/>
      <c r="K1027" s="115">
        <v>42144</v>
      </c>
      <c r="L1027" s="115">
        <v>42144</v>
      </c>
      <c r="M1027" s="115"/>
      <c r="N1027" s="115"/>
      <c r="O1027" s="117"/>
      <c r="P1027" s="119" t="str">
        <f ca="1">IF(B1027="","",IF(AND(K1027="",L1027="",M1027="",N1027=""),"",IF(OR(K1027="",L1027=""),"?",IF(AND(K1027&lt;&gt;"",L1027&lt;&gt;"",M1027&lt;&gt;"",N1027&lt;&gt;"",O1027=100),"○",IF(AND(K1027&lt;=TODAY(),L1027&gt;=TODAY(),M1027=""),"▲",  IF(L1027&lt;TODAY(),"★",IF(M1027&lt;&gt;"","△",IF(AND(K1027&lt;&gt;""),"◇",""))))))))</f>
        <v>◇</v>
      </c>
      <c r="Q1027" s="100" t="str">
        <f t="shared" ref="Q1027" si="2443">IF(COUNTA(U1027:DB1027)=0,"",SUMPRODUCT(--(ISNUMBER(U1027:DB1027)),U1027:DB1027)+ (COUNTA(U1027:DB1027)-COUNT(U1027:DB1027))*8)</f>
        <v/>
      </c>
      <c r="R1027" s="102" t="str">
        <f t="shared" ref="R1027" si="2444">IF(Q1027="","",ROUND(Q1027/8,2))</f>
        <v/>
      </c>
      <c r="S1027" s="100" t="str">
        <f t="shared" ref="S1027" si="2445">IF(COUNTA(U1028:DB1028)=0,"",SUMPRODUCT(--(ISNUMBER(U1028:DB1028)),U1028:DB1028)+ (COUNTA(U1028:DB1028)-COUNT(U1028:DB1028))*8)</f>
        <v/>
      </c>
      <c r="T1027" s="102" t="str">
        <f t="shared" ref="T1027" si="2446">IF(S1027="","",ROUND(S1027/8,2))</f>
        <v/>
      </c>
      <c r="U1027" s="48"/>
      <c r="V1027" s="49"/>
      <c r="W1027" s="49"/>
      <c r="X1027" s="49"/>
      <c r="Y1027" s="49"/>
      <c r="Z1027" s="49"/>
      <c r="AA1027" s="49"/>
      <c r="AB1027" s="49"/>
      <c r="AC1027" s="49"/>
      <c r="AD1027" s="49"/>
      <c r="AE1027" s="49"/>
      <c r="AF1027" s="49"/>
      <c r="AG1027" s="49"/>
      <c r="AH1027" s="49"/>
      <c r="AI1027" s="49"/>
      <c r="AJ1027" s="49"/>
      <c r="AK1027" s="49"/>
      <c r="AL1027" s="49"/>
      <c r="AM1027" s="49"/>
      <c r="AN1027" s="49"/>
      <c r="AO1027" s="49"/>
      <c r="AP1027" s="49"/>
      <c r="AQ1027" s="49"/>
      <c r="AR1027" s="49"/>
      <c r="AS1027" s="49"/>
      <c r="AT1027" s="49"/>
      <c r="AU1027" s="49"/>
      <c r="AV1027" s="49"/>
      <c r="AW1027" s="49"/>
      <c r="AX1027" s="49"/>
      <c r="AY1027" s="49"/>
      <c r="AZ1027" s="49"/>
      <c r="BA1027" s="49"/>
      <c r="BB1027" s="49"/>
      <c r="BC1027" s="49"/>
      <c r="BD1027" s="49"/>
      <c r="BE1027" s="49"/>
      <c r="BF1027" s="49"/>
      <c r="BG1027" s="49"/>
      <c r="BH1027" s="49"/>
      <c r="BI1027" s="49"/>
      <c r="BJ1027" s="49"/>
      <c r="BK1027" s="49"/>
      <c r="BL1027" s="49"/>
      <c r="BM1027" s="49"/>
      <c r="BN1027" s="49"/>
      <c r="BO1027" s="49"/>
      <c r="BP1027" s="49"/>
      <c r="BQ1027" s="49"/>
      <c r="BR1027" s="49"/>
      <c r="BS1027" s="49"/>
      <c r="BT1027" s="49"/>
      <c r="BU1027" s="49"/>
      <c r="BV1027" s="49"/>
      <c r="BW1027" s="49"/>
      <c r="BX1027" s="49"/>
      <c r="BY1027" s="49"/>
      <c r="BZ1027" s="49"/>
      <c r="CA1027" s="49"/>
      <c r="CB1027" s="49"/>
      <c r="CC1027" s="49"/>
      <c r="CD1027" s="49"/>
      <c r="CE1027" s="49"/>
      <c r="CF1027" s="49"/>
      <c r="CG1027" s="49"/>
      <c r="CH1027" s="49"/>
      <c r="CI1027" s="49"/>
      <c r="CJ1027" s="49"/>
      <c r="CK1027" s="49"/>
      <c r="CL1027" s="49"/>
      <c r="CM1027" s="49"/>
      <c r="CN1027" s="49"/>
      <c r="CO1027" s="49"/>
      <c r="CP1027" s="49"/>
      <c r="CQ1027" s="49"/>
      <c r="CR1027" s="49"/>
      <c r="CS1027" s="49"/>
      <c r="CT1027" s="49"/>
      <c r="CU1027" s="49"/>
      <c r="CV1027" s="49"/>
      <c r="CW1027" s="49"/>
      <c r="CX1027" s="49"/>
      <c r="CY1027" s="49"/>
      <c r="CZ1027" s="49"/>
      <c r="DA1027" s="49"/>
      <c r="DB1027" s="49"/>
      <c r="DC1027" s="104"/>
    </row>
    <row r="1028" spans="2:107" ht="13.5" customHeight="1" x14ac:dyDescent="0.15">
      <c r="B1028" s="106"/>
      <c r="C1028" s="108"/>
      <c r="D1028" s="110"/>
      <c r="E1028" s="110"/>
      <c r="F1028" s="112"/>
      <c r="G1028" s="112"/>
      <c r="H1028" s="114"/>
      <c r="I1028" s="116"/>
      <c r="J1028" s="116"/>
      <c r="K1028" s="116"/>
      <c r="L1028" s="116"/>
      <c r="M1028" s="116"/>
      <c r="N1028" s="116"/>
      <c r="O1028" s="118"/>
      <c r="P1028" s="120"/>
      <c r="Q1028" s="101"/>
      <c r="R1028" s="103"/>
      <c r="S1028" s="101"/>
      <c r="T1028" s="103"/>
      <c r="U1028" s="50"/>
      <c r="V1028" s="51"/>
      <c r="W1028" s="51"/>
      <c r="X1028" s="51"/>
      <c r="Y1028" s="51"/>
      <c r="Z1028" s="51"/>
      <c r="AA1028" s="51"/>
      <c r="AB1028" s="51"/>
      <c r="AC1028" s="51"/>
      <c r="AD1028" s="51"/>
      <c r="AE1028" s="51"/>
      <c r="AF1028" s="51"/>
      <c r="AG1028" s="51"/>
      <c r="AH1028" s="51"/>
      <c r="AI1028" s="51"/>
      <c r="AJ1028" s="51"/>
      <c r="AK1028" s="51"/>
      <c r="AL1028" s="51"/>
      <c r="AM1028" s="51"/>
      <c r="AN1028" s="51"/>
      <c r="AO1028" s="51"/>
      <c r="AP1028" s="51"/>
      <c r="AQ1028" s="51"/>
      <c r="AR1028" s="51"/>
      <c r="AS1028" s="51"/>
      <c r="AT1028" s="51"/>
      <c r="AU1028" s="51"/>
      <c r="AV1028" s="51"/>
      <c r="AW1028" s="51"/>
      <c r="AX1028" s="51"/>
      <c r="AY1028" s="51"/>
      <c r="AZ1028" s="51"/>
      <c r="BA1028" s="51"/>
      <c r="BB1028" s="51"/>
      <c r="BC1028" s="51"/>
      <c r="BD1028" s="51"/>
      <c r="BE1028" s="51"/>
      <c r="BF1028" s="51"/>
      <c r="BG1028" s="51"/>
      <c r="BH1028" s="51"/>
      <c r="BI1028" s="51"/>
      <c r="BJ1028" s="51"/>
      <c r="BK1028" s="51"/>
      <c r="BL1028" s="51"/>
      <c r="BM1028" s="51"/>
      <c r="BN1028" s="51"/>
      <c r="BO1028" s="51"/>
      <c r="BP1028" s="51"/>
      <c r="BQ1028" s="51"/>
      <c r="BR1028" s="51"/>
      <c r="BS1028" s="51"/>
      <c r="BT1028" s="51"/>
      <c r="BU1028" s="51"/>
      <c r="BV1028" s="51"/>
      <c r="BW1028" s="51"/>
      <c r="BX1028" s="51"/>
      <c r="BY1028" s="51"/>
      <c r="BZ1028" s="51"/>
      <c r="CA1028" s="51"/>
      <c r="CB1028" s="51"/>
      <c r="CC1028" s="51"/>
      <c r="CD1028" s="51"/>
      <c r="CE1028" s="51"/>
      <c r="CF1028" s="51"/>
      <c r="CG1028" s="51"/>
      <c r="CH1028" s="51"/>
      <c r="CI1028" s="51"/>
      <c r="CJ1028" s="51"/>
      <c r="CK1028" s="51"/>
      <c r="CL1028" s="51"/>
      <c r="CM1028" s="51"/>
      <c r="CN1028" s="51"/>
      <c r="CO1028" s="51"/>
      <c r="CP1028" s="51"/>
      <c r="CQ1028" s="51"/>
      <c r="CR1028" s="51"/>
      <c r="CS1028" s="51"/>
      <c r="CT1028" s="51"/>
      <c r="CU1028" s="51"/>
      <c r="CV1028" s="51"/>
      <c r="CW1028" s="51"/>
      <c r="CX1028" s="51"/>
      <c r="CY1028" s="51"/>
      <c r="CZ1028" s="51"/>
      <c r="DA1028" s="51"/>
      <c r="DB1028" s="51"/>
      <c r="DC1028" s="104"/>
    </row>
    <row r="1029" spans="2:107" ht="13.5" customHeight="1" x14ac:dyDescent="0.15">
      <c r="B1029" s="105">
        <f t="shared" ref="B1029" si="2447">(ROW()-10)/2+0.5</f>
        <v>510</v>
      </c>
      <c r="C1029" s="123"/>
      <c r="D1029" s="125"/>
      <c r="E1029" s="109"/>
      <c r="F1029" s="111" t="s">
        <v>43</v>
      </c>
      <c r="G1029" s="111"/>
      <c r="H1029" s="113" t="s">
        <v>117</v>
      </c>
      <c r="I1029" s="127"/>
      <c r="J1029" s="127"/>
      <c r="K1029" s="115">
        <v>42144</v>
      </c>
      <c r="L1029" s="115">
        <v>42144</v>
      </c>
      <c r="M1029" s="115"/>
      <c r="N1029" s="115"/>
      <c r="O1029" s="129"/>
      <c r="P1029" s="119" t="str">
        <f ca="1">IF(B1029="","",IF(AND(K1029="",L1029="",M1029="",N1029=""),"",IF(OR(K1029="",L1029=""),"?",IF(AND(K1029&lt;&gt;"",L1029&lt;&gt;"",M1029&lt;&gt;"",N1029&lt;&gt;"",O1029=100),"○",IF(AND(K1029&lt;=TODAY(),L1029&gt;=TODAY(),M1029=""),"▲",  IF(L1029&lt;TODAY(),"★",IF(M1029&lt;&gt;"","△",IF(AND(K1029&lt;&gt;""),"◇",""))))))))</f>
        <v>◇</v>
      </c>
      <c r="Q1029" s="100" t="str">
        <f t="shared" ref="Q1029" si="2448">IF(COUNTA(U1029:DB1029)=0,"",SUMPRODUCT(--(ISNUMBER(U1029:DB1029)),U1029:DB1029)+ (COUNTA(U1029:DB1029)-COUNT(U1029:DB1029))*8)</f>
        <v/>
      </c>
      <c r="R1029" s="102" t="str">
        <f t="shared" ref="R1029" si="2449">IF(Q1029="","",ROUND(Q1029/8,2))</f>
        <v/>
      </c>
      <c r="S1029" s="100" t="str">
        <f t="shared" ref="S1029" si="2450">IF(COUNTA(U1030:DB1030)=0,"",SUMPRODUCT(--(ISNUMBER(U1030:DB1030)),U1030:DB1030)+ (COUNTA(U1030:DB1030)-COUNT(U1030:DB1030))*8)</f>
        <v/>
      </c>
      <c r="T1029" s="102" t="str">
        <f t="shared" ref="T1029" si="2451">IF(S1029="","",ROUND(S1029/8,2))</f>
        <v/>
      </c>
      <c r="U1029" s="48"/>
      <c r="V1029" s="49"/>
      <c r="W1029" s="49"/>
      <c r="X1029" s="49"/>
      <c r="Y1029" s="49"/>
      <c r="Z1029" s="49"/>
      <c r="AA1029" s="49"/>
      <c r="AB1029" s="49"/>
      <c r="AC1029" s="49"/>
      <c r="AD1029" s="49"/>
      <c r="AE1029" s="49"/>
      <c r="AF1029" s="49"/>
      <c r="AG1029" s="49"/>
      <c r="AH1029" s="49"/>
      <c r="AI1029" s="49"/>
      <c r="AJ1029" s="49"/>
      <c r="AK1029" s="49"/>
      <c r="AL1029" s="49"/>
      <c r="AM1029" s="49"/>
      <c r="AN1029" s="49"/>
      <c r="AO1029" s="49"/>
      <c r="AP1029" s="49"/>
      <c r="AQ1029" s="49"/>
      <c r="AR1029" s="49"/>
      <c r="AS1029" s="49"/>
      <c r="AT1029" s="49"/>
      <c r="AU1029" s="49"/>
      <c r="AV1029" s="49"/>
      <c r="AW1029" s="49"/>
      <c r="AX1029" s="49"/>
      <c r="AY1029" s="49"/>
      <c r="AZ1029" s="49"/>
      <c r="BA1029" s="49"/>
      <c r="BB1029" s="49"/>
      <c r="BC1029" s="49"/>
      <c r="BD1029" s="49"/>
      <c r="BE1029" s="49"/>
      <c r="BF1029" s="49"/>
      <c r="BG1029" s="49"/>
      <c r="BH1029" s="49"/>
      <c r="BI1029" s="49"/>
      <c r="BJ1029" s="49"/>
      <c r="BK1029" s="49"/>
      <c r="BL1029" s="49"/>
      <c r="BM1029" s="49"/>
      <c r="BN1029" s="49"/>
      <c r="BO1029" s="49"/>
      <c r="BP1029" s="49"/>
      <c r="BQ1029" s="49"/>
      <c r="BR1029" s="49"/>
      <c r="BS1029" s="49"/>
      <c r="BT1029" s="49"/>
      <c r="BU1029" s="49"/>
      <c r="BV1029" s="49"/>
      <c r="BW1029" s="49"/>
      <c r="BX1029" s="49"/>
      <c r="BY1029" s="49"/>
      <c r="BZ1029" s="49"/>
      <c r="CA1029" s="49"/>
      <c r="CB1029" s="49"/>
      <c r="CC1029" s="49"/>
      <c r="CD1029" s="49"/>
      <c r="CE1029" s="49"/>
      <c r="CF1029" s="49"/>
      <c r="CG1029" s="49"/>
      <c r="CH1029" s="49"/>
      <c r="CI1029" s="49"/>
      <c r="CJ1029" s="49"/>
      <c r="CK1029" s="49"/>
      <c r="CL1029" s="49"/>
      <c r="CM1029" s="49"/>
      <c r="CN1029" s="49"/>
      <c r="CO1029" s="49"/>
      <c r="CP1029" s="49"/>
      <c r="CQ1029" s="49"/>
      <c r="CR1029" s="49"/>
      <c r="CS1029" s="49"/>
      <c r="CT1029" s="49"/>
      <c r="CU1029" s="49"/>
      <c r="CV1029" s="49"/>
      <c r="CW1029" s="49"/>
      <c r="CX1029" s="49"/>
      <c r="CY1029" s="49"/>
      <c r="CZ1029" s="49"/>
      <c r="DA1029" s="49"/>
      <c r="DB1029" s="49"/>
      <c r="DC1029" s="104"/>
    </row>
    <row r="1030" spans="2:107" ht="13.5" customHeight="1" x14ac:dyDescent="0.15">
      <c r="B1030" s="106"/>
      <c r="C1030" s="124"/>
      <c r="D1030" s="126"/>
      <c r="E1030" s="110"/>
      <c r="F1030" s="112"/>
      <c r="G1030" s="112"/>
      <c r="H1030" s="114"/>
      <c r="I1030" s="128"/>
      <c r="J1030" s="128"/>
      <c r="K1030" s="116"/>
      <c r="L1030" s="116"/>
      <c r="M1030" s="116"/>
      <c r="N1030" s="116"/>
      <c r="O1030" s="130"/>
      <c r="P1030" s="120"/>
      <c r="Q1030" s="101"/>
      <c r="R1030" s="103"/>
      <c r="S1030" s="101"/>
      <c r="T1030" s="103"/>
      <c r="U1030" s="50"/>
      <c r="V1030" s="51"/>
      <c r="W1030" s="51"/>
      <c r="X1030" s="51"/>
      <c r="Y1030" s="51"/>
      <c r="Z1030" s="51"/>
      <c r="AA1030" s="51"/>
      <c r="AB1030" s="51"/>
      <c r="AC1030" s="51"/>
      <c r="AD1030" s="51"/>
      <c r="AE1030" s="51"/>
      <c r="AF1030" s="51"/>
      <c r="AG1030" s="51"/>
      <c r="AH1030" s="51"/>
      <c r="AI1030" s="51"/>
      <c r="AJ1030" s="51"/>
      <c r="AK1030" s="51"/>
      <c r="AL1030" s="51"/>
      <c r="AM1030" s="51"/>
      <c r="AN1030" s="51"/>
      <c r="AO1030" s="51"/>
      <c r="AP1030" s="51"/>
      <c r="AQ1030" s="51"/>
      <c r="AR1030" s="51"/>
      <c r="AS1030" s="51"/>
      <c r="AT1030" s="51"/>
      <c r="AU1030" s="51"/>
      <c r="AV1030" s="51"/>
      <c r="AW1030" s="51"/>
      <c r="AX1030" s="51"/>
      <c r="AY1030" s="51"/>
      <c r="AZ1030" s="51"/>
      <c r="BA1030" s="51"/>
      <c r="BB1030" s="51"/>
      <c r="BC1030" s="51"/>
      <c r="BD1030" s="51"/>
      <c r="BE1030" s="51"/>
      <c r="BF1030" s="51"/>
      <c r="BG1030" s="51"/>
      <c r="BH1030" s="51"/>
      <c r="BI1030" s="51"/>
      <c r="BJ1030" s="51"/>
      <c r="BK1030" s="51"/>
      <c r="BL1030" s="51"/>
      <c r="BM1030" s="51"/>
      <c r="BN1030" s="51"/>
      <c r="BO1030" s="51"/>
      <c r="BP1030" s="51"/>
      <c r="BQ1030" s="51"/>
      <c r="BR1030" s="51"/>
      <c r="BS1030" s="51"/>
      <c r="BT1030" s="51"/>
      <c r="BU1030" s="51"/>
      <c r="BV1030" s="51"/>
      <c r="BW1030" s="51"/>
      <c r="BX1030" s="51"/>
      <c r="BY1030" s="51"/>
      <c r="BZ1030" s="51"/>
      <c r="CA1030" s="51"/>
      <c r="CB1030" s="51"/>
      <c r="CC1030" s="51"/>
      <c r="CD1030" s="51"/>
      <c r="CE1030" s="51"/>
      <c r="CF1030" s="51"/>
      <c r="CG1030" s="51"/>
      <c r="CH1030" s="51"/>
      <c r="CI1030" s="51"/>
      <c r="CJ1030" s="51"/>
      <c r="CK1030" s="51"/>
      <c r="CL1030" s="51"/>
      <c r="CM1030" s="51"/>
      <c r="CN1030" s="51"/>
      <c r="CO1030" s="51"/>
      <c r="CP1030" s="51"/>
      <c r="CQ1030" s="51"/>
      <c r="CR1030" s="51"/>
      <c r="CS1030" s="51"/>
      <c r="CT1030" s="51"/>
      <c r="CU1030" s="51"/>
      <c r="CV1030" s="51"/>
      <c r="CW1030" s="51"/>
      <c r="CX1030" s="51"/>
      <c r="CY1030" s="51"/>
      <c r="CZ1030" s="51"/>
      <c r="DA1030" s="51"/>
      <c r="DB1030" s="51"/>
      <c r="DC1030" s="104"/>
    </row>
    <row r="1031" spans="2:107" ht="13.5" customHeight="1" x14ac:dyDescent="0.15">
      <c r="B1031" s="105">
        <f t="shared" ref="B1031" si="2452">(ROW()-10)/2+0.5</f>
        <v>511</v>
      </c>
      <c r="C1031" s="107"/>
      <c r="D1031" s="109"/>
      <c r="E1031" s="109"/>
      <c r="F1031" s="111" t="s">
        <v>44</v>
      </c>
      <c r="G1031" s="111"/>
      <c r="H1031" s="113" t="s">
        <v>117</v>
      </c>
      <c r="I1031" s="115"/>
      <c r="J1031" s="115"/>
      <c r="K1031" s="115">
        <v>42144</v>
      </c>
      <c r="L1031" s="115">
        <v>42145</v>
      </c>
      <c r="M1031" s="121"/>
      <c r="N1031" s="121"/>
      <c r="O1031" s="117"/>
      <c r="P1031" s="119" t="str">
        <f ca="1">IF(B1031="","",IF(AND(K1031="",L1031="",M1031="",N1031=""),"",IF(OR(K1031="",L1031=""),"?",IF(AND(K1031&lt;&gt;"",L1031&lt;&gt;"",M1031&lt;&gt;"",N1031&lt;&gt;"",O1031=100),"○",IF(AND(K1031&lt;=TODAY(),L1031&gt;=TODAY(),M1031=""),"▲",  IF(L1031&lt;TODAY(),"★",IF(M1031&lt;&gt;"","△",IF(AND(K1031&lt;&gt;""),"◇",""))))))))</f>
        <v>◇</v>
      </c>
      <c r="Q1031" s="100" t="str">
        <f t="shared" ref="Q1031" si="2453">IF(COUNTA(U1031:DB1031)=0,"",SUMPRODUCT(--(ISNUMBER(U1031:DB1031)),U1031:DB1031)+ (COUNTA(U1031:DB1031)-COUNT(U1031:DB1031))*8)</f>
        <v/>
      </c>
      <c r="R1031" s="102" t="str">
        <f t="shared" ref="R1031" si="2454">IF(Q1031="","",ROUND(Q1031/8,2))</f>
        <v/>
      </c>
      <c r="S1031" s="100" t="str">
        <f t="shared" ref="S1031" si="2455">IF(COUNTA(U1032:DB1032)=0,"",SUMPRODUCT(--(ISNUMBER(U1032:DB1032)),U1032:DB1032)+ (COUNTA(U1032:DB1032)-COUNT(U1032:DB1032))*8)</f>
        <v/>
      </c>
      <c r="T1031" s="102" t="str">
        <f t="shared" ref="T1031" si="2456">IF(S1031="","",ROUND(S1031/8,2))</f>
        <v/>
      </c>
      <c r="U1031" s="48"/>
      <c r="V1031" s="49"/>
      <c r="W1031" s="49"/>
      <c r="X1031" s="49"/>
      <c r="Y1031" s="49"/>
      <c r="Z1031" s="49"/>
      <c r="AA1031" s="49"/>
      <c r="AB1031" s="49"/>
      <c r="AC1031" s="49"/>
      <c r="AD1031" s="49"/>
      <c r="AE1031" s="49"/>
      <c r="AF1031" s="49"/>
      <c r="AG1031" s="49"/>
      <c r="AH1031" s="49"/>
      <c r="AI1031" s="49"/>
      <c r="AJ1031" s="49"/>
      <c r="AK1031" s="49"/>
      <c r="AL1031" s="49"/>
      <c r="AM1031" s="49"/>
      <c r="AN1031" s="49"/>
      <c r="AO1031" s="49"/>
      <c r="AP1031" s="49"/>
      <c r="AQ1031" s="49"/>
      <c r="AR1031" s="49"/>
      <c r="AS1031" s="49"/>
      <c r="AT1031" s="49"/>
      <c r="AU1031" s="49"/>
      <c r="AV1031" s="49"/>
      <c r="AW1031" s="49"/>
      <c r="AX1031" s="49"/>
      <c r="AY1031" s="49"/>
      <c r="AZ1031" s="49"/>
      <c r="BA1031" s="49"/>
      <c r="BB1031" s="49"/>
      <c r="BC1031" s="49"/>
      <c r="BD1031" s="49"/>
      <c r="BE1031" s="49"/>
      <c r="BF1031" s="49"/>
      <c r="BG1031" s="49"/>
      <c r="BH1031" s="49"/>
      <c r="BI1031" s="49"/>
      <c r="BJ1031" s="49"/>
      <c r="BK1031" s="49"/>
      <c r="BL1031" s="49"/>
      <c r="BM1031" s="49"/>
      <c r="BN1031" s="49"/>
      <c r="BO1031" s="49"/>
      <c r="BP1031" s="49"/>
      <c r="BQ1031" s="49"/>
      <c r="BR1031" s="49"/>
      <c r="BS1031" s="49"/>
      <c r="BT1031" s="49"/>
      <c r="BU1031" s="49"/>
      <c r="BV1031" s="49"/>
      <c r="BW1031" s="49"/>
      <c r="BX1031" s="49"/>
      <c r="BY1031" s="49"/>
      <c r="BZ1031" s="49"/>
      <c r="CA1031" s="49"/>
      <c r="CB1031" s="49"/>
      <c r="CC1031" s="49"/>
      <c r="CD1031" s="49"/>
      <c r="CE1031" s="49"/>
      <c r="CF1031" s="49"/>
      <c r="CG1031" s="49"/>
      <c r="CH1031" s="49"/>
      <c r="CI1031" s="49"/>
      <c r="CJ1031" s="49"/>
      <c r="CK1031" s="49"/>
      <c r="CL1031" s="49"/>
      <c r="CM1031" s="49"/>
      <c r="CN1031" s="49"/>
      <c r="CO1031" s="49"/>
      <c r="CP1031" s="49"/>
      <c r="CQ1031" s="49"/>
      <c r="CR1031" s="49"/>
      <c r="CS1031" s="49"/>
      <c r="CT1031" s="49"/>
      <c r="CU1031" s="49"/>
      <c r="CV1031" s="49"/>
      <c r="CW1031" s="49"/>
      <c r="CX1031" s="49"/>
      <c r="CY1031" s="49"/>
      <c r="CZ1031" s="49"/>
      <c r="DA1031" s="49"/>
      <c r="DB1031" s="49"/>
      <c r="DC1031" s="104"/>
    </row>
    <row r="1032" spans="2:107" ht="13.5" customHeight="1" x14ac:dyDescent="0.15">
      <c r="B1032" s="106"/>
      <c r="C1032" s="108"/>
      <c r="D1032" s="110"/>
      <c r="E1032" s="110"/>
      <c r="F1032" s="112"/>
      <c r="G1032" s="112"/>
      <c r="H1032" s="114"/>
      <c r="I1032" s="116"/>
      <c r="J1032" s="116"/>
      <c r="K1032" s="116"/>
      <c r="L1032" s="116"/>
      <c r="M1032" s="122"/>
      <c r="N1032" s="122"/>
      <c r="O1032" s="118"/>
      <c r="P1032" s="120"/>
      <c r="Q1032" s="101"/>
      <c r="R1032" s="103"/>
      <c r="S1032" s="101"/>
      <c r="T1032" s="103"/>
      <c r="U1032" s="50"/>
      <c r="V1032" s="51"/>
      <c r="W1032" s="51"/>
      <c r="X1032" s="51"/>
      <c r="Y1032" s="51"/>
      <c r="Z1032" s="51"/>
      <c r="AA1032" s="51"/>
      <c r="AB1032" s="51"/>
      <c r="AC1032" s="51"/>
      <c r="AD1032" s="51"/>
      <c r="AE1032" s="51"/>
      <c r="AF1032" s="51"/>
      <c r="AG1032" s="51"/>
      <c r="AH1032" s="51"/>
      <c r="AI1032" s="51"/>
      <c r="AJ1032" s="51"/>
      <c r="AK1032" s="51"/>
      <c r="AL1032" s="51"/>
      <c r="AM1032" s="51"/>
      <c r="AN1032" s="51"/>
      <c r="AO1032" s="51"/>
      <c r="AP1032" s="51"/>
      <c r="AQ1032" s="51"/>
      <c r="AR1032" s="51"/>
      <c r="AS1032" s="51"/>
      <c r="AT1032" s="51"/>
      <c r="AU1032" s="51"/>
      <c r="AV1032" s="51"/>
      <c r="AW1032" s="51"/>
      <c r="AX1032" s="51"/>
      <c r="AY1032" s="51"/>
      <c r="AZ1032" s="51"/>
      <c r="BA1032" s="51"/>
      <c r="BB1032" s="51"/>
      <c r="BC1032" s="51"/>
      <c r="BD1032" s="51"/>
      <c r="BE1032" s="51"/>
      <c r="BF1032" s="51"/>
      <c r="BG1032" s="51"/>
      <c r="BH1032" s="51"/>
      <c r="BI1032" s="51"/>
      <c r="BJ1032" s="51"/>
      <c r="BK1032" s="51"/>
      <c r="BL1032" s="51"/>
      <c r="BM1032" s="51"/>
      <c r="BN1032" s="51"/>
      <c r="BO1032" s="51"/>
      <c r="BP1032" s="51"/>
      <c r="BQ1032" s="51"/>
      <c r="BR1032" s="51"/>
      <c r="BS1032" s="51"/>
      <c r="BT1032" s="51"/>
      <c r="BU1032" s="51"/>
      <c r="BV1032" s="51"/>
      <c r="BW1032" s="51"/>
      <c r="BX1032" s="51"/>
      <c r="BY1032" s="51"/>
      <c r="BZ1032" s="51"/>
      <c r="CA1032" s="51"/>
      <c r="CB1032" s="51"/>
      <c r="CC1032" s="51"/>
      <c r="CD1032" s="51"/>
      <c r="CE1032" s="51"/>
      <c r="CF1032" s="51"/>
      <c r="CG1032" s="51"/>
      <c r="CH1032" s="51"/>
      <c r="CI1032" s="51"/>
      <c r="CJ1032" s="51"/>
      <c r="CK1032" s="51"/>
      <c r="CL1032" s="51"/>
      <c r="CM1032" s="51"/>
      <c r="CN1032" s="51"/>
      <c r="CO1032" s="51"/>
      <c r="CP1032" s="51"/>
      <c r="CQ1032" s="51"/>
      <c r="CR1032" s="51"/>
      <c r="CS1032" s="51"/>
      <c r="CT1032" s="51"/>
      <c r="CU1032" s="51"/>
      <c r="CV1032" s="51"/>
      <c r="CW1032" s="51"/>
      <c r="CX1032" s="51"/>
      <c r="CY1032" s="51"/>
      <c r="CZ1032" s="51"/>
      <c r="DA1032" s="51"/>
      <c r="DB1032" s="51"/>
      <c r="DC1032" s="104"/>
    </row>
    <row r="1033" spans="2:107" ht="13.5" customHeight="1" x14ac:dyDescent="0.15">
      <c r="B1033" s="105">
        <f t="shared" ref="B1033" si="2457">(ROW()-10)/2+0.5</f>
        <v>512</v>
      </c>
      <c r="C1033" s="107"/>
      <c r="D1033" s="109"/>
      <c r="E1033" s="109"/>
      <c r="F1033" s="111" t="s">
        <v>45</v>
      </c>
      <c r="G1033" s="111"/>
      <c r="H1033" s="113" t="s">
        <v>35</v>
      </c>
      <c r="I1033" s="115"/>
      <c r="J1033" s="115"/>
      <c r="K1033" s="115">
        <v>42146</v>
      </c>
      <c r="L1033" s="115">
        <v>42146</v>
      </c>
      <c r="M1033" s="121"/>
      <c r="N1033" s="121"/>
      <c r="O1033" s="117"/>
      <c r="P1033" s="119" t="str">
        <f ca="1">IF(B1033="","",IF(AND(K1033="",L1033="",M1033="",N1033=""),"",IF(OR(K1033="",L1033=""),"?",IF(AND(K1033&lt;&gt;"",L1033&lt;&gt;"",M1033&lt;&gt;"",N1033&lt;&gt;"",O1033=100),"○",IF(AND(K1033&lt;=TODAY(),L1033&gt;=TODAY(),M1033=""),"▲",  IF(L1033&lt;TODAY(),"★",IF(M1033&lt;&gt;"","△",IF(AND(K1033&lt;&gt;""),"◇",""))))))))</f>
        <v>◇</v>
      </c>
      <c r="Q1033" s="100" t="str">
        <f t="shared" ref="Q1033" si="2458">IF(COUNTA(U1033:DB1033)=0,"",SUMPRODUCT(--(ISNUMBER(U1033:DB1033)),U1033:DB1033)+ (COUNTA(U1033:DB1033)-COUNT(U1033:DB1033))*8)</f>
        <v/>
      </c>
      <c r="R1033" s="102" t="str">
        <f t="shared" ref="R1033" si="2459">IF(Q1033="","",ROUND(Q1033/8,2))</f>
        <v/>
      </c>
      <c r="S1033" s="100" t="str">
        <f t="shared" ref="S1033" si="2460">IF(COUNTA(U1034:DB1034)=0,"",SUMPRODUCT(--(ISNUMBER(U1034:DB1034)),U1034:DB1034)+ (COUNTA(U1034:DB1034)-COUNT(U1034:DB1034))*8)</f>
        <v/>
      </c>
      <c r="T1033" s="102" t="str">
        <f t="shared" ref="T1033" si="2461">IF(S1033="","",ROUND(S1033/8,2))</f>
        <v/>
      </c>
      <c r="U1033" s="48"/>
      <c r="V1033" s="49"/>
      <c r="W1033" s="49"/>
      <c r="X1033" s="49"/>
      <c r="Y1033" s="49"/>
      <c r="Z1033" s="49"/>
      <c r="AA1033" s="49"/>
      <c r="AB1033" s="49"/>
      <c r="AC1033" s="49"/>
      <c r="AD1033" s="49"/>
      <c r="AE1033" s="49"/>
      <c r="AF1033" s="49"/>
      <c r="AG1033" s="49"/>
      <c r="AH1033" s="49"/>
      <c r="AI1033" s="49"/>
      <c r="AJ1033" s="49"/>
      <c r="AK1033" s="49"/>
      <c r="AL1033" s="49"/>
      <c r="AM1033" s="49"/>
      <c r="AN1033" s="49"/>
      <c r="AO1033" s="49"/>
      <c r="AP1033" s="49"/>
      <c r="AQ1033" s="49"/>
      <c r="AR1033" s="49"/>
      <c r="AS1033" s="49"/>
      <c r="AT1033" s="49"/>
      <c r="AU1033" s="49"/>
      <c r="AV1033" s="49"/>
      <c r="AW1033" s="49"/>
      <c r="AX1033" s="49"/>
      <c r="AY1033" s="49"/>
      <c r="AZ1033" s="49"/>
      <c r="BA1033" s="49"/>
      <c r="BB1033" s="49"/>
      <c r="BC1033" s="49"/>
      <c r="BD1033" s="49"/>
      <c r="BE1033" s="49"/>
      <c r="BF1033" s="49"/>
      <c r="BG1033" s="49"/>
      <c r="BH1033" s="49"/>
      <c r="BI1033" s="49"/>
      <c r="BJ1033" s="49"/>
      <c r="BK1033" s="49"/>
      <c r="BL1033" s="49"/>
      <c r="BM1033" s="49"/>
      <c r="BN1033" s="49"/>
      <c r="BO1033" s="49"/>
      <c r="BP1033" s="49"/>
      <c r="BQ1033" s="49"/>
      <c r="BR1033" s="49"/>
      <c r="BS1033" s="49"/>
      <c r="BT1033" s="49"/>
      <c r="BU1033" s="49"/>
      <c r="BV1033" s="49"/>
      <c r="BW1033" s="49"/>
      <c r="BX1033" s="49"/>
      <c r="BY1033" s="49"/>
      <c r="BZ1033" s="49"/>
      <c r="CA1033" s="49"/>
      <c r="CB1033" s="49"/>
      <c r="CC1033" s="49"/>
      <c r="CD1033" s="49"/>
      <c r="CE1033" s="49"/>
      <c r="CF1033" s="49"/>
      <c r="CG1033" s="49"/>
      <c r="CH1033" s="49"/>
      <c r="CI1033" s="49"/>
      <c r="CJ1033" s="49"/>
      <c r="CK1033" s="49"/>
      <c r="CL1033" s="49"/>
      <c r="CM1033" s="49"/>
      <c r="CN1033" s="49"/>
      <c r="CO1033" s="49"/>
      <c r="CP1033" s="49"/>
      <c r="CQ1033" s="49"/>
      <c r="CR1033" s="49"/>
      <c r="CS1033" s="49"/>
      <c r="CT1033" s="49"/>
      <c r="CU1033" s="49"/>
      <c r="CV1033" s="49"/>
      <c r="CW1033" s="49"/>
      <c r="CX1033" s="49"/>
      <c r="CY1033" s="49"/>
      <c r="CZ1033" s="49"/>
      <c r="DA1033" s="49"/>
      <c r="DB1033" s="49"/>
      <c r="DC1033" s="104"/>
    </row>
    <row r="1034" spans="2:107" ht="13.5" customHeight="1" x14ac:dyDescent="0.15">
      <c r="B1034" s="106"/>
      <c r="C1034" s="108"/>
      <c r="D1034" s="110"/>
      <c r="E1034" s="110"/>
      <c r="F1034" s="112"/>
      <c r="G1034" s="112"/>
      <c r="H1034" s="114"/>
      <c r="I1034" s="116"/>
      <c r="J1034" s="116"/>
      <c r="K1034" s="116"/>
      <c r="L1034" s="116"/>
      <c r="M1034" s="122"/>
      <c r="N1034" s="122"/>
      <c r="O1034" s="118"/>
      <c r="P1034" s="120"/>
      <c r="Q1034" s="101"/>
      <c r="R1034" s="103"/>
      <c r="S1034" s="101"/>
      <c r="T1034" s="103"/>
      <c r="U1034" s="50"/>
      <c r="V1034" s="51"/>
      <c r="W1034" s="51"/>
      <c r="X1034" s="51"/>
      <c r="Y1034" s="51"/>
      <c r="Z1034" s="51"/>
      <c r="AA1034" s="51"/>
      <c r="AB1034" s="51"/>
      <c r="AC1034" s="51"/>
      <c r="AD1034" s="51"/>
      <c r="AE1034" s="51"/>
      <c r="AF1034" s="51"/>
      <c r="AG1034" s="51"/>
      <c r="AH1034" s="51"/>
      <c r="AI1034" s="51"/>
      <c r="AJ1034" s="51"/>
      <c r="AK1034" s="51"/>
      <c r="AL1034" s="51"/>
      <c r="AM1034" s="51"/>
      <c r="AN1034" s="51"/>
      <c r="AO1034" s="51"/>
      <c r="AP1034" s="51"/>
      <c r="AQ1034" s="51"/>
      <c r="AR1034" s="51"/>
      <c r="AS1034" s="51"/>
      <c r="AT1034" s="51"/>
      <c r="AU1034" s="51"/>
      <c r="AV1034" s="51"/>
      <c r="AW1034" s="51"/>
      <c r="AX1034" s="51"/>
      <c r="AY1034" s="51"/>
      <c r="AZ1034" s="51"/>
      <c r="BA1034" s="51"/>
      <c r="BB1034" s="51"/>
      <c r="BC1034" s="51"/>
      <c r="BD1034" s="51"/>
      <c r="BE1034" s="51"/>
      <c r="BF1034" s="51"/>
      <c r="BG1034" s="51"/>
      <c r="BH1034" s="51"/>
      <c r="BI1034" s="51"/>
      <c r="BJ1034" s="51"/>
      <c r="BK1034" s="51"/>
      <c r="BL1034" s="51"/>
      <c r="BM1034" s="51"/>
      <c r="BN1034" s="51"/>
      <c r="BO1034" s="51"/>
      <c r="BP1034" s="51"/>
      <c r="BQ1034" s="51"/>
      <c r="BR1034" s="51"/>
      <c r="BS1034" s="51"/>
      <c r="BT1034" s="51"/>
      <c r="BU1034" s="51"/>
      <c r="BV1034" s="51"/>
      <c r="BW1034" s="51"/>
      <c r="BX1034" s="51"/>
      <c r="BY1034" s="51"/>
      <c r="BZ1034" s="51"/>
      <c r="CA1034" s="51"/>
      <c r="CB1034" s="51"/>
      <c r="CC1034" s="51"/>
      <c r="CD1034" s="51"/>
      <c r="CE1034" s="51"/>
      <c r="CF1034" s="51"/>
      <c r="CG1034" s="51"/>
      <c r="CH1034" s="51"/>
      <c r="CI1034" s="51"/>
      <c r="CJ1034" s="51"/>
      <c r="CK1034" s="51"/>
      <c r="CL1034" s="51"/>
      <c r="CM1034" s="51"/>
      <c r="CN1034" s="51"/>
      <c r="CO1034" s="51"/>
      <c r="CP1034" s="51"/>
      <c r="CQ1034" s="51"/>
      <c r="CR1034" s="51"/>
      <c r="CS1034" s="51"/>
      <c r="CT1034" s="51"/>
      <c r="CU1034" s="51"/>
      <c r="CV1034" s="51"/>
      <c r="CW1034" s="51"/>
      <c r="CX1034" s="51"/>
      <c r="CY1034" s="51"/>
      <c r="CZ1034" s="51"/>
      <c r="DA1034" s="51"/>
      <c r="DB1034" s="51"/>
      <c r="DC1034" s="104"/>
    </row>
    <row r="1035" spans="2:107" ht="13.5" customHeight="1" x14ac:dyDescent="0.15">
      <c r="B1035" s="105">
        <f t="shared" ref="B1035:B1037" si="2462">(ROW()-10)/2+0.5</f>
        <v>513</v>
      </c>
      <c r="C1035" s="107"/>
      <c r="D1035" s="109"/>
      <c r="E1035" s="109"/>
      <c r="F1035" s="111" t="s">
        <v>46</v>
      </c>
      <c r="G1035" s="111"/>
      <c r="H1035" s="113" t="s">
        <v>117</v>
      </c>
      <c r="I1035" s="115"/>
      <c r="J1035" s="115"/>
      <c r="K1035" s="115">
        <v>42146</v>
      </c>
      <c r="L1035" s="115">
        <v>42146</v>
      </c>
      <c r="M1035" s="115"/>
      <c r="N1035" s="115"/>
      <c r="O1035" s="117"/>
      <c r="P1035" s="119" t="str">
        <f ca="1">IF(B1035="","",IF(AND(K1035="",L1035="",M1035="",N1035=""),"",IF(OR(K1035="",L1035=""),"?",IF(AND(K1035&lt;&gt;"",L1035&lt;&gt;"",M1035&lt;&gt;"",N1035&lt;&gt;"",O1035=100),"○",IF(AND(K1035&lt;=TODAY(),L1035&gt;=TODAY(),M1035=""),"▲",  IF(L1035&lt;TODAY(),"★",IF(M1035&lt;&gt;"","△",IF(AND(K1035&lt;&gt;""),"◇",""))))))))</f>
        <v>◇</v>
      </c>
      <c r="Q1035" s="100" t="str">
        <f t="shared" ref="Q1035" si="2463">IF(COUNTA(U1035:DB1035)=0,"",SUMPRODUCT(--(ISNUMBER(U1035:DB1035)),U1035:DB1035)+ (COUNTA(U1035:DB1035)-COUNT(U1035:DB1035))*8)</f>
        <v/>
      </c>
      <c r="R1035" s="102" t="str">
        <f t="shared" ref="R1035" si="2464">IF(Q1035="","",ROUND(Q1035/8,2))</f>
        <v/>
      </c>
      <c r="S1035" s="100" t="str">
        <f t="shared" ref="S1035" si="2465">IF(COUNTA(U1036:DB1036)=0,"",SUMPRODUCT(--(ISNUMBER(U1036:DB1036)),U1036:DB1036)+ (COUNTA(U1036:DB1036)-COUNT(U1036:DB1036))*8)</f>
        <v/>
      </c>
      <c r="T1035" s="102" t="str">
        <f t="shared" ref="T1035" si="2466">IF(S1035="","",ROUND(S1035/8,2))</f>
        <v/>
      </c>
      <c r="U1035" s="48"/>
      <c r="V1035" s="49"/>
      <c r="W1035" s="49"/>
      <c r="X1035" s="49"/>
      <c r="Y1035" s="49"/>
      <c r="Z1035" s="49"/>
      <c r="AA1035" s="49"/>
      <c r="AB1035" s="49"/>
      <c r="AC1035" s="49"/>
      <c r="AD1035" s="49"/>
      <c r="AE1035" s="49"/>
      <c r="AF1035" s="49"/>
      <c r="AG1035" s="49"/>
      <c r="AH1035" s="49"/>
      <c r="AI1035" s="49"/>
      <c r="AJ1035" s="49"/>
      <c r="AK1035" s="49"/>
      <c r="AL1035" s="49"/>
      <c r="AM1035" s="49"/>
      <c r="AN1035" s="49"/>
      <c r="AO1035" s="49"/>
      <c r="AP1035" s="49"/>
      <c r="AQ1035" s="49"/>
      <c r="AR1035" s="49"/>
      <c r="AS1035" s="49"/>
      <c r="AT1035" s="49"/>
      <c r="AU1035" s="49"/>
      <c r="AV1035" s="49"/>
      <c r="AW1035" s="49"/>
      <c r="AX1035" s="49"/>
      <c r="AY1035" s="49"/>
      <c r="AZ1035" s="49"/>
      <c r="BA1035" s="49"/>
      <c r="BB1035" s="49"/>
      <c r="BC1035" s="49"/>
      <c r="BD1035" s="49"/>
      <c r="BE1035" s="49"/>
      <c r="BF1035" s="49"/>
      <c r="BG1035" s="49"/>
      <c r="BH1035" s="49"/>
      <c r="BI1035" s="49"/>
      <c r="BJ1035" s="49"/>
      <c r="BK1035" s="49"/>
      <c r="BL1035" s="49"/>
      <c r="BM1035" s="49"/>
      <c r="BN1035" s="49"/>
      <c r="BO1035" s="49"/>
      <c r="BP1035" s="49"/>
      <c r="BQ1035" s="49"/>
      <c r="BR1035" s="49"/>
      <c r="BS1035" s="49"/>
      <c r="BT1035" s="49"/>
      <c r="BU1035" s="49"/>
      <c r="BV1035" s="49"/>
      <c r="BW1035" s="49"/>
      <c r="BX1035" s="49"/>
      <c r="BY1035" s="49"/>
      <c r="BZ1035" s="49"/>
      <c r="CA1035" s="49"/>
      <c r="CB1035" s="49"/>
      <c r="CC1035" s="49"/>
      <c r="CD1035" s="49"/>
      <c r="CE1035" s="49"/>
      <c r="CF1035" s="49"/>
      <c r="CG1035" s="49"/>
      <c r="CH1035" s="49"/>
      <c r="CI1035" s="49"/>
      <c r="CJ1035" s="49"/>
      <c r="CK1035" s="49"/>
      <c r="CL1035" s="49"/>
      <c r="CM1035" s="49"/>
      <c r="CN1035" s="49"/>
      <c r="CO1035" s="49"/>
      <c r="CP1035" s="49"/>
      <c r="CQ1035" s="49"/>
      <c r="CR1035" s="49"/>
      <c r="CS1035" s="49"/>
      <c r="CT1035" s="49"/>
      <c r="CU1035" s="49"/>
      <c r="CV1035" s="49"/>
      <c r="CW1035" s="49"/>
      <c r="CX1035" s="49"/>
      <c r="CY1035" s="49"/>
      <c r="CZ1035" s="49"/>
      <c r="DA1035" s="49"/>
      <c r="DB1035" s="49"/>
      <c r="DC1035" s="104"/>
    </row>
    <row r="1036" spans="2:107" ht="13.5" customHeight="1" x14ac:dyDescent="0.15">
      <c r="B1036" s="106"/>
      <c r="C1036" s="108"/>
      <c r="D1036" s="110"/>
      <c r="E1036" s="110"/>
      <c r="F1036" s="112"/>
      <c r="G1036" s="112"/>
      <c r="H1036" s="114"/>
      <c r="I1036" s="116"/>
      <c r="J1036" s="116"/>
      <c r="K1036" s="116"/>
      <c r="L1036" s="116"/>
      <c r="M1036" s="116"/>
      <c r="N1036" s="116"/>
      <c r="O1036" s="118"/>
      <c r="P1036" s="120"/>
      <c r="Q1036" s="101"/>
      <c r="R1036" s="103"/>
      <c r="S1036" s="101"/>
      <c r="T1036" s="103"/>
      <c r="U1036" s="50"/>
      <c r="V1036" s="51"/>
      <c r="W1036" s="51"/>
      <c r="X1036" s="51"/>
      <c r="Y1036" s="51"/>
      <c r="Z1036" s="51"/>
      <c r="AA1036" s="51"/>
      <c r="AB1036" s="51"/>
      <c r="AC1036" s="51"/>
      <c r="AD1036" s="51"/>
      <c r="AE1036" s="51"/>
      <c r="AF1036" s="51"/>
      <c r="AG1036" s="51"/>
      <c r="AH1036" s="51"/>
      <c r="AI1036" s="51"/>
      <c r="AJ1036" s="51"/>
      <c r="AK1036" s="51"/>
      <c r="AL1036" s="51"/>
      <c r="AM1036" s="51"/>
      <c r="AN1036" s="51"/>
      <c r="AO1036" s="51"/>
      <c r="AP1036" s="51"/>
      <c r="AQ1036" s="51"/>
      <c r="AR1036" s="51"/>
      <c r="AS1036" s="51"/>
      <c r="AT1036" s="51"/>
      <c r="AU1036" s="51"/>
      <c r="AV1036" s="51"/>
      <c r="AW1036" s="51"/>
      <c r="AX1036" s="51"/>
      <c r="AY1036" s="51"/>
      <c r="AZ1036" s="51"/>
      <c r="BA1036" s="51"/>
      <c r="BB1036" s="51"/>
      <c r="BC1036" s="51"/>
      <c r="BD1036" s="51"/>
      <c r="BE1036" s="51"/>
      <c r="BF1036" s="51"/>
      <c r="BG1036" s="51"/>
      <c r="BH1036" s="51"/>
      <c r="BI1036" s="51"/>
      <c r="BJ1036" s="51"/>
      <c r="BK1036" s="51"/>
      <c r="BL1036" s="51"/>
      <c r="BM1036" s="51"/>
      <c r="BN1036" s="51"/>
      <c r="BO1036" s="51"/>
      <c r="BP1036" s="51"/>
      <c r="BQ1036" s="51"/>
      <c r="BR1036" s="51"/>
      <c r="BS1036" s="51"/>
      <c r="BT1036" s="51"/>
      <c r="BU1036" s="51"/>
      <c r="BV1036" s="51"/>
      <c r="BW1036" s="51"/>
      <c r="BX1036" s="51"/>
      <c r="BY1036" s="51"/>
      <c r="BZ1036" s="51"/>
      <c r="CA1036" s="51"/>
      <c r="CB1036" s="51"/>
      <c r="CC1036" s="51"/>
      <c r="CD1036" s="51"/>
      <c r="CE1036" s="51"/>
      <c r="CF1036" s="51"/>
      <c r="CG1036" s="51"/>
      <c r="CH1036" s="51"/>
      <c r="CI1036" s="51"/>
      <c r="CJ1036" s="51"/>
      <c r="CK1036" s="51"/>
      <c r="CL1036" s="51"/>
      <c r="CM1036" s="51"/>
      <c r="CN1036" s="51"/>
      <c r="CO1036" s="51"/>
      <c r="CP1036" s="51"/>
      <c r="CQ1036" s="51"/>
      <c r="CR1036" s="51"/>
      <c r="CS1036" s="51"/>
      <c r="CT1036" s="51"/>
      <c r="CU1036" s="51"/>
      <c r="CV1036" s="51"/>
      <c r="CW1036" s="51"/>
      <c r="CX1036" s="51"/>
      <c r="CY1036" s="51"/>
      <c r="CZ1036" s="51"/>
      <c r="DA1036" s="51"/>
      <c r="DB1036" s="51"/>
      <c r="DC1036" s="104"/>
    </row>
    <row r="1037" spans="2:107" ht="13.5" customHeight="1" x14ac:dyDescent="0.15">
      <c r="B1037" s="105">
        <f t="shared" si="2462"/>
        <v>514</v>
      </c>
      <c r="C1037" s="107"/>
      <c r="D1037" s="109"/>
      <c r="E1037" s="109"/>
      <c r="F1037" s="111" t="s">
        <v>70</v>
      </c>
      <c r="G1037" s="111"/>
      <c r="H1037" s="113"/>
      <c r="I1037" s="115"/>
      <c r="J1037" s="115"/>
      <c r="K1037" s="115">
        <v>42146</v>
      </c>
      <c r="L1037" s="115">
        <v>42146</v>
      </c>
      <c r="M1037" s="115"/>
      <c r="N1037" s="115"/>
      <c r="O1037" s="117"/>
      <c r="P1037" s="119" t="str">
        <f ca="1">IF(B1037="","",IF(AND(K1037="",L1037="",M1037="",N1037=""),"",IF(OR(K1037="",L1037=""),"?",IF(AND(K1037&lt;&gt;"",L1037&lt;&gt;"",M1037&lt;&gt;"",N1037&lt;&gt;"",O1037=100),"○",IF(AND(K1037&lt;=TODAY(),L1037&gt;=TODAY(),M1037=""),"▲",  IF(L1037&lt;TODAY(),"★",IF(M1037&lt;&gt;"","△",IF(AND(K1037&lt;&gt;""),"◇",""))))))))</f>
        <v>◇</v>
      </c>
      <c r="Q1037" s="100" t="str">
        <f t="shared" ref="Q1037" si="2467">IF(COUNTA(U1037:DB1037)=0,"",SUMPRODUCT(--(ISNUMBER(U1037:DB1037)),U1037:DB1037)+ (COUNTA(U1037:DB1037)-COUNT(U1037:DB1037))*8)</f>
        <v/>
      </c>
      <c r="R1037" s="102" t="str">
        <f t="shared" ref="R1037" si="2468">IF(Q1037="","",ROUND(Q1037/8,2))</f>
        <v/>
      </c>
      <c r="S1037" s="100" t="str">
        <f t="shared" ref="S1037" si="2469">IF(COUNTA(U1038:DB1038)=0,"",SUMPRODUCT(--(ISNUMBER(U1038:DB1038)),U1038:DB1038)+ (COUNTA(U1038:DB1038)-COUNT(U1038:DB1038))*8)</f>
        <v/>
      </c>
      <c r="T1037" s="102" t="str">
        <f t="shared" ref="T1037" si="2470">IF(S1037="","",ROUND(S1037/8,2))</f>
        <v/>
      </c>
      <c r="U1037" s="48"/>
      <c r="V1037" s="49"/>
      <c r="W1037" s="49"/>
      <c r="X1037" s="49"/>
      <c r="Y1037" s="49"/>
      <c r="Z1037" s="49"/>
      <c r="AA1037" s="49"/>
      <c r="AB1037" s="49"/>
      <c r="AC1037" s="49"/>
      <c r="AD1037" s="49"/>
      <c r="AE1037" s="49"/>
      <c r="AF1037" s="49"/>
      <c r="AG1037" s="49"/>
      <c r="AH1037" s="49"/>
      <c r="AI1037" s="49"/>
      <c r="AJ1037" s="49"/>
      <c r="AK1037" s="49"/>
      <c r="AL1037" s="49"/>
      <c r="AM1037" s="49"/>
      <c r="AN1037" s="49"/>
      <c r="AO1037" s="49"/>
      <c r="AP1037" s="49"/>
      <c r="AQ1037" s="49"/>
      <c r="AR1037" s="49"/>
      <c r="AS1037" s="49"/>
      <c r="AT1037" s="49"/>
      <c r="AU1037" s="49"/>
      <c r="AV1037" s="49"/>
      <c r="AW1037" s="49"/>
      <c r="AX1037" s="49"/>
      <c r="AY1037" s="49"/>
      <c r="AZ1037" s="49"/>
      <c r="BA1037" s="49"/>
      <c r="BB1037" s="49"/>
      <c r="BC1037" s="49"/>
      <c r="BD1037" s="49"/>
      <c r="BE1037" s="49"/>
      <c r="BF1037" s="49"/>
      <c r="BG1037" s="49"/>
      <c r="BH1037" s="49"/>
      <c r="BI1037" s="49"/>
      <c r="BJ1037" s="49"/>
      <c r="BK1037" s="49"/>
      <c r="BL1037" s="49"/>
      <c r="BM1037" s="49"/>
      <c r="BN1037" s="49"/>
      <c r="BO1037" s="49"/>
      <c r="BP1037" s="49"/>
      <c r="BQ1037" s="49"/>
      <c r="BR1037" s="49"/>
      <c r="BS1037" s="49"/>
      <c r="BT1037" s="49"/>
      <c r="BU1037" s="49"/>
      <c r="BV1037" s="49"/>
      <c r="BW1037" s="49"/>
      <c r="BX1037" s="49"/>
      <c r="BY1037" s="49"/>
      <c r="BZ1037" s="49"/>
      <c r="CA1037" s="49"/>
      <c r="CB1037" s="49"/>
      <c r="CC1037" s="49"/>
      <c r="CD1037" s="49"/>
      <c r="CE1037" s="49"/>
      <c r="CF1037" s="49"/>
      <c r="CG1037" s="49"/>
      <c r="CH1037" s="49"/>
      <c r="CI1037" s="49"/>
      <c r="CJ1037" s="49"/>
      <c r="CK1037" s="49"/>
      <c r="CL1037" s="49"/>
      <c r="CM1037" s="49"/>
      <c r="CN1037" s="49"/>
      <c r="CO1037" s="49"/>
      <c r="CP1037" s="49"/>
      <c r="CQ1037" s="49"/>
      <c r="CR1037" s="49"/>
      <c r="CS1037" s="49"/>
      <c r="CT1037" s="49"/>
      <c r="CU1037" s="49"/>
      <c r="CV1037" s="49"/>
      <c r="CW1037" s="49"/>
      <c r="CX1037" s="49"/>
      <c r="CY1037" s="49"/>
      <c r="CZ1037" s="49"/>
      <c r="DA1037" s="49"/>
      <c r="DB1037" s="49"/>
      <c r="DC1037" s="104"/>
    </row>
    <row r="1038" spans="2:107" ht="13.5" customHeight="1" x14ac:dyDescent="0.15">
      <c r="B1038" s="106"/>
      <c r="C1038" s="108"/>
      <c r="D1038" s="110"/>
      <c r="E1038" s="110"/>
      <c r="F1038" s="112"/>
      <c r="G1038" s="112"/>
      <c r="H1038" s="114"/>
      <c r="I1038" s="116"/>
      <c r="J1038" s="116"/>
      <c r="K1038" s="116"/>
      <c r="L1038" s="116"/>
      <c r="M1038" s="116"/>
      <c r="N1038" s="116"/>
      <c r="O1038" s="118"/>
      <c r="P1038" s="120"/>
      <c r="Q1038" s="101"/>
      <c r="R1038" s="103"/>
      <c r="S1038" s="101"/>
      <c r="T1038" s="103"/>
      <c r="U1038" s="50"/>
      <c r="V1038" s="51"/>
      <c r="W1038" s="51"/>
      <c r="X1038" s="51"/>
      <c r="Y1038" s="51"/>
      <c r="Z1038" s="51"/>
      <c r="AA1038" s="51"/>
      <c r="AB1038" s="51"/>
      <c r="AC1038" s="51"/>
      <c r="AD1038" s="51"/>
      <c r="AE1038" s="51"/>
      <c r="AF1038" s="51"/>
      <c r="AG1038" s="51"/>
      <c r="AH1038" s="51"/>
      <c r="AI1038" s="51"/>
      <c r="AJ1038" s="51"/>
      <c r="AK1038" s="51"/>
      <c r="AL1038" s="51"/>
      <c r="AM1038" s="51"/>
      <c r="AN1038" s="51"/>
      <c r="AO1038" s="51"/>
      <c r="AP1038" s="51"/>
      <c r="AQ1038" s="51"/>
      <c r="AR1038" s="51"/>
      <c r="AS1038" s="51"/>
      <c r="AT1038" s="51"/>
      <c r="AU1038" s="51"/>
      <c r="AV1038" s="51"/>
      <c r="AW1038" s="51"/>
      <c r="AX1038" s="51"/>
      <c r="AY1038" s="51"/>
      <c r="AZ1038" s="51"/>
      <c r="BA1038" s="51"/>
      <c r="BB1038" s="51"/>
      <c r="BC1038" s="51"/>
      <c r="BD1038" s="51"/>
      <c r="BE1038" s="51"/>
      <c r="BF1038" s="51"/>
      <c r="BG1038" s="51"/>
      <c r="BH1038" s="51"/>
      <c r="BI1038" s="51"/>
      <c r="BJ1038" s="51"/>
      <c r="BK1038" s="51"/>
      <c r="BL1038" s="51"/>
      <c r="BM1038" s="51"/>
      <c r="BN1038" s="51"/>
      <c r="BO1038" s="51"/>
      <c r="BP1038" s="51"/>
      <c r="BQ1038" s="51"/>
      <c r="BR1038" s="51"/>
      <c r="BS1038" s="51"/>
      <c r="BT1038" s="51"/>
      <c r="BU1038" s="51"/>
      <c r="BV1038" s="51"/>
      <c r="BW1038" s="51"/>
      <c r="BX1038" s="51"/>
      <c r="BY1038" s="51"/>
      <c r="BZ1038" s="51"/>
      <c r="CA1038" s="51"/>
      <c r="CB1038" s="51"/>
      <c r="CC1038" s="51"/>
      <c r="CD1038" s="51"/>
      <c r="CE1038" s="51"/>
      <c r="CF1038" s="51"/>
      <c r="CG1038" s="51"/>
      <c r="CH1038" s="51"/>
      <c r="CI1038" s="51"/>
      <c r="CJ1038" s="51"/>
      <c r="CK1038" s="51"/>
      <c r="CL1038" s="51"/>
      <c r="CM1038" s="51"/>
      <c r="CN1038" s="51"/>
      <c r="CO1038" s="51"/>
      <c r="CP1038" s="51"/>
      <c r="CQ1038" s="51"/>
      <c r="CR1038" s="51"/>
      <c r="CS1038" s="51"/>
      <c r="CT1038" s="51"/>
      <c r="CU1038" s="51"/>
      <c r="CV1038" s="51"/>
      <c r="CW1038" s="51"/>
      <c r="CX1038" s="51"/>
      <c r="CY1038" s="51"/>
      <c r="CZ1038" s="51"/>
      <c r="DA1038" s="51"/>
      <c r="DB1038" s="51"/>
      <c r="DC1038" s="104"/>
    </row>
    <row r="1039" spans="2:107" ht="13.5" customHeight="1" x14ac:dyDescent="0.15">
      <c r="B1039" s="105">
        <f t="shared" ref="B1039:B1041" si="2471">(ROW()-10)/2+0.5</f>
        <v>515</v>
      </c>
      <c r="C1039" s="107"/>
      <c r="D1039" s="109"/>
      <c r="E1039" s="109" t="s">
        <v>119</v>
      </c>
      <c r="F1039" s="111" t="s">
        <v>119</v>
      </c>
      <c r="G1039" s="111"/>
      <c r="H1039" s="113" t="s">
        <v>39</v>
      </c>
      <c r="I1039" s="115"/>
      <c r="J1039" s="115"/>
      <c r="K1039" s="115">
        <v>42104</v>
      </c>
      <c r="L1039" s="115">
        <v>42111</v>
      </c>
      <c r="M1039" s="115">
        <v>42104</v>
      </c>
      <c r="N1039" s="115"/>
      <c r="O1039" s="117"/>
      <c r="P1039" s="119" t="str">
        <f ca="1">IF(B1039="","",IF(AND(K1039="",L1039="",M1039="",N1039=""),"",IF(OR(K1039="",L1039=""),"?",IF(AND(K1039&lt;&gt;"",L1039&lt;&gt;"",M1039&lt;&gt;"",N1039&lt;&gt;"",O1039=100),"○",IF(AND(K1039&lt;=TODAY(),L1039&gt;=TODAY(),M1039=""),"▲",  IF(L1039&lt;TODAY(),"★",IF(M1039&lt;&gt;"","△",IF(AND(K1039&lt;&gt;""),"◇",""))))))))</f>
        <v>★</v>
      </c>
      <c r="Q1039" s="100" t="str">
        <f t="shared" ref="Q1039" si="2472">IF(COUNTA(U1039:DB1039)=0,"",SUMPRODUCT(--(ISNUMBER(U1039:DB1039)),U1039:DB1039)+ (COUNTA(U1039:DB1039)-COUNT(U1039:DB1039))*8)</f>
        <v/>
      </c>
      <c r="R1039" s="102" t="str">
        <f t="shared" ref="R1039" si="2473">IF(Q1039="","",ROUND(Q1039/8,2))</f>
        <v/>
      </c>
      <c r="S1039" s="100" t="str">
        <f t="shared" ref="S1039" si="2474">IF(COUNTA(U1040:DB1040)=0,"",SUMPRODUCT(--(ISNUMBER(U1040:DB1040)),U1040:DB1040)+ (COUNTA(U1040:DB1040)-COUNT(U1040:DB1040))*8)</f>
        <v/>
      </c>
      <c r="T1039" s="102" t="str">
        <f t="shared" ref="T1039" si="2475">IF(S1039="","",ROUND(S1039/8,2))</f>
        <v/>
      </c>
      <c r="U1039" s="48"/>
      <c r="V1039" s="49"/>
      <c r="W1039" s="49"/>
      <c r="X1039" s="49"/>
      <c r="Y1039" s="49"/>
      <c r="Z1039" s="49"/>
      <c r="AA1039" s="49"/>
      <c r="AB1039" s="49"/>
      <c r="AC1039" s="49"/>
      <c r="AD1039" s="49"/>
      <c r="AE1039" s="49"/>
      <c r="AF1039" s="49"/>
      <c r="AG1039" s="49"/>
      <c r="AH1039" s="49"/>
      <c r="AI1039" s="49"/>
      <c r="AJ1039" s="49"/>
      <c r="AK1039" s="49"/>
      <c r="AL1039" s="49"/>
      <c r="AM1039" s="49"/>
      <c r="AN1039" s="49"/>
      <c r="AO1039" s="49"/>
      <c r="AP1039" s="49"/>
      <c r="AQ1039" s="49"/>
      <c r="AR1039" s="49"/>
      <c r="AS1039" s="49"/>
      <c r="AT1039" s="49"/>
      <c r="AU1039" s="49"/>
      <c r="AV1039" s="49"/>
      <c r="AW1039" s="49"/>
      <c r="AX1039" s="49"/>
      <c r="AY1039" s="49"/>
      <c r="AZ1039" s="49"/>
      <c r="BA1039" s="49"/>
      <c r="BB1039" s="49"/>
      <c r="BC1039" s="49"/>
      <c r="BD1039" s="49"/>
      <c r="BE1039" s="49"/>
      <c r="BF1039" s="49"/>
      <c r="BG1039" s="49"/>
      <c r="BH1039" s="49"/>
      <c r="BI1039" s="49"/>
      <c r="BJ1039" s="49"/>
      <c r="BK1039" s="49"/>
      <c r="BL1039" s="49"/>
      <c r="BM1039" s="49"/>
      <c r="BN1039" s="49"/>
      <c r="BO1039" s="49"/>
      <c r="BP1039" s="49"/>
      <c r="BQ1039" s="49"/>
      <c r="BR1039" s="49"/>
      <c r="BS1039" s="49"/>
      <c r="BT1039" s="49"/>
      <c r="BU1039" s="49"/>
      <c r="BV1039" s="49"/>
      <c r="BW1039" s="49"/>
      <c r="BX1039" s="49"/>
      <c r="BY1039" s="49"/>
      <c r="BZ1039" s="49"/>
      <c r="CA1039" s="49"/>
      <c r="CB1039" s="49"/>
      <c r="CC1039" s="49"/>
      <c r="CD1039" s="49"/>
      <c r="CE1039" s="49"/>
      <c r="CF1039" s="49"/>
      <c r="CG1039" s="49"/>
      <c r="CH1039" s="49"/>
      <c r="CI1039" s="49"/>
      <c r="CJ1039" s="49"/>
      <c r="CK1039" s="49"/>
      <c r="CL1039" s="49"/>
      <c r="CM1039" s="49"/>
      <c r="CN1039" s="49"/>
      <c r="CO1039" s="49"/>
      <c r="CP1039" s="49"/>
      <c r="CQ1039" s="49"/>
      <c r="CR1039" s="49"/>
      <c r="CS1039" s="49"/>
      <c r="CT1039" s="49"/>
      <c r="CU1039" s="49"/>
      <c r="CV1039" s="49"/>
      <c r="CW1039" s="49"/>
      <c r="CX1039" s="49"/>
      <c r="CY1039" s="49"/>
      <c r="CZ1039" s="49"/>
      <c r="DA1039" s="49"/>
      <c r="DB1039" s="49"/>
      <c r="DC1039" s="104"/>
    </row>
    <row r="1040" spans="2:107" ht="13.5" customHeight="1" x14ac:dyDescent="0.15">
      <c r="B1040" s="106"/>
      <c r="C1040" s="108"/>
      <c r="D1040" s="110"/>
      <c r="E1040" s="110"/>
      <c r="F1040" s="112"/>
      <c r="G1040" s="112"/>
      <c r="H1040" s="114"/>
      <c r="I1040" s="116"/>
      <c r="J1040" s="116"/>
      <c r="K1040" s="116"/>
      <c r="L1040" s="116"/>
      <c r="M1040" s="116"/>
      <c r="N1040" s="116"/>
      <c r="O1040" s="118"/>
      <c r="P1040" s="120"/>
      <c r="Q1040" s="101"/>
      <c r="R1040" s="103"/>
      <c r="S1040" s="101"/>
      <c r="T1040" s="103"/>
      <c r="U1040" s="50"/>
      <c r="V1040" s="51"/>
      <c r="W1040" s="51"/>
      <c r="X1040" s="51"/>
      <c r="Y1040" s="51"/>
      <c r="Z1040" s="51"/>
      <c r="AA1040" s="51"/>
      <c r="AB1040" s="51"/>
      <c r="AC1040" s="51"/>
      <c r="AD1040" s="51"/>
      <c r="AE1040" s="51"/>
      <c r="AF1040" s="51"/>
      <c r="AG1040" s="51"/>
      <c r="AH1040" s="51"/>
      <c r="AI1040" s="51"/>
      <c r="AJ1040" s="51"/>
      <c r="AK1040" s="51"/>
      <c r="AL1040" s="51"/>
      <c r="AM1040" s="51"/>
      <c r="AN1040" s="51"/>
      <c r="AO1040" s="51"/>
      <c r="AP1040" s="51"/>
      <c r="AQ1040" s="51"/>
      <c r="AR1040" s="51"/>
      <c r="AS1040" s="51"/>
      <c r="AT1040" s="51"/>
      <c r="AU1040" s="51"/>
      <c r="AV1040" s="51"/>
      <c r="AW1040" s="51"/>
      <c r="AX1040" s="51"/>
      <c r="AY1040" s="51"/>
      <c r="AZ1040" s="51"/>
      <c r="BA1040" s="51"/>
      <c r="BB1040" s="51"/>
      <c r="BC1040" s="51"/>
      <c r="BD1040" s="51"/>
      <c r="BE1040" s="51"/>
      <c r="BF1040" s="51"/>
      <c r="BG1040" s="51"/>
      <c r="BH1040" s="51"/>
      <c r="BI1040" s="51"/>
      <c r="BJ1040" s="51"/>
      <c r="BK1040" s="51"/>
      <c r="BL1040" s="51"/>
      <c r="BM1040" s="51"/>
      <c r="BN1040" s="51"/>
      <c r="BO1040" s="51"/>
      <c r="BP1040" s="51"/>
      <c r="BQ1040" s="51"/>
      <c r="BR1040" s="51"/>
      <c r="BS1040" s="51"/>
      <c r="BT1040" s="51"/>
      <c r="BU1040" s="51"/>
      <c r="BV1040" s="51"/>
      <c r="BW1040" s="51"/>
      <c r="BX1040" s="51"/>
      <c r="BY1040" s="51"/>
      <c r="BZ1040" s="51"/>
      <c r="CA1040" s="51"/>
      <c r="CB1040" s="51"/>
      <c r="CC1040" s="51"/>
      <c r="CD1040" s="51"/>
      <c r="CE1040" s="51"/>
      <c r="CF1040" s="51"/>
      <c r="CG1040" s="51"/>
      <c r="CH1040" s="51"/>
      <c r="CI1040" s="51"/>
      <c r="CJ1040" s="51"/>
      <c r="CK1040" s="51"/>
      <c r="CL1040" s="51"/>
      <c r="CM1040" s="51"/>
      <c r="CN1040" s="51"/>
      <c r="CO1040" s="51"/>
      <c r="CP1040" s="51"/>
      <c r="CQ1040" s="51"/>
      <c r="CR1040" s="51"/>
      <c r="CS1040" s="51"/>
      <c r="CT1040" s="51"/>
      <c r="CU1040" s="51"/>
      <c r="CV1040" s="51"/>
      <c r="CW1040" s="51"/>
      <c r="CX1040" s="51"/>
      <c r="CY1040" s="51"/>
      <c r="CZ1040" s="51"/>
      <c r="DA1040" s="51"/>
      <c r="DB1040" s="51"/>
      <c r="DC1040" s="104"/>
    </row>
    <row r="1041" spans="2:107" ht="13.5" customHeight="1" x14ac:dyDescent="0.15">
      <c r="B1041" s="105">
        <f t="shared" si="2471"/>
        <v>516</v>
      </c>
      <c r="C1041" s="107"/>
      <c r="D1041" s="109"/>
      <c r="E1041" s="109" t="s">
        <v>120</v>
      </c>
      <c r="F1041" s="111" t="s">
        <v>120</v>
      </c>
      <c r="G1041" s="111"/>
      <c r="H1041" s="113" t="s">
        <v>39</v>
      </c>
      <c r="I1041" s="115"/>
      <c r="J1041" s="115"/>
      <c r="K1041" s="115">
        <v>42114</v>
      </c>
      <c r="L1041" s="115">
        <v>42121</v>
      </c>
      <c r="M1041" s="115"/>
      <c r="N1041" s="115"/>
      <c r="O1041" s="117"/>
      <c r="P1041" s="119" t="str">
        <f ca="1">IF(B1041="","",IF(AND(K1041="",L1041="",M1041="",N1041=""),"",IF(OR(K1041="",L1041=""),"?",IF(AND(K1041&lt;&gt;"",L1041&lt;&gt;"",M1041&lt;&gt;"",N1041&lt;&gt;"",O1041=100),"○",IF(AND(K1041&lt;=TODAY(),L1041&gt;=TODAY(),M1041=""),"▲",  IF(L1041&lt;TODAY(),"★",IF(M1041&lt;&gt;"","△",IF(AND(K1041&lt;&gt;""),"◇",""))))))))</f>
        <v>★</v>
      </c>
      <c r="Q1041" s="100" t="str">
        <f t="shared" ref="Q1041" si="2476">IF(COUNTA(U1041:DB1041)=0,"",SUMPRODUCT(--(ISNUMBER(U1041:DB1041)),U1041:DB1041)+ (COUNTA(U1041:DB1041)-COUNT(U1041:DB1041))*8)</f>
        <v/>
      </c>
      <c r="R1041" s="102" t="str">
        <f t="shared" ref="R1041" si="2477">IF(Q1041="","",ROUND(Q1041/8,2))</f>
        <v/>
      </c>
      <c r="S1041" s="100" t="str">
        <f t="shared" ref="S1041" si="2478">IF(COUNTA(U1042:DB1042)=0,"",SUMPRODUCT(--(ISNUMBER(U1042:DB1042)),U1042:DB1042)+ (COUNTA(U1042:DB1042)-COUNT(U1042:DB1042))*8)</f>
        <v/>
      </c>
      <c r="T1041" s="102" t="str">
        <f t="shared" ref="T1041" si="2479">IF(S1041="","",ROUND(S1041/8,2))</f>
        <v/>
      </c>
      <c r="U1041" s="48"/>
      <c r="V1041" s="49"/>
      <c r="W1041" s="49"/>
      <c r="X1041" s="49"/>
      <c r="Y1041" s="49"/>
      <c r="Z1041" s="49"/>
      <c r="AA1041" s="49"/>
      <c r="AB1041" s="49"/>
      <c r="AC1041" s="49"/>
      <c r="AD1041" s="49"/>
      <c r="AE1041" s="49"/>
      <c r="AF1041" s="49"/>
      <c r="AG1041" s="49"/>
      <c r="AH1041" s="49"/>
      <c r="AI1041" s="49"/>
      <c r="AJ1041" s="49"/>
      <c r="AK1041" s="49"/>
      <c r="AL1041" s="49"/>
      <c r="AM1041" s="49"/>
      <c r="AN1041" s="49"/>
      <c r="AO1041" s="49"/>
      <c r="AP1041" s="49"/>
      <c r="AQ1041" s="49"/>
      <c r="AR1041" s="49"/>
      <c r="AS1041" s="49"/>
      <c r="AT1041" s="49"/>
      <c r="AU1041" s="49"/>
      <c r="AV1041" s="49"/>
      <c r="AW1041" s="49"/>
      <c r="AX1041" s="49"/>
      <c r="AY1041" s="49"/>
      <c r="AZ1041" s="49"/>
      <c r="BA1041" s="49"/>
      <c r="BB1041" s="49"/>
      <c r="BC1041" s="49"/>
      <c r="BD1041" s="49"/>
      <c r="BE1041" s="49"/>
      <c r="BF1041" s="49"/>
      <c r="BG1041" s="49"/>
      <c r="BH1041" s="49"/>
      <c r="BI1041" s="49"/>
      <c r="BJ1041" s="49"/>
      <c r="BK1041" s="49"/>
      <c r="BL1041" s="49"/>
      <c r="BM1041" s="49"/>
      <c r="BN1041" s="49"/>
      <c r="BO1041" s="49"/>
      <c r="BP1041" s="49"/>
      <c r="BQ1041" s="49"/>
      <c r="BR1041" s="49"/>
      <c r="BS1041" s="49"/>
      <c r="BT1041" s="49"/>
      <c r="BU1041" s="49"/>
      <c r="BV1041" s="49"/>
      <c r="BW1041" s="49"/>
      <c r="BX1041" s="49"/>
      <c r="BY1041" s="49"/>
      <c r="BZ1041" s="49"/>
      <c r="CA1041" s="49"/>
      <c r="CB1041" s="49"/>
      <c r="CC1041" s="49"/>
      <c r="CD1041" s="49"/>
      <c r="CE1041" s="49"/>
      <c r="CF1041" s="49"/>
      <c r="CG1041" s="49"/>
      <c r="CH1041" s="49"/>
      <c r="CI1041" s="49"/>
      <c r="CJ1041" s="49"/>
      <c r="CK1041" s="49"/>
      <c r="CL1041" s="49"/>
      <c r="CM1041" s="49"/>
      <c r="CN1041" s="49"/>
      <c r="CO1041" s="49"/>
      <c r="CP1041" s="49"/>
      <c r="CQ1041" s="49"/>
      <c r="CR1041" s="49"/>
      <c r="CS1041" s="49"/>
      <c r="CT1041" s="49"/>
      <c r="CU1041" s="49"/>
      <c r="CV1041" s="49"/>
      <c r="CW1041" s="49"/>
      <c r="CX1041" s="49"/>
      <c r="CY1041" s="49"/>
      <c r="CZ1041" s="49"/>
      <c r="DA1041" s="49"/>
      <c r="DB1041" s="49"/>
      <c r="DC1041" s="104"/>
    </row>
    <row r="1042" spans="2:107" ht="13.5" customHeight="1" x14ac:dyDescent="0.15">
      <c r="B1042" s="106"/>
      <c r="C1042" s="108"/>
      <c r="D1042" s="110"/>
      <c r="E1042" s="110"/>
      <c r="F1042" s="112"/>
      <c r="G1042" s="112"/>
      <c r="H1042" s="114"/>
      <c r="I1042" s="116"/>
      <c r="J1042" s="116"/>
      <c r="K1042" s="116"/>
      <c r="L1042" s="116"/>
      <c r="M1042" s="116"/>
      <c r="N1042" s="116"/>
      <c r="O1042" s="118"/>
      <c r="P1042" s="120"/>
      <c r="Q1042" s="101"/>
      <c r="R1042" s="103"/>
      <c r="S1042" s="101"/>
      <c r="T1042" s="103"/>
      <c r="U1042" s="50"/>
      <c r="V1042" s="51"/>
      <c r="W1042" s="51"/>
      <c r="X1042" s="51"/>
      <c r="Y1042" s="51"/>
      <c r="Z1042" s="51"/>
      <c r="AA1042" s="51"/>
      <c r="AB1042" s="51"/>
      <c r="AC1042" s="51"/>
      <c r="AD1042" s="51"/>
      <c r="AE1042" s="51"/>
      <c r="AF1042" s="51"/>
      <c r="AG1042" s="51"/>
      <c r="AH1042" s="51"/>
      <c r="AI1042" s="51"/>
      <c r="AJ1042" s="51"/>
      <c r="AK1042" s="51"/>
      <c r="AL1042" s="51"/>
      <c r="AM1042" s="51"/>
      <c r="AN1042" s="51"/>
      <c r="AO1042" s="51"/>
      <c r="AP1042" s="51"/>
      <c r="AQ1042" s="51"/>
      <c r="AR1042" s="51"/>
      <c r="AS1042" s="51"/>
      <c r="AT1042" s="51"/>
      <c r="AU1042" s="51"/>
      <c r="AV1042" s="51"/>
      <c r="AW1042" s="51"/>
      <c r="AX1042" s="51"/>
      <c r="AY1042" s="51"/>
      <c r="AZ1042" s="51"/>
      <c r="BA1042" s="51"/>
      <c r="BB1042" s="51"/>
      <c r="BC1042" s="51"/>
      <c r="BD1042" s="51"/>
      <c r="BE1042" s="51"/>
      <c r="BF1042" s="51"/>
      <c r="BG1042" s="51"/>
      <c r="BH1042" s="51"/>
      <c r="BI1042" s="51"/>
      <c r="BJ1042" s="51"/>
      <c r="BK1042" s="51"/>
      <c r="BL1042" s="51"/>
      <c r="BM1042" s="51"/>
      <c r="BN1042" s="51"/>
      <c r="BO1042" s="51"/>
      <c r="BP1042" s="51"/>
      <c r="BQ1042" s="51"/>
      <c r="BR1042" s="51"/>
      <c r="BS1042" s="51"/>
      <c r="BT1042" s="51"/>
      <c r="BU1042" s="51"/>
      <c r="BV1042" s="51"/>
      <c r="BW1042" s="51"/>
      <c r="BX1042" s="51"/>
      <c r="BY1042" s="51"/>
      <c r="BZ1042" s="51"/>
      <c r="CA1042" s="51"/>
      <c r="CB1042" s="51"/>
      <c r="CC1042" s="51"/>
      <c r="CD1042" s="51"/>
      <c r="CE1042" s="51"/>
      <c r="CF1042" s="51"/>
      <c r="CG1042" s="51"/>
      <c r="CH1042" s="51"/>
      <c r="CI1042" s="51"/>
      <c r="CJ1042" s="51"/>
      <c r="CK1042" s="51"/>
      <c r="CL1042" s="51"/>
      <c r="CM1042" s="51"/>
      <c r="CN1042" s="51"/>
      <c r="CO1042" s="51"/>
      <c r="CP1042" s="51"/>
      <c r="CQ1042" s="51"/>
      <c r="CR1042" s="51"/>
      <c r="CS1042" s="51"/>
      <c r="CT1042" s="51"/>
      <c r="CU1042" s="51"/>
      <c r="CV1042" s="51"/>
      <c r="CW1042" s="51"/>
      <c r="CX1042" s="51"/>
      <c r="CY1042" s="51"/>
      <c r="CZ1042" s="51"/>
      <c r="DA1042" s="51"/>
      <c r="DB1042" s="51"/>
      <c r="DC1042" s="104"/>
    </row>
    <row r="1043" spans="2:107" ht="13.5" customHeight="1" x14ac:dyDescent="0.15">
      <c r="B1043" s="105">
        <f t="shared" ref="B1043" si="2480">(ROW()-10)/2+0.5</f>
        <v>517</v>
      </c>
      <c r="C1043" s="107"/>
      <c r="D1043" s="109"/>
      <c r="E1043" s="109" t="s">
        <v>119</v>
      </c>
      <c r="F1043" s="111" t="s">
        <v>119</v>
      </c>
      <c r="G1043" s="111"/>
      <c r="H1043" s="113" t="s">
        <v>67</v>
      </c>
      <c r="I1043" s="115"/>
      <c r="J1043" s="115"/>
      <c r="K1043" s="115">
        <v>42102</v>
      </c>
      <c r="L1043" s="115">
        <v>42111</v>
      </c>
      <c r="M1043" s="115">
        <v>42102</v>
      </c>
      <c r="N1043" s="115"/>
      <c r="O1043" s="117"/>
      <c r="P1043" s="119" t="str">
        <f ca="1">IF(B1043="","",IF(AND(K1043="",L1043="",M1043="",N1043=""),"",IF(OR(K1043="",L1043=""),"?",IF(AND(K1043&lt;&gt;"",L1043&lt;&gt;"",M1043&lt;&gt;"",N1043&lt;&gt;"",O1043=100),"○",IF(AND(K1043&lt;=TODAY(),L1043&gt;=TODAY(),M1043=""),"▲",  IF(L1043&lt;TODAY(),"★",IF(M1043&lt;&gt;"","△",IF(AND(K1043&lt;&gt;""),"◇",""))))))))</f>
        <v>★</v>
      </c>
      <c r="Q1043" s="100" t="str">
        <f t="shared" ref="Q1043" si="2481">IF(COUNTA(U1043:DB1043)=0,"",SUMPRODUCT(--(ISNUMBER(U1043:DB1043)),U1043:DB1043)+ (COUNTA(U1043:DB1043)-COUNT(U1043:DB1043))*8)</f>
        <v/>
      </c>
      <c r="R1043" s="102" t="str">
        <f t="shared" ref="R1043" si="2482">IF(Q1043="","",ROUND(Q1043/8,2))</f>
        <v/>
      </c>
      <c r="S1043" s="100" t="str">
        <f t="shared" ref="S1043" si="2483">IF(COUNTA(U1044:DB1044)=0,"",SUMPRODUCT(--(ISNUMBER(U1044:DB1044)),U1044:DB1044)+ (COUNTA(U1044:DB1044)-COUNT(U1044:DB1044))*8)</f>
        <v/>
      </c>
      <c r="T1043" s="102" t="str">
        <f t="shared" ref="T1043" si="2484">IF(S1043="","",ROUND(S1043/8,2))</f>
        <v/>
      </c>
      <c r="U1043" s="48"/>
      <c r="V1043" s="49"/>
      <c r="W1043" s="49"/>
      <c r="X1043" s="49"/>
      <c r="Y1043" s="49"/>
      <c r="Z1043" s="49"/>
      <c r="AA1043" s="49"/>
      <c r="AB1043" s="49"/>
      <c r="AC1043" s="49"/>
      <c r="AD1043" s="49"/>
      <c r="AE1043" s="49"/>
      <c r="AF1043" s="49"/>
      <c r="AG1043" s="49"/>
      <c r="AH1043" s="49"/>
      <c r="AI1043" s="49"/>
      <c r="AJ1043" s="49"/>
      <c r="AK1043" s="49"/>
      <c r="AL1043" s="49"/>
      <c r="AM1043" s="49"/>
      <c r="AN1043" s="49"/>
      <c r="AO1043" s="49"/>
      <c r="AP1043" s="49"/>
      <c r="AQ1043" s="49"/>
      <c r="AR1043" s="49"/>
      <c r="AS1043" s="49"/>
      <c r="AT1043" s="49"/>
      <c r="AU1043" s="49"/>
      <c r="AV1043" s="49"/>
      <c r="AW1043" s="49"/>
      <c r="AX1043" s="49"/>
      <c r="AY1043" s="49"/>
      <c r="AZ1043" s="49"/>
      <c r="BA1043" s="49"/>
      <c r="BB1043" s="49"/>
      <c r="BC1043" s="49"/>
      <c r="BD1043" s="49"/>
      <c r="BE1043" s="49"/>
      <c r="BF1043" s="49"/>
      <c r="BG1043" s="49"/>
      <c r="BH1043" s="49"/>
      <c r="BI1043" s="49"/>
      <c r="BJ1043" s="49"/>
      <c r="BK1043" s="49"/>
      <c r="BL1043" s="49"/>
      <c r="BM1043" s="49"/>
      <c r="BN1043" s="49"/>
      <c r="BO1043" s="49"/>
      <c r="BP1043" s="49"/>
      <c r="BQ1043" s="49"/>
      <c r="BR1043" s="49"/>
      <c r="BS1043" s="49"/>
      <c r="BT1043" s="49"/>
      <c r="BU1043" s="49"/>
      <c r="BV1043" s="49"/>
      <c r="BW1043" s="49"/>
      <c r="BX1043" s="49"/>
      <c r="BY1043" s="49"/>
      <c r="BZ1043" s="49"/>
      <c r="CA1043" s="49"/>
      <c r="CB1043" s="49"/>
      <c r="CC1043" s="49"/>
      <c r="CD1043" s="49"/>
      <c r="CE1043" s="49"/>
      <c r="CF1043" s="49"/>
      <c r="CG1043" s="49"/>
      <c r="CH1043" s="49"/>
      <c r="CI1043" s="49"/>
      <c r="CJ1043" s="49"/>
      <c r="CK1043" s="49"/>
      <c r="CL1043" s="49"/>
      <c r="CM1043" s="49"/>
      <c r="CN1043" s="49"/>
      <c r="CO1043" s="49"/>
      <c r="CP1043" s="49"/>
      <c r="CQ1043" s="49"/>
      <c r="CR1043" s="49"/>
      <c r="CS1043" s="49"/>
      <c r="CT1043" s="49"/>
      <c r="CU1043" s="49"/>
      <c r="CV1043" s="49"/>
      <c r="CW1043" s="49"/>
      <c r="CX1043" s="49"/>
      <c r="CY1043" s="49"/>
      <c r="CZ1043" s="49"/>
      <c r="DA1043" s="49"/>
      <c r="DB1043" s="49"/>
      <c r="DC1043" s="104"/>
    </row>
    <row r="1044" spans="2:107" ht="13.5" customHeight="1" x14ac:dyDescent="0.15">
      <c r="B1044" s="106"/>
      <c r="C1044" s="108"/>
      <c r="D1044" s="110"/>
      <c r="E1044" s="110"/>
      <c r="F1044" s="112"/>
      <c r="G1044" s="112"/>
      <c r="H1044" s="114"/>
      <c r="I1044" s="116"/>
      <c r="J1044" s="116"/>
      <c r="K1044" s="116"/>
      <c r="L1044" s="116"/>
      <c r="M1044" s="116"/>
      <c r="N1044" s="116"/>
      <c r="O1044" s="118"/>
      <c r="P1044" s="120"/>
      <c r="Q1044" s="101"/>
      <c r="R1044" s="103"/>
      <c r="S1044" s="101"/>
      <c r="T1044" s="103"/>
      <c r="U1044" s="50"/>
      <c r="V1044" s="51"/>
      <c r="W1044" s="51"/>
      <c r="X1044" s="51"/>
      <c r="Y1044" s="51"/>
      <c r="Z1044" s="51"/>
      <c r="AA1044" s="51"/>
      <c r="AB1044" s="51"/>
      <c r="AC1044" s="51"/>
      <c r="AD1044" s="51"/>
      <c r="AE1044" s="51"/>
      <c r="AF1044" s="51"/>
      <c r="AG1044" s="51"/>
      <c r="AH1044" s="51"/>
      <c r="AI1044" s="51"/>
      <c r="AJ1044" s="51"/>
      <c r="AK1044" s="51"/>
      <c r="AL1044" s="51"/>
      <c r="AM1044" s="51"/>
      <c r="AN1044" s="51"/>
      <c r="AO1044" s="51"/>
      <c r="AP1044" s="51"/>
      <c r="AQ1044" s="51"/>
      <c r="AR1044" s="51"/>
      <c r="AS1044" s="51"/>
      <c r="AT1044" s="51"/>
      <c r="AU1044" s="51"/>
      <c r="AV1044" s="51"/>
      <c r="AW1044" s="51"/>
      <c r="AX1044" s="51"/>
      <c r="AY1044" s="51"/>
      <c r="AZ1044" s="51"/>
      <c r="BA1044" s="51"/>
      <c r="BB1044" s="51"/>
      <c r="BC1044" s="51"/>
      <c r="BD1044" s="51"/>
      <c r="BE1044" s="51"/>
      <c r="BF1044" s="51"/>
      <c r="BG1044" s="51"/>
      <c r="BH1044" s="51"/>
      <c r="BI1044" s="51"/>
      <c r="BJ1044" s="51"/>
      <c r="BK1044" s="51"/>
      <c r="BL1044" s="51"/>
      <c r="BM1044" s="51"/>
      <c r="BN1044" s="51"/>
      <c r="BO1044" s="51"/>
      <c r="BP1044" s="51"/>
      <c r="BQ1044" s="51"/>
      <c r="BR1044" s="51"/>
      <c r="BS1044" s="51"/>
      <c r="BT1044" s="51"/>
      <c r="BU1044" s="51"/>
      <c r="BV1044" s="51"/>
      <c r="BW1044" s="51"/>
      <c r="BX1044" s="51"/>
      <c r="BY1044" s="51"/>
      <c r="BZ1044" s="51"/>
      <c r="CA1044" s="51"/>
      <c r="CB1044" s="51"/>
      <c r="CC1044" s="51"/>
      <c r="CD1044" s="51"/>
      <c r="CE1044" s="51"/>
      <c r="CF1044" s="51"/>
      <c r="CG1044" s="51"/>
      <c r="CH1044" s="51"/>
      <c r="CI1044" s="51"/>
      <c r="CJ1044" s="51"/>
      <c r="CK1044" s="51"/>
      <c r="CL1044" s="51"/>
      <c r="CM1044" s="51"/>
      <c r="CN1044" s="51"/>
      <c r="CO1044" s="51"/>
      <c r="CP1044" s="51"/>
      <c r="CQ1044" s="51"/>
      <c r="CR1044" s="51"/>
      <c r="CS1044" s="51"/>
      <c r="CT1044" s="51"/>
      <c r="CU1044" s="51"/>
      <c r="CV1044" s="51"/>
      <c r="CW1044" s="51"/>
      <c r="CX1044" s="51"/>
      <c r="CY1044" s="51"/>
      <c r="CZ1044" s="51"/>
      <c r="DA1044" s="51"/>
      <c r="DB1044" s="51"/>
      <c r="DC1044" s="104"/>
    </row>
    <row r="1045" spans="2:107" ht="13.5" customHeight="1" x14ac:dyDescent="0.15">
      <c r="B1045" s="105">
        <f t="shared" ref="B1045" si="2485">(ROW()-10)/2+0.5</f>
        <v>518</v>
      </c>
      <c r="C1045" s="123"/>
      <c r="D1045" s="125"/>
      <c r="E1045" s="109" t="s">
        <v>120</v>
      </c>
      <c r="F1045" s="111" t="s">
        <v>120</v>
      </c>
      <c r="G1045" s="111"/>
      <c r="H1045" s="113" t="s">
        <v>67</v>
      </c>
      <c r="I1045" s="115"/>
      <c r="J1045" s="115"/>
      <c r="K1045" s="115">
        <v>42114</v>
      </c>
      <c r="L1045" s="115">
        <v>42121</v>
      </c>
      <c r="M1045" s="115"/>
      <c r="N1045" s="115"/>
      <c r="O1045" s="129"/>
      <c r="P1045" s="119" t="str">
        <f ca="1">IF(B1045="","",IF(AND(K1045="",L1045="",M1045="",N1045=""),"",IF(OR(K1045="",L1045=""),"?",IF(AND(K1045&lt;&gt;"",L1045&lt;&gt;"",M1045&lt;&gt;"",N1045&lt;&gt;"",O1045=100),"○",IF(AND(K1045&lt;=TODAY(),L1045&gt;=TODAY(),M1045=""),"▲",  IF(L1045&lt;TODAY(),"★",IF(M1045&lt;&gt;"","△",IF(AND(K1045&lt;&gt;""),"◇",""))))))))</f>
        <v>★</v>
      </c>
      <c r="Q1045" s="100" t="str">
        <f t="shared" ref="Q1045" si="2486">IF(COUNTA(U1045:DB1045)=0,"",SUMPRODUCT(--(ISNUMBER(U1045:DB1045)),U1045:DB1045)+ (COUNTA(U1045:DB1045)-COUNT(U1045:DB1045))*8)</f>
        <v/>
      </c>
      <c r="R1045" s="102" t="str">
        <f t="shared" ref="R1045" si="2487">IF(Q1045="","",ROUND(Q1045/8,2))</f>
        <v/>
      </c>
      <c r="S1045" s="100" t="str">
        <f t="shared" ref="S1045" si="2488">IF(COUNTA(U1046:DB1046)=0,"",SUMPRODUCT(--(ISNUMBER(U1046:DB1046)),U1046:DB1046)+ (COUNTA(U1046:DB1046)-COUNT(U1046:DB1046))*8)</f>
        <v/>
      </c>
      <c r="T1045" s="102" t="str">
        <f t="shared" ref="T1045" si="2489">IF(S1045="","",ROUND(S1045/8,2))</f>
        <v/>
      </c>
      <c r="U1045" s="48"/>
      <c r="V1045" s="49"/>
      <c r="W1045" s="49"/>
      <c r="X1045" s="49"/>
      <c r="Y1045" s="49"/>
      <c r="Z1045" s="49"/>
      <c r="AA1045" s="49"/>
      <c r="AB1045" s="49"/>
      <c r="AC1045" s="49"/>
      <c r="AD1045" s="49"/>
      <c r="AE1045" s="49"/>
      <c r="AF1045" s="49"/>
      <c r="AG1045" s="49"/>
      <c r="AH1045" s="49"/>
      <c r="AI1045" s="49"/>
      <c r="AJ1045" s="49"/>
      <c r="AK1045" s="49"/>
      <c r="AL1045" s="49"/>
      <c r="AM1045" s="49"/>
      <c r="AN1045" s="49"/>
      <c r="AO1045" s="49"/>
      <c r="AP1045" s="49"/>
      <c r="AQ1045" s="49"/>
      <c r="AR1045" s="49"/>
      <c r="AS1045" s="49"/>
      <c r="AT1045" s="49"/>
      <c r="AU1045" s="49"/>
      <c r="AV1045" s="49"/>
      <c r="AW1045" s="49"/>
      <c r="AX1045" s="49"/>
      <c r="AY1045" s="49"/>
      <c r="AZ1045" s="49"/>
      <c r="BA1045" s="49"/>
      <c r="BB1045" s="49"/>
      <c r="BC1045" s="49"/>
      <c r="BD1045" s="49"/>
      <c r="BE1045" s="49"/>
      <c r="BF1045" s="49"/>
      <c r="BG1045" s="49"/>
      <c r="BH1045" s="49"/>
      <c r="BI1045" s="49"/>
      <c r="BJ1045" s="49"/>
      <c r="BK1045" s="49"/>
      <c r="BL1045" s="49"/>
      <c r="BM1045" s="49"/>
      <c r="BN1045" s="49"/>
      <c r="BO1045" s="49"/>
      <c r="BP1045" s="49"/>
      <c r="BQ1045" s="49"/>
      <c r="BR1045" s="49"/>
      <c r="BS1045" s="49"/>
      <c r="BT1045" s="49"/>
      <c r="BU1045" s="49"/>
      <c r="BV1045" s="49"/>
      <c r="BW1045" s="49"/>
      <c r="BX1045" s="49"/>
      <c r="BY1045" s="49"/>
      <c r="BZ1045" s="49"/>
      <c r="CA1045" s="49"/>
      <c r="CB1045" s="49"/>
      <c r="CC1045" s="49"/>
      <c r="CD1045" s="49"/>
      <c r="CE1045" s="49"/>
      <c r="CF1045" s="49"/>
      <c r="CG1045" s="49"/>
      <c r="CH1045" s="49"/>
      <c r="CI1045" s="49"/>
      <c r="CJ1045" s="49"/>
      <c r="CK1045" s="49"/>
      <c r="CL1045" s="49"/>
      <c r="CM1045" s="49"/>
      <c r="CN1045" s="49"/>
      <c r="CO1045" s="49"/>
      <c r="CP1045" s="49"/>
      <c r="CQ1045" s="49"/>
      <c r="CR1045" s="49"/>
      <c r="CS1045" s="49"/>
      <c r="CT1045" s="49"/>
      <c r="CU1045" s="49"/>
      <c r="CV1045" s="49"/>
      <c r="CW1045" s="49"/>
      <c r="CX1045" s="49"/>
      <c r="CY1045" s="49"/>
      <c r="CZ1045" s="49"/>
      <c r="DA1045" s="49"/>
      <c r="DB1045" s="49"/>
      <c r="DC1045" s="104"/>
    </row>
    <row r="1046" spans="2:107" ht="13.5" customHeight="1" x14ac:dyDescent="0.15">
      <c r="B1046" s="106"/>
      <c r="C1046" s="124"/>
      <c r="D1046" s="126"/>
      <c r="E1046" s="110"/>
      <c r="F1046" s="112"/>
      <c r="G1046" s="112"/>
      <c r="H1046" s="114"/>
      <c r="I1046" s="116"/>
      <c r="J1046" s="116"/>
      <c r="K1046" s="116"/>
      <c r="L1046" s="116"/>
      <c r="M1046" s="116"/>
      <c r="N1046" s="116"/>
      <c r="O1046" s="130"/>
      <c r="P1046" s="120"/>
      <c r="Q1046" s="101"/>
      <c r="R1046" s="103"/>
      <c r="S1046" s="101"/>
      <c r="T1046" s="103"/>
      <c r="U1046" s="50"/>
      <c r="V1046" s="51"/>
      <c r="W1046" s="51"/>
      <c r="X1046" s="51"/>
      <c r="Y1046" s="51"/>
      <c r="Z1046" s="51"/>
      <c r="AA1046" s="51"/>
      <c r="AB1046" s="51"/>
      <c r="AC1046" s="51"/>
      <c r="AD1046" s="51"/>
      <c r="AE1046" s="51"/>
      <c r="AF1046" s="51"/>
      <c r="AG1046" s="51"/>
      <c r="AH1046" s="51"/>
      <c r="AI1046" s="51"/>
      <c r="AJ1046" s="51"/>
      <c r="AK1046" s="51"/>
      <c r="AL1046" s="51"/>
      <c r="AM1046" s="51"/>
      <c r="AN1046" s="51"/>
      <c r="AO1046" s="51"/>
      <c r="AP1046" s="51"/>
      <c r="AQ1046" s="51"/>
      <c r="AR1046" s="51"/>
      <c r="AS1046" s="51"/>
      <c r="AT1046" s="51"/>
      <c r="AU1046" s="51"/>
      <c r="AV1046" s="51"/>
      <c r="AW1046" s="51"/>
      <c r="AX1046" s="51"/>
      <c r="AY1046" s="51"/>
      <c r="AZ1046" s="51"/>
      <c r="BA1046" s="51"/>
      <c r="BB1046" s="51"/>
      <c r="BC1046" s="51"/>
      <c r="BD1046" s="51"/>
      <c r="BE1046" s="51"/>
      <c r="BF1046" s="51"/>
      <c r="BG1046" s="51"/>
      <c r="BH1046" s="51"/>
      <c r="BI1046" s="51"/>
      <c r="BJ1046" s="51"/>
      <c r="BK1046" s="51"/>
      <c r="BL1046" s="51"/>
      <c r="BM1046" s="51"/>
      <c r="BN1046" s="51"/>
      <c r="BO1046" s="51"/>
      <c r="BP1046" s="51"/>
      <c r="BQ1046" s="51"/>
      <c r="BR1046" s="51"/>
      <c r="BS1046" s="51"/>
      <c r="BT1046" s="51"/>
      <c r="BU1046" s="51"/>
      <c r="BV1046" s="51"/>
      <c r="BW1046" s="51"/>
      <c r="BX1046" s="51"/>
      <c r="BY1046" s="51"/>
      <c r="BZ1046" s="51"/>
      <c r="CA1046" s="51"/>
      <c r="CB1046" s="51"/>
      <c r="CC1046" s="51"/>
      <c r="CD1046" s="51"/>
      <c r="CE1046" s="51"/>
      <c r="CF1046" s="51"/>
      <c r="CG1046" s="51"/>
      <c r="CH1046" s="51"/>
      <c r="CI1046" s="51"/>
      <c r="CJ1046" s="51"/>
      <c r="CK1046" s="51"/>
      <c r="CL1046" s="51"/>
      <c r="CM1046" s="51"/>
      <c r="CN1046" s="51"/>
      <c r="CO1046" s="51"/>
      <c r="CP1046" s="51"/>
      <c r="CQ1046" s="51"/>
      <c r="CR1046" s="51"/>
      <c r="CS1046" s="51"/>
      <c r="CT1046" s="51"/>
      <c r="CU1046" s="51"/>
      <c r="CV1046" s="51"/>
      <c r="CW1046" s="51"/>
      <c r="CX1046" s="51"/>
      <c r="CY1046" s="51"/>
      <c r="CZ1046" s="51"/>
      <c r="DA1046" s="51"/>
      <c r="DB1046" s="51"/>
      <c r="DC1046" s="104"/>
    </row>
    <row r="1047" spans="2:107" ht="91.5" customHeight="1" x14ac:dyDescent="0.15">
      <c r="B1047" s="105">
        <f t="shared" ref="B1047" si="2490">(ROW()-10)/2+0.5</f>
        <v>519</v>
      </c>
      <c r="C1047" s="107"/>
      <c r="D1047" s="109"/>
      <c r="E1047" s="109" t="s">
        <v>82</v>
      </c>
      <c r="F1047" s="111" t="s">
        <v>145</v>
      </c>
      <c r="G1047" s="139"/>
      <c r="H1047" s="113" t="s">
        <v>35</v>
      </c>
      <c r="I1047" s="115"/>
      <c r="J1047" s="115"/>
      <c r="K1047" s="115">
        <v>42107</v>
      </c>
      <c r="L1047" s="115">
        <v>42107</v>
      </c>
      <c r="M1047" s="115"/>
      <c r="N1047" s="115"/>
      <c r="O1047" s="117"/>
      <c r="P1047" s="119" t="str">
        <f t="shared" ref="P1047" ca="1" si="2491">IF(B1047="","",IF(AND(K1047="",L1047="",M1047="",N1047=""),"",IF(OR(K1047="",L1047=""),"?",IF(AND(K1047&lt;&gt;"",L1047&lt;&gt;"",M1047&lt;&gt;"",N1047&lt;&gt;"",O1047=100),"○",IF(AND(K1047&lt;=TODAY(),L1047&gt;=TODAY(),M1047=""),"▲",  IF(L1047&lt;TODAY(),"★",IF(M1047&lt;&gt;"","△",IF(AND(K1047&lt;&gt;""),"◇",""))))))))</f>
        <v>★</v>
      </c>
      <c r="Q1047" s="100"/>
      <c r="R1047" s="102"/>
      <c r="S1047" s="100"/>
      <c r="T1047" s="102"/>
      <c r="U1047" s="48"/>
      <c r="V1047" s="49"/>
      <c r="W1047" s="49"/>
      <c r="X1047" s="49"/>
      <c r="Y1047" s="49"/>
      <c r="Z1047" s="49"/>
      <c r="AA1047" s="49"/>
      <c r="AB1047" s="49"/>
      <c r="AC1047" s="49"/>
      <c r="AD1047" s="49"/>
      <c r="AE1047" s="49"/>
      <c r="AF1047" s="49"/>
      <c r="AG1047" s="49"/>
      <c r="AH1047" s="49"/>
      <c r="AI1047" s="49"/>
      <c r="AJ1047" s="49"/>
      <c r="AK1047" s="49"/>
      <c r="AL1047" s="49"/>
      <c r="AM1047" s="49"/>
      <c r="AN1047" s="49"/>
      <c r="AO1047" s="49"/>
      <c r="AP1047" s="49"/>
      <c r="AQ1047" s="49"/>
      <c r="AR1047" s="49"/>
      <c r="AS1047" s="49"/>
      <c r="AT1047" s="49"/>
      <c r="AU1047" s="49"/>
      <c r="AV1047" s="49"/>
      <c r="AW1047" s="49"/>
      <c r="AX1047" s="49"/>
      <c r="AY1047" s="49"/>
      <c r="AZ1047" s="49"/>
      <c r="BA1047" s="49"/>
      <c r="BB1047" s="49"/>
      <c r="BC1047" s="49"/>
      <c r="BD1047" s="49"/>
      <c r="BE1047" s="49"/>
      <c r="BF1047" s="49"/>
      <c r="BG1047" s="49"/>
      <c r="BH1047" s="49"/>
      <c r="BI1047" s="49"/>
      <c r="BJ1047" s="49"/>
      <c r="BK1047" s="49"/>
      <c r="BL1047" s="49"/>
      <c r="BM1047" s="49"/>
      <c r="BN1047" s="49"/>
      <c r="BO1047" s="49"/>
      <c r="BP1047" s="49"/>
      <c r="BQ1047" s="49"/>
      <c r="BR1047" s="49"/>
      <c r="BS1047" s="49"/>
      <c r="BT1047" s="49"/>
      <c r="BU1047" s="49"/>
      <c r="BV1047" s="49"/>
      <c r="BW1047" s="49"/>
      <c r="BX1047" s="49"/>
      <c r="BY1047" s="49"/>
      <c r="BZ1047" s="49"/>
      <c r="CA1047" s="49"/>
      <c r="CB1047" s="49"/>
      <c r="CC1047" s="49"/>
      <c r="CD1047" s="49"/>
      <c r="CE1047" s="49"/>
      <c r="CF1047" s="49"/>
      <c r="CG1047" s="49"/>
      <c r="CH1047" s="49"/>
      <c r="CI1047" s="49"/>
      <c r="CJ1047" s="49"/>
      <c r="CK1047" s="49"/>
      <c r="CL1047" s="49"/>
      <c r="CM1047" s="49"/>
      <c r="CN1047" s="49"/>
      <c r="CO1047" s="49"/>
      <c r="CP1047" s="49"/>
      <c r="CQ1047" s="49"/>
      <c r="CR1047" s="49"/>
      <c r="CS1047" s="49"/>
      <c r="CT1047" s="49"/>
      <c r="CU1047" s="49"/>
      <c r="CV1047" s="49"/>
      <c r="CW1047" s="49"/>
      <c r="CX1047" s="49"/>
      <c r="CY1047" s="49"/>
      <c r="CZ1047" s="49"/>
      <c r="DA1047" s="49"/>
      <c r="DB1047" s="49"/>
      <c r="DC1047" s="104"/>
    </row>
    <row r="1048" spans="2:107" ht="83.25" customHeight="1" x14ac:dyDescent="0.15">
      <c r="B1048" s="106"/>
      <c r="C1048" s="108"/>
      <c r="D1048" s="110"/>
      <c r="E1048" s="110"/>
      <c r="F1048" s="112"/>
      <c r="G1048" s="140"/>
      <c r="H1048" s="114"/>
      <c r="I1048" s="116"/>
      <c r="J1048" s="116"/>
      <c r="K1048" s="116"/>
      <c r="L1048" s="116"/>
      <c r="M1048" s="116"/>
      <c r="N1048" s="116"/>
      <c r="O1048" s="118"/>
      <c r="P1048" s="120"/>
      <c r="Q1048" s="101"/>
      <c r="R1048" s="103"/>
      <c r="S1048" s="101"/>
      <c r="T1048" s="103"/>
      <c r="U1048" s="50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  <c r="AF1048" s="51"/>
      <c r="AG1048" s="51"/>
      <c r="AH1048" s="51"/>
      <c r="AI1048" s="51"/>
      <c r="AJ1048" s="51"/>
      <c r="AK1048" s="51"/>
      <c r="AL1048" s="51"/>
      <c r="AM1048" s="51"/>
      <c r="AN1048" s="51"/>
      <c r="AO1048" s="51"/>
      <c r="AP1048" s="51"/>
      <c r="AQ1048" s="51"/>
      <c r="AR1048" s="51"/>
      <c r="AS1048" s="51"/>
      <c r="AT1048" s="51"/>
      <c r="AU1048" s="51"/>
      <c r="AV1048" s="51"/>
      <c r="AW1048" s="51"/>
      <c r="AX1048" s="51"/>
      <c r="AY1048" s="51"/>
      <c r="AZ1048" s="51"/>
      <c r="BA1048" s="51"/>
      <c r="BB1048" s="51"/>
      <c r="BC1048" s="51"/>
      <c r="BD1048" s="51"/>
      <c r="BE1048" s="51"/>
      <c r="BF1048" s="51"/>
      <c r="BG1048" s="51"/>
      <c r="BH1048" s="51"/>
      <c r="BI1048" s="51"/>
      <c r="BJ1048" s="51"/>
      <c r="BK1048" s="51"/>
      <c r="BL1048" s="51"/>
      <c r="BM1048" s="51"/>
      <c r="BN1048" s="51"/>
      <c r="BO1048" s="51"/>
      <c r="BP1048" s="51"/>
      <c r="BQ1048" s="51"/>
      <c r="BR1048" s="51"/>
      <c r="BS1048" s="51"/>
      <c r="BT1048" s="51"/>
      <c r="BU1048" s="51"/>
      <c r="BV1048" s="51"/>
      <c r="BW1048" s="51"/>
      <c r="BX1048" s="51"/>
      <c r="BY1048" s="51"/>
      <c r="BZ1048" s="51"/>
      <c r="CA1048" s="51"/>
      <c r="CB1048" s="51"/>
      <c r="CC1048" s="51"/>
      <c r="CD1048" s="51"/>
      <c r="CE1048" s="51"/>
      <c r="CF1048" s="51"/>
      <c r="CG1048" s="51"/>
      <c r="CH1048" s="51"/>
      <c r="CI1048" s="51"/>
      <c r="CJ1048" s="51"/>
      <c r="CK1048" s="51"/>
      <c r="CL1048" s="51"/>
      <c r="CM1048" s="51"/>
      <c r="CN1048" s="51"/>
      <c r="CO1048" s="51"/>
      <c r="CP1048" s="51"/>
      <c r="CQ1048" s="51"/>
      <c r="CR1048" s="51"/>
      <c r="CS1048" s="51"/>
      <c r="CT1048" s="51"/>
      <c r="CU1048" s="51"/>
      <c r="CV1048" s="51"/>
      <c r="CW1048" s="51"/>
      <c r="CX1048" s="51"/>
      <c r="CY1048" s="51"/>
      <c r="CZ1048" s="51"/>
      <c r="DA1048" s="51"/>
      <c r="DB1048" s="51"/>
      <c r="DC1048" s="104"/>
    </row>
    <row r="1049" spans="2:107" ht="38.25" customHeight="1" x14ac:dyDescent="0.15">
      <c r="B1049" s="105">
        <f t="shared" ref="B1049:B1063" si="2492">(ROW()-10)/2+0.5</f>
        <v>520</v>
      </c>
      <c r="C1049" s="107"/>
      <c r="D1049" s="109"/>
      <c r="E1049" s="109" t="s">
        <v>83</v>
      </c>
      <c r="F1049" s="131" t="s">
        <v>148</v>
      </c>
      <c r="G1049" s="111"/>
      <c r="H1049" s="113" t="s">
        <v>35</v>
      </c>
      <c r="I1049" s="115"/>
      <c r="J1049" s="115"/>
      <c r="K1049" s="115">
        <v>42110</v>
      </c>
      <c r="L1049" s="115">
        <v>42110</v>
      </c>
      <c r="M1049" s="121"/>
      <c r="N1049" s="121"/>
      <c r="O1049" s="117"/>
      <c r="P1049" s="119" t="str">
        <f t="shared" ref="P1049" ca="1" si="2493">IF(B1049="","",IF(AND(K1049="",L1049="",M1049="",N1049=""),"",IF(OR(K1049="",L1049=""),"?",IF(AND(K1049&lt;&gt;"",L1049&lt;&gt;"",M1049&lt;&gt;"",N1049&lt;&gt;"",O1049=100),"○",IF(AND(K1049&lt;=TODAY(),L1049&gt;=TODAY(),M1049=""),"▲",  IF(L1049&lt;TODAY(),"★",IF(M1049&lt;&gt;"","△",IF(AND(K1049&lt;&gt;""),"◇",""))))))))</f>
        <v>★</v>
      </c>
      <c r="Q1049" s="100"/>
      <c r="R1049" s="102"/>
      <c r="S1049" s="100"/>
      <c r="T1049" s="102"/>
      <c r="U1049" s="48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9"/>
      <c r="AG1049" s="49"/>
      <c r="AH1049" s="49"/>
      <c r="AI1049" s="49"/>
      <c r="AJ1049" s="49"/>
      <c r="AK1049" s="49"/>
      <c r="AL1049" s="49"/>
      <c r="AM1049" s="49"/>
      <c r="AN1049" s="49"/>
      <c r="AO1049" s="49"/>
      <c r="AP1049" s="49"/>
      <c r="AQ1049" s="49"/>
      <c r="AR1049" s="49"/>
      <c r="AS1049" s="49"/>
      <c r="AT1049" s="49"/>
      <c r="AU1049" s="49"/>
      <c r="AV1049" s="49"/>
      <c r="AW1049" s="49"/>
      <c r="AX1049" s="49"/>
      <c r="AY1049" s="49"/>
      <c r="AZ1049" s="49"/>
      <c r="BA1049" s="49"/>
      <c r="BB1049" s="49"/>
      <c r="BC1049" s="49"/>
      <c r="BD1049" s="49"/>
      <c r="BE1049" s="49"/>
      <c r="BF1049" s="49"/>
      <c r="BG1049" s="49"/>
      <c r="BH1049" s="49"/>
      <c r="BI1049" s="49"/>
      <c r="BJ1049" s="49"/>
      <c r="BK1049" s="49"/>
      <c r="BL1049" s="49"/>
      <c r="BM1049" s="49"/>
      <c r="BN1049" s="49"/>
      <c r="BO1049" s="49"/>
      <c r="BP1049" s="49"/>
      <c r="BQ1049" s="49"/>
      <c r="BR1049" s="49"/>
      <c r="BS1049" s="49"/>
      <c r="BT1049" s="49"/>
      <c r="BU1049" s="49"/>
      <c r="BV1049" s="49"/>
      <c r="BW1049" s="49"/>
      <c r="BX1049" s="49"/>
      <c r="BY1049" s="49"/>
      <c r="BZ1049" s="49"/>
      <c r="CA1049" s="49"/>
      <c r="CB1049" s="49"/>
      <c r="CC1049" s="49"/>
      <c r="CD1049" s="49"/>
      <c r="CE1049" s="49"/>
      <c r="CF1049" s="49"/>
      <c r="CG1049" s="49"/>
      <c r="CH1049" s="49"/>
      <c r="CI1049" s="49"/>
      <c r="CJ1049" s="49"/>
      <c r="CK1049" s="49"/>
      <c r="CL1049" s="49"/>
      <c r="CM1049" s="49"/>
      <c r="CN1049" s="49"/>
      <c r="CO1049" s="49"/>
      <c r="CP1049" s="49"/>
      <c r="CQ1049" s="49"/>
      <c r="CR1049" s="49"/>
      <c r="CS1049" s="49"/>
      <c r="CT1049" s="49"/>
      <c r="CU1049" s="49"/>
      <c r="CV1049" s="49"/>
      <c r="CW1049" s="49"/>
      <c r="CX1049" s="49"/>
      <c r="CY1049" s="49"/>
      <c r="CZ1049" s="49"/>
      <c r="DA1049" s="49"/>
      <c r="DB1049" s="49"/>
      <c r="DC1049" s="104"/>
    </row>
    <row r="1050" spans="2:107" ht="60.75" customHeight="1" x14ac:dyDescent="0.15">
      <c r="B1050" s="106"/>
      <c r="C1050" s="108"/>
      <c r="D1050" s="110"/>
      <c r="E1050" s="110"/>
      <c r="F1050" s="132"/>
      <c r="G1050" s="112"/>
      <c r="H1050" s="114"/>
      <c r="I1050" s="116"/>
      <c r="J1050" s="116"/>
      <c r="K1050" s="116"/>
      <c r="L1050" s="116"/>
      <c r="M1050" s="122"/>
      <c r="N1050" s="122"/>
      <c r="O1050" s="118"/>
      <c r="P1050" s="120"/>
      <c r="Q1050" s="101"/>
      <c r="R1050" s="103"/>
      <c r="S1050" s="101"/>
      <c r="T1050" s="103"/>
      <c r="U1050" s="50"/>
      <c r="V1050" s="51"/>
      <c r="W1050" s="51"/>
      <c r="X1050" s="51"/>
      <c r="Y1050" s="51"/>
      <c r="Z1050" s="51"/>
      <c r="AA1050" s="51"/>
      <c r="AB1050" s="51"/>
      <c r="AC1050" s="51"/>
      <c r="AD1050" s="51"/>
      <c r="AE1050" s="51"/>
      <c r="AF1050" s="51"/>
      <c r="AG1050" s="51"/>
      <c r="AH1050" s="51"/>
      <c r="AI1050" s="51"/>
      <c r="AJ1050" s="51"/>
      <c r="AK1050" s="51"/>
      <c r="AL1050" s="51"/>
      <c r="AM1050" s="51"/>
      <c r="AN1050" s="51"/>
      <c r="AO1050" s="51"/>
      <c r="AP1050" s="51"/>
      <c r="AQ1050" s="51"/>
      <c r="AR1050" s="51"/>
      <c r="AS1050" s="51"/>
      <c r="AT1050" s="51"/>
      <c r="AU1050" s="51"/>
      <c r="AV1050" s="51"/>
      <c r="AW1050" s="51"/>
      <c r="AX1050" s="51"/>
      <c r="AY1050" s="51"/>
      <c r="AZ1050" s="51"/>
      <c r="BA1050" s="51"/>
      <c r="BB1050" s="51"/>
      <c r="BC1050" s="51"/>
      <c r="BD1050" s="51"/>
      <c r="BE1050" s="51"/>
      <c r="BF1050" s="51"/>
      <c r="BG1050" s="51"/>
      <c r="BH1050" s="51"/>
      <c r="BI1050" s="51"/>
      <c r="BJ1050" s="51"/>
      <c r="BK1050" s="51"/>
      <c r="BL1050" s="51"/>
      <c r="BM1050" s="51"/>
      <c r="BN1050" s="51"/>
      <c r="BO1050" s="51"/>
      <c r="BP1050" s="51"/>
      <c r="BQ1050" s="51"/>
      <c r="BR1050" s="51"/>
      <c r="BS1050" s="51"/>
      <c r="BT1050" s="51"/>
      <c r="BU1050" s="51"/>
      <c r="BV1050" s="51"/>
      <c r="BW1050" s="51"/>
      <c r="BX1050" s="51"/>
      <c r="BY1050" s="51"/>
      <c r="BZ1050" s="51"/>
      <c r="CA1050" s="51"/>
      <c r="CB1050" s="51"/>
      <c r="CC1050" s="51"/>
      <c r="CD1050" s="51"/>
      <c r="CE1050" s="51"/>
      <c r="CF1050" s="51"/>
      <c r="CG1050" s="51"/>
      <c r="CH1050" s="51"/>
      <c r="CI1050" s="51"/>
      <c r="CJ1050" s="51"/>
      <c r="CK1050" s="51"/>
      <c r="CL1050" s="51"/>
      <c r="CM1050" s="51"/>
      <c r="CN1050" s="51"/>
      <c r="CO1050" s="51"/>
      <c r="CP1050" s="51"/>
      <c r="CQ1050" s="51"/>
      <c r="CR1050" s="51"/>
      <c r="CS1050" s="51"/>
      <c r="CT1050" s="51"/>
      <c r="CU1050" s="51"/>
      <c r="CV1050" s="51"/>
      <c r="CW1050" s="51"/>
      <c r="CX1050" s="51"/>
      <c r="CY1050" s="51"/>
      <c r="CZ1050" s="51"/>
      <c r="DA1050" s="51"/>
      <c r="DB1050" s="51"/>
      <c r="DC1050" s="104"/>
    </row>
    <row r="1051" spans="2:107" ht="69.95" customHeight="1" x14ac:dyDescent="0.15">
      <c r="B1051" s="105">
        <f t="shared" si="2492"/>
        <v>521</v>
      </c>
      <c r="C1051" s="107"/>
      <c r="D1051" s="109"/>
      <c r="E1051" s="109" t="s">
        <v>141</v>
      </c>
      <c r="F1051" s="131" t="s">
        <v>147</v>
      </c>
      <c r="G1051" s="111"/>
      <c r="H1051" s="113" t="s">
        <v>35</v>
      </c>
      <c r="I1051" s="115"/>
      <c r="J1051" s="115"/>
      <c r="K1051" s="115">
        <v>42114</v>
      </c>
      <c r="L1051" s="115">
        <v>42114</v>
      </c>
      <c r="M1051" s="121"/>
      <c r="N1051" s="121"/>
      <c r="O1051" s="117"/>
      <c r="P1051" s="119" t="str">
        <f t="shared" ref="P1051" ca="1" si="2494">IF(B1051="","",IF(AND(K1051="",L1051="",M1051="",N1051=""),"",IF(OR(K1051="",L1051=""),"?",IF(AND(K1051&lt;&gt;"",L1051&lt;&gt;"",M1051&lt;&gt;"",N1051&lt;&gt;"",O1051=100),"○",IF(AND(K1051&lt;=TODAY(),L1051&gt;=TODAY(),M1051=""),"▲",  IF(L1051&lt;TODAY(),"★",IF(M1051&lt;&gt;"","△",IF(AND(K1051&lt;&gt;""),"◇",""))))))))</f>
        <v>★</v>
      </c>
      <c r="Q1051" s="100"/>
      <c r="R1051" s="102"/>
      <c r="S1051" s="100"/>
      <c r="T1051" s="102"/>
      <c r="U1051" s="48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49"/>
      <c r="AF1051" s="49"/>
      <c r="AG1051" s="49"/>
      <c r="AH1051" s="49"/>
      <c r="AI1051" s="49"/>
      <c r="AJ1051" s="49"/>
      <c r="AK1051" s="49"/>
      <c r="AL1051" s="49"/>
      <c r="AM1051" s="49"/>
      <c r="AN1051" s="49"/>
      <c r="AO1051" s="49"/>
      <c r="AP1051" s="49"/>
      <c r="AQ1051" s="49"/>
      <c r="AR1051" s="49"/>
      <c r="AS1051" s="49"/>
      <c r="AT1051" s="49"/>
      <c r="AU1051" s="49"/>
      <c r="AV1051" s="49"/>
      <c r="AW1051" s="49"/>
      <c r="AX1051" s="49"/>
      <c r="AY1051" s="49"/>
      <c r="AZ1051" s="49"/>
      <c r="BA1051" s="49"/>
      <c r="BB1051" s="49"/>
      <c r="BC1051" s="49"/>
      <c r="BD1051" s="49"/>
      <c r="BE1051" s="49"/>
      <c r="BF1051" s="49"/>
      <c r="BG1051" s="49"/>
      <c r="BH1051" s="49"/>
      <c r="BI1051" s="49"/>
      <c r="BJ1051" s="49"/>
      <c r="BK1051" s="49"/>
      <c r="BL1051" s="49"/>
      <c r="BM1051" s="49"/>
      <c r="BN1051" s="49"/>
      <c r="BO1051" s="49"/>
      <c r="BP1051" s="49"/>
      <c r="BQ1051" s="49"/>
      <c r="BR1051" s="49"/>
      <c r="BS1051" s="49"/>
      <c r="BT1051" s="49"/>
      <c r="BU1051" s="49"/>
      <c r="BV1051" s="49"/>
      <c r="BW1051" s="49"/>
      <c r="BX1051" s="49"/>
      <c r="BY1051" s="49"/>
      <c r="BZ1051" s="49"/>
      <c r="CA1051" s="49"/>
      <c r="CB1051" s="49"/>
      <c r="CC1051" s="49"/>
      <c r="CD1051" s="49"/>
      <c r="CE1051" s="49"/>
      <c r="CF1051" s="49"/>
      <c r="CG1051" s="49"/>
      <c r="CH1051" s="49"/>
      <c r="CI1051" s="49"/>
      <c r="CJ1051" s="49"/>
      <c r="CK1051" s="49"/>
      <c r="CL1051" s="49"/>
      <c r="CM1051" s="49"/>
      <c r="CN1051" s="49"/>
      <c r="CO1051" s="49"/>
      <c r="CP1051" s="49"/>
      <c r="CQ1051" s="49"/>
      <c r="CR1051" s="49"/>
      <c r="CS1051" s="49"/>
      <c r="CT1051" s="49"/>
      <c r="CU1051" s="49"/>
      <c r="CV1051" s="49"/>
      <c r="CW1051" s="49"/>
      <c r="CX1051" s="49"/>
      <c r="CY1051" s="49"/>
      <c r="CZ1051" s="49"/>
      <c r="DA1051" s="49"/>
      <c r="DB1051" s="49"/>
      <c r="DC1051" s="104"/>
    </row>
    <row r="1052" spans="2:107" ht="29.25" customHeight="1" x14ac:dyDescent="0.15">
      <c r="B1052" s="106"/>
      <c r="C1052" s="108"/>
      <c r="D1052" s="110"/>
      <c r="E1052" s="110"/>
      <c r="F1052" s="132"/>
      <c r="G1052" s="112"/>
      <c r="H1052" s="114"/>
      <c r="I1052" s="116"/>
      <c r="J1052" s="116"/>
      <c r="K1052" s="116"/>
      <c r="L1052" s="116"/>
      <c r="M1052" s="122"/>
      <c r="N1052" s="122"/>
      <c r="O1052" s="118"/>
      <c r="P1052" s="120"/>
      <c r="Q1052" s="101"/>
      <c r="R1052" s="103"/>
      <c r="S1052" s="101"/>
      <c r="T1052" s="103"/>
      <c r="U1052" s="50"/>
      <c r="V1052" s="51"/>
      <c r="W1052" s="51"/>
      <c r="X1052" s="51"/>
      <c r="Y1052" s="51"/>
      <c r="Z1052" s="51"/>
      <c r="AA1052" s="51"/>
      <c r="AB1052" s="51"/>
      <c r="AC1052" s="51"/>
      <c r="AD1052" s="51"/>
      <c r="AE1052" s="51"/>
      <c r="AF1052" s="51"/>
      <c r="AG1052" s="51"/>
      <c r="AH1052" s="51"/>
      <c r="AI1052" s="51"/>
      <c r="AJ1052" s="51"/>
      <c r="AK1052" s="51"/>
      <c r="AL1052" s="51"/>
      <c r="AM1052" s="51"/>
      <c r="AN1052" s="51"/>
      <c r="AO1052" s="51"/>
      <c r="AP1052" s="51"/>
      <c r="AQ1052" s="51"/>
      <c r="AR1052" s="51"/>
      <c r="AS1052" s="51"/>
      <c r="AT1052" s="51"/>
      <c r="AU1052" s="51"/>
      <c r="AV1052" s="51"/>
      <c r="AW1052" s="51"/>
      <c r="AX1052" s="51"/>
      <c r="AY1052" s="51"/>
      <c r="AZ1052" s="51"/>
      <c r="BA1052" s="51"/>
      <c r="BB1052" s="51"/>
      <c r="BC1052" s="51"/>
      <c r="BD1052" s="51"/>
      <c r="BE1052" s="51"/>
      <c r="BF1052" s="51"/>
      <c r="BG1052" s="51"/>
      <c r="BH1052" s="51"/>
      <c r="BI1052" s="51"/>
      <c r="BJ1052" s="51"/>
      <c r="BK1052" s="51"/>
      <c r="BL1052" s="51"/>
      <c r="BM1052" s="51"/>
      <c r="BN1052" s="51"/>
      <c r="BO1052" s="51"/>
      <c r="BP1052" s="51"/>
      <c r="BQ1052" s="51"/>
      <c r="BR1052" s="51"/>
      <c r="BS1052" s="51"/>
      <c r="BT1052" s="51"/>
      <c r="BU1052" s="51"/>
      <c r="BV1052" s="51"/>
      <c r="BW1052" s="51"/>
      <c r="BX1052" s="51"/>
      <c r="BY1052" s="51"/>
      <c r="BZ1052" s="51"/>
      <c r="CA1052" s="51"/>
      <c r="CB1052" s="51"/>
      <c r="CC1052" s="51"/>
      <c r="CD1052" s="51"/>
      <c r="CE1052" s="51"/>
      <c r="CF1052" s="51"/>
      <c r="CG1052" s="51"/>
      <c r="CH1052" s="51"/>
      <c r="CI1052" s="51"/>
      <c r="CJ1052" s="51"/>
      <c r="CK1052" s="51"/>
      <c r="CL1052" s="51"/>
      <c r="CM1052" s="51"/>
      <c r="CN1052" s="51"/>
      <c r="CO1052" s="51"/>
      <c r="CP1052" s="51"/>
      <c r="CQ1052" s="51"/>
      <c r="CR1052" s="51"/>
      <c r="CS1052" s="51"/>
      <c r="CT1052" s="51"/>
      <c r="CU1052" s="51"/>
      <c r="CV1052" s="51"/>
      <c r="CW1052" s="51"/>
      <c r="CX1052" s="51"/>
      <c r="CY1052" s="51"/>
      <c r="CZ1052" s="51"/>
      <c r="DA1052" s="51"/>
      <c r="DB1052" s="51"/>
      <c r="DC1052" s="104"/>
    </row>
    <row r="1053" spans="2:107" ht="36.75" customHeight="1" x14ac:dyDescent="0.15">
      <c r="B1053" s="105">
        <f t="shared" si="2492"/>
        <v>522</v>
      </c>
      <c r="C1053" s="107"/>
      <c r="D1053" s="109"/>
      <c r="E1053" s="109" t="s">
        <v>149</v>
      </c>
      <c r="F1053" s="131" t="s">
        <v>144</v>
      </c>
      <c r="G1053" s="111"/>
      <c r="H1053" s="113" t="s">
        <v>35</v>
      </c>
      <c r="I1053" s="115"/>
      <c r="J1053" s="115"/>
      <c r="K1053" s="115">
        <v>42116</v>
      </c>
      <c r="L1053" s="115">
        <v>42116</v>
      </c>
      <c r="M1053" s="121"/>
      <c r="N1053" s="121"/>
      <c r="O1053" s="117"/>
      <c r="P1053" s="119" t="str">
        <f t="shared" ref="P1053" ca="1" si="2495">IF(B1053="","",IF(AND(K1053="",L1053="",M1053="",N1053=""),"",IF(OR(K1053="",L1053=""),"?",IF(AND(K1053&lt;&gt;"",L1053&lt;&gt;"",M1053&lt;&gt;"",N1053&lt;&gt;"",O1053=100),"○",IF(AND(K1053&lt;=TODAY(),L1053&gt;=TODAY(),M1053=""),"▲",  IF(L1053&lt;TODAY(),"★",IF(M1053&lt;&gt;"","△",IF(AND(K1053&lt;&gt;""),"◇",""))))))))</f>
        <v>★</v>
      </c>
      <c r="Q1053" s="100"/>
      <c r="R1053" s="102"/>
      <c r="S1053" s="100"/>
      <c r="T1053" s="102"/>
      <c r="U1053" s="48"/>
      <c r="V1053" s="49"/>
      <c r="W1053" s="49"/>
      <c r="X1053" s="49"/>
      <c r="Y1053" s="49"/>
      <c r="Z1053" s="49"/>
      <c r="AA1053" s="49"/>
      <c r="AB1053" s="49"/>
      <c r="AC1053" s="49"/>
      <c r="AD1053" s="49"/>
      <c r="AE1053" s="49"/>
      <c r="AF1053" s="49"/>
      <c r="AG1053" s="49"/>
      <c r="AH1053" s="49"/>
      <c r="AI1053" s="49"/>
      <c r="AJ1053" s="49"/>
      <c r="AK1053" s="49"/>
      <c r="AL1053" s="49"/>
      <c r="AM1053" s="49"/>
      <c r="AN1053" s="49"/>
      <c r="AO1053" s="49"/>
      <c r="AP1053" s="49"/>
      <c r="AQ1053" s="49"/>
      <c r="AR1053" s="49"/>
      <c r="AS1053" s="49"/>
      <c r="AT1053" s="49"/>
      <c r="AU1053" s="49"/>
      <c r="AV1053" s="49"/>
      <c r="AW1053" s="49"/>
      <c r="AX1053" s="49"/>
      <c r="AY1053" s="49"/>
      <c r="AZ1053" s="49"/>
      <c r="BA1053" s="49"/>
      <c r="BB1053" s="49"/>
      <c r="BC1053" s="49"/>
      <c r="BD1053" s="49"/>
      <c r="BE1053" s="49"/>
      <c r="BF1053" s="49"/>
      <c r="BG1053" s="49"/>
      <c r="BH1053" s="49"/>
      <c r="BI1053" s="49"/>
      <c r="BJ1053" s="49"/>
      <c r="BK1053" s="49"/>
      <c r="BL1053" s="49"/>
      <c r="BM1053" s="49"/>
      <c r="BN1053" s="49"/>
      <c r="BO1053" s="49"/>
      <c r="BP1053" s="49"/>
      <c r="BQ1053" s="49"/>
      <c r="BR1053" s="49"/>
      <c r="BS1053" s="49"/>
      <c r="BT1053" s="49"/>
      <c r="BU1053" s="49"/>
      <c r="BV1053" s="49"/>
      <c r="BW1053" s="49"/>
      <c r="BX1053" s="49"/>
      <c r="BY1053" s="49"/>
      <c r="BZ1053" s="49"/>
      <c r="CA1053" s="49"/>
      <c r="CB1053" s="49"/>
      <c r="CC1053" s="49"/>
      <c r="CD1053" s="49"/>
      <c r="CE1053" s="49"/>
      <c r="CF1053" s="49"/>
      <c r="CG1053" s="49"/>
      <c r="CH1053" s="49"/>
      <c r="CI1053" s="49"/>
      <c r="CJ1053" s="49"/>
      <c r="CK1053" s="49"/>
      <c r="CL1053" s="49"/>
      <c r="CM1053" s="49"/>
      <c r="CN1053" s="49"/>
      <c r="CO1053" s="49"/>
      <c r="CP1053" s="49"/>
      <c r="CQ1053" s="49"/>
      <c r="CR1053" s="49"/>
      <c r="CS1053" s="49"/>
      <c r="CT1053" s="49"/>
      <c r="CU1053" s="49"/>
      <c r="CV1053" s="49"/>
      <c r="CW1053" s="49"/>
      <c r="CX1053" s="49"/>
      <c r="CY1053" s="49"/>
      <c r="CZ1053" s="49"/>
      <c r="DA1053" s="49"/>
      <c r="DB1053" s="49"/>
      <c r="DC1053" s="104"/>
    </row>
    <row r="1054" spans="2:107" ht="18.75" customHeight="1" x14ac:dyDescent="0.15">
      <c r="B1054" s="106"/>
      <c r="C1054" s="108"/>
      <c r="D1054" s="110"/>
      <c r="E1054" s="110"/>
      <c r="F1054" s="132"/>
      <c r="G1054" s="112"/>
      <c r="H1054" s="114"/>
      <c r="I1054" s="116"/>
      <c r="J1054" s="116"/>
      <c r="K1054" s="116"/>
      <c r="L1054" s="116"/>
      <c r="M1054" s="122"/>
      <c r="N1054" s="122"/>
      <c r="O1054" s="118"/>
      <c r="P1054" s="120"/>
      <c r="Q1054" s="101"/>
      <c r="R1054" s="103"/>
      <c r="S1054" s="101"/>
      <c r="T1054" s="103"/>
      <c r="U1054" s="50"/>
      <c r="V1054" s="51"/>
      <c r="W1054" s="51"/>
      <c r="X1054" s="51"/>
      <c r="Y1054" s="51"/>
      <c r="Z1054" s="51"/>
      <c r="AA1054" s="51"/>
      <c r="AB1054" s="51"/>
      <c r="AC1054" s="51"/>
      <c r="AD1054" s="51"/>
      <c r="AE1054" s="51"/>
      <c r="AF1054" s="51"/>
      <c r="AG1054" s="51"/>
      <c r="AH1054" s="51"/>
      <c r="AI1054" s="51"/>
      <c r="AJ1054" s="51"/>
      <c r="AK1054" s="51"/>
      <c r="AL1054" s="51"/>
      <c r="AM1054" s="51"/>
      <c r="AN1054" s="51"/>
      <c r="AO1054" s="51"/>
      <c r="AP1054" s="51"/>
      <c r="AQ1054" s="51"/>
      <c r="AR1054" s="51"/>
      <c r="AS1054" s="51"/>
      <c r="AT1054" s="51"/>
      <c r="AU1054" s="51"/>
      <c r="AV1054" s="51"/>
      <c r="AW1054" s="51"/>
      <c r="AX1054" s="51"/>
      <c r="AY1054" s="51"/>
      <c r="AZ1054" s="51"/>
      <c r="BA1054" s="51"/>
      <c r="BB1054" s="51"/>
      <c r="BC1054" s="51"/>
      <c r="BD1054" s="51"/>
      <c r="BE1054" s="51"/>
      <c r="BF1054" s="51"/>
      <c r="BG1054" s="51"/>
      <c r="BH1054" s="51"/>
      <c r="BI1054" s="51"/>
      <c r="BJ1054" s="51"/>
      <c r="BK1054" s="51"/>
      <c r="BL1054" s="51"/>
      <c r="BM1054" s="51"/>
      <c r="BN1054" s="51"/>
      <c r="BO1054" s="51"/>
      <c r="BP1054" s="51"/>
      <c r="BQ1054" s="51"/>
      <c r="BR1054" s="51"/>
      <c r="BS1054" s="51"/>
      <c r="BT1054" s="51"/>
      <c r="BU1054" s="51"/>
      <c r="BV1054" s="51"/>
      <c r="BW1054" s="51"/>
      <c r="BX1054" s="51"/>
      <c r="BY1054" s="51"/>
      <c r="BZ1054" s="51"/>
      <c r="CA1054" s="51"/>
      <c r="CB1054" s="51"/>
      <c r="CC1054" s="51"/>
      <c r="CD1054" s="51"/>
      <c r="CE1054" s="51"/>
      <c r="CF1054" s="51"/>
      <c r="CG1054" s="51"/>
      <c r="CH1054" s="51"/>
      <c r="CI1054" s="51"/>
      <c r="CJ1054" s="51"/>
      <c r="CK1054" s="51"/>
      <c r="CL1054" s="51"/>
      <c r="CM1054" s="51"/>
      <c r="CN1054" s="51"/>
      <c r="CO1054" s="51"/>
      <c r="CP1054" s="51"/>
      <c r="CQ1054" s="51"/>
      <c r="CR1054" s="51"/>
      <c r="CS1054" s="51"/>
      <c r="CT1054" s="51"/>
      <c r="CU1054" s="51"/>
      <c r="CV1054" s="51"/>
      <c r="CW1054" s="51"/>
      <c r="CX1054" s="51"/>
      <c r="CY1054" s="51"/>
      <c r="CZ1054" s="51"/>
      <c r="DA1054" s="51"/>
      <c r="DB1054" s="51"/>
      <c r="DC1054" s="104"/>
    </row>
    <row r="1055" spans="2:107" ht="38.25" customHeight="1" x14ac:dyDescent="0.15">
      <c r="B1055" s="105">
        <f t="shared" si="2492"/>
        <v>523</v>
      </c>
      <c r="C1055" s="107"/>
      <c r="D1055" s="109"/>
      <c r="E1055" s="109" t="s">
        <v>150</v>
      </c>
      <c r="F1055" s="131" t="s">
        <v>146</v>
      </c>
      <c r="G1055" s="111"/>
      <c r="H1055" s="113" t="s">
        <v>35</v>
      </c>
      <c r="I1055" s="115"/>
      <c r="J1055" s="115"/>
      <c r="K1055" s="115">
        <v>42118</v>
      </c>
      <c r="L1055" s="115">
        <v>42118</v>
      </c>
      <c r="M1055" s="121"/>
      <c r="N1055" s="121"/>
      <c r="O1055" s="117"/>
      <c r="P1055" s="119" t="str">
        <f t="shared" ref="P1055" ca="1" si="2496">IF(B1055="","",IF(AND(K1055="",L1055="",M1055="",N1055=""),"",IF(OR(K1055="",L1055=""),"?",IF(AND(K1055&lt;&gt;"",L1055&lt;&gt;"",M1055&lt;&gt;"",N1055&lt;&gt;"",O1055=100),"○",IF(AND(K1055&lt;=TODAY(),L1055&gt;=TODAY(),M1055=""),"▲",  IF(L1055&lt;TODAY(),"★",IF(M1055&lt;&gt;"","△",IF(AND(K1055&lt;&gt;""),"◇",""))))))))</f>
        <v>★</v>
      </c>
      <c r="Q1055" s="100"/>
      <c r="R1055" s="102"/>
      <c r="S1055" s="100"/>
      <c r="T1055" s="102"/>
      <c r="U1055" s="48"/>
      <c r="V1055" s="49"/>
      <c r="W1055" s="49"/>
      <c r="X1055" s="49"/>
      <c r="Y1055" s="49"/>
      <c r="Z1055" s="49"/>
      <c r="AA1055" s="49"/>
      <c r="AB1055" s="49"/>
      <c r="AC1055" s="49"/>
      <c r="AD1055" s="49"/>
      <c r="AE1055" s="49"/>
      <c r="AF1055" s="49"/>
      <c r="AG1055" s="49"/>
      <c r="AH1055" s="49"/>
      <c r="AI1055" s="49"/>
      <c r="AJ1055" s="49"/>
      <c r="AK1055" s="49"/>
      <c r="AL1055" s="49"/>
      <c r="AM1055" s="49"/>
      <c r="AN1055" s="49"/>
      <c r="AO1055" s="49"/>
      <c r="AP1055" s="49"/>
      <c r="AQ1055" s="49"/>
      <c r="AR1055" s="49"/>
      <c r="AS1055" s="49"/>
      <c r="AT1055" s="49"/>
      <c r="AU1055" s="49"/>
      <c r="AV1055" s="49"/>
      <c r="AW1055" s="49"/>
      <c r="AX1055" s="49"/>
      <c r="AY1055" s="49"/>
      <c r="AZ1055" s="49"/>
      <c r="BA1055" s="49"/>
      <c r="BB1055" s="49"/>
      <c r="BC1055" s="49"/>
      <c r="BD1055" s="49"/>
      <c r="BE1055" s="49"/>
      <c r="BF1055" s="49"/>
      <c r="BG1055" s="49"/>
      <c r="BH1055" s="49"/>
      <c r="BI1055" s="49"/>
      <c r="BJ1055" s="49"/>
      <c r="BK1055" s="49"/>
      <c r="BL1055" s="49"/>
      <c r="BM1055" s="49"/>
      <c r="BN1055" s="49"/>
      <c r="BO1055" s="49"/>
      <c r="BP1055" s="49"/>
      <c r="BQ1055" s="49"/>
      <c r="BR1055" s="49"/>
      <c r="BS1055" s="49"/>
      <c r="BT1055" s="49"/>
      <c r="BU1055" s="49"/>
      <c r="BV1055" s="49"/>
      <c r="BW1055" s="49"/>
      <c r="BX1055" s="49"/>
      <c r="BY1055" s="49"/>
      <c r="BZ1055" s="49"/>
      <c r="CA1055" s="49"/>
      <c r="CB1055" s="49"/>
      <c r="CC1055" s="49"/>
      <c r="CD1055" s="49"/>
      <c r="CE1055" s="49"/>
      <c r="CF1055" s="49"/>
      <c r="CG1055" s="49"/>
      <c r="CH1055" s="49"/>
      <c r="CI1055" s="49"/>
      <c r="CJ1055" s="49"/>
      <c r="CK1055" s="49"/>
      <c r="CL1055" s="49"/>
      <c r="CM1055" s="49"/>
      <c r="CN1055" s="49"/>
      <c r="CO1055" s="49"/>
      <c r="CP1055" s="49"/>
      <c r="CQ1055" s="49"/>
      <c r="CR1055" s="49"/>
      <c r="CS1055" s="49"/>
      <c r="CT1055" s="49"/>
      <c r="CU1055" s="49"/>
      <c r="CV1055" s="49"/>
      <c r="CW1055" s="49"/>
      <c r="CX1055" s="49"/>
      <c r="CY1055" s="49"/>
      <c r="CZ1055" s="49"/>
      <c r="DA1055" s="49"/>
      <c r="DB1055" s="49"/>
      <c r="DC1055" s="104"/>
    </row>
    <row r="1056" spans="2:107" ht="6" customHeight="1" x14ac:dyDescent="0.15">
      <c r="B1056" s="106"/>
      <c r="C1056" s="108"/>
      <c r="D1056" s="110"/>
      <c r="E1056" s="110"/>
      <c r="F1056" s="132"/>
      <c r="G1056" s="112"/>
      <c r="H1056" s="114"/>
      <c r="I1056" s="116"/>
      <c r="J1056" s="116"/>
      <c r="K1056" s="116"/>
      <c r="L1056" s="116"/>
      <c r="M1056" s="122"/>
      <c r="N1056" s="122"/>
      <c r="O1056" s="118"/>
      <c r="P1056" s="120"/>
      <c r="Q1056" s="101"/>
      <c r="R1056" s="103"/>
      <c r="S1056" s="101"/>
      <c r="T1056" s="103"/>
      <c r="U1056" s="50"/>
      <c r="V1056" s="51"/>
      <c r="W1056" s="51"/>
      <c r="X1056" s="51"/>
      <c r="Y1056" s="51"/>
      <c r="Z1056" s="51"/>
      <c r="AA1056" s="51"/>
      <c r="AB1056" s="51"/>
      <c r="AC1056" s="51"/>
      <c r="AD1056" s="51"/>
      <c r="AE1056" s="51"/>
      <c r="AF1056" s="51"/>
      <c r="AG1056" s="51"/>
      <c r="AH1056" s="51"/>
      <c r="AI1056" s="51"/>
      <c r="AJ1056" s="51"/>
      <c r="AK1056" s="51"/>
      <c r="AL1056" s="51"/>
      <c r="AM1056" s="51"/>
      <c r="AN1056" s="51"/>
      <c r="AO1056" s="51"/>
      <c r="AP1056" s="51"/>
      <c r="AQ1056" s="51"/>
      <c r="AR1056" s="51"/>
      <c r="AS1056" s="51"/>
      <c r="AT1056" s="51"/>
      <c r="AU1056" s="51"/>
      <c r="AV1056" s="51"/>
      <c r="AW1056" s="51"/>
      <c r="AX1056" s="51"/>
      <c r="AY1056" s="51"/>
      <c r="AZ1056" s="51"/>
      <c r="BA1056" s="51"/>
      <c r="BB1056" s="51"/>
      <c r="BC1056" s="51"/>
      <c r="BD1056" s="51"/>
      <c r="BE1056" s="51"/>
      <c r="BF1056" s="51"/>
      <c r="BG1056" s="51"/>
      <c r="BH1056" s="51"/>
      <c r="BI1056" s="51"/>
      <c r="BJ1056" s="51"/>
      <c r="BK1056" s="51"/>
      <c r="BL1056" s="51"/>
      <c r="BM1056" s="51"/>
      <c r="BN1056" s="51"/>
      <c r="BO1056" s="51"/>
      <c r="BP1056" s="51"/>
      <c r="BQ1056" s="51"/>
      <c r="BR1056" s="51"/>
      <c r="BS1056" s="51"/>
      <c r="BT1056" s="51"/>
      <c r="BU1056" s="51"/>
      <c r="BV1056" s="51"/>
      <c r="BW1056" s="51"/>
      <c r="BX1056" s="51"/>
      <c r="BY1056" s="51"/>
      <c r="BZ1056" s="51"/>
      <c r="CA1056" s="51"/>
      <c r="CB1056" s="51"/>
      <c r="CC1056" s="51"/>
      <c r="CD1056" s="51"/>
      <c r="CE1056" s="51"/>
      <c r="CF1056" s="51"/>
      <c r="CG1056" s="51"/>
      <c r="CH1056" s="51"/>
      <c r="CI1056" s="51"/>
      <c r="CJ1056" s="51"/>
      <c r="CK1056" s="51"/>
      <c r="CL1056" s="51"/>
      <c r="CM1056" s="51"/>
      <c r="CN1056" s="51"/>
      <c r="CO1056" s="51"/>
      <c r="CP1056" s="51"/>
      <c r="CQ1056" s="51"/>
      <c r="CR1056" s="51"/>
      <c r="CS1056" s="51"/>
      <c r="CT1056" s="51"/>
      <c r="CU1056" s="51"/>
      <c r="CV1056" s="51"/>
      <c r="CW1056" s="51"/>
      <c r="CX1056" s="51"/>
      <c r="CY1056" s="51"/>
      <c r="CZ1056" s="51"/>
      <c r="DA1056" s="51"/>
      <c r="DB1056" s="51"/>
      <c r="DC1056" s="104"/>
    </row>
    <row r="1057" spans="2:107" ht="69.95" customHeight="1" x14ac:dyDescent="0.15">
      <c r="B1057" s="105">
        <f t="shared" si="2492"/>
        <v>524</v>
      </c>
      <c r="C1057" s="107"/>
      <c r="D1057" s="109"/>
      <c r="E1057" s="109" t="s">
        <v>142</v>
      </c>
      <c r="F1057" s="131" t="s">
        <v>154</v>
      </c>
      <c r="G1057" s="111"/>
      <c r="H1057" s="113" t="s">
        <v>35</v>
      </c>
      <c r="I1057" s="115"/>
      <c r="J1057" s="115"/>
      <c r="K1057" s="115">
        <v>42131</v>
      </c>
      <c r="L1057" s="115">
        <v>42131</v>
      </c>
      <c r="M1057" s="121"/>
      <c r="N1057" s="121"/>
      <c r="O1057" s="117"/>
      <c r="P1057" s="119" t="str">
        <f t="shared" ref="P1057" ca="1" si="2497">IF(B1057="","",IF(AND(K1057="",L1057="",M1057="",N1057=""),"",IF(OR(K1057="",L1057=""),"?",IF(AND(K1057&lt;&gt;"",L1057&lt;&gt;"",M1057&lt;&gt;"",N1057&lt;&gt;"",O1057=100),"○",IF(AND(K1057&lt;=TODAY(),L1057&gt;=TODAY(),M1057=""),"▲",  IF(L1057&lt;TODAY(),"★",IF(M1057&lt;&gt;"","△",IF(AND(K1057&lt;&gt;""),"◇",""))))))))</f>
        <v>◇</v>
      </c>
      <c r="Q1057" s="100"/>
      <c r="R1057" s="102"/>
      <c r="S1057" s="100"/>
      <c r="T1057" s="102"/>
      <c r="U1057" s="48"/>
      <c r="V1057" s="49"/>
      <c r="W1057" s="49"/>
      <c r="X1057" s="49"/>
      <c r="Y1057" s="49"/>
      <c r="Z1057" s="49"/>
      <c r="AA1057" s="49"/>
      <c r="AB1057" s="49"/>
      <c r="AC1057" s="49"/>
      <c r="AD1057" s="49"/>
      <c r="AE1057" s="49"/>
      <c r="AF1057" s="49"/>
      <c r="AG1057" s="49"/>
      <c r="AH1057" s="49"/>
      <c r="AI1057" s="49"/>
      <c r="AJ1057" s="49"/>
      <c r="AK1057" s="49"/>
      <c r="AL1057" s="49"/>
      <c r="AM1057" s="49"/>
      <c r="AN1057" s="49"/>
      <c r="AO1057" s="49"/>
      <c r="AP1057" s="49"/>
      <c r="AQ1057" s="49"/>
      <c r="AR1057" s="49"/>
      <c r="AS1057" s="49"/>
      <c r="AT1057" s="49"/>
      <c r="AU1057" s="49"/>
      <c r="AV1057" s="49"/>
      <c r="AW1057" s="49"/>
      <c r="AX1057" s="49"/>
      <c r="AY1057" s="49"/>
      <c r="AZ1057" s="49"/>
      <c r="BA1057" s="49"/>
      <c r="BB1057" s="49"/>
      <c r="BC1057" s="49"/>
      <c r="BD1057" s="49"/>
      <c r="BE1057" s="49"/>
      <c r="BF1057" s="49"/>
      <c r="BG1057" s="49"/>
      <c r="BH1057" s="49"/>
      <c r="BI1057" s="49"/>
      <c r="BJ1057" s="49"/>
      <c r="BK1057" s="49"/>
      <c r="BL1057" s="49"/>
      <c r="BM1057" s="49"/>
      <c r="BN1057" s="49"/>
      <c r="BO1057" s="49"/>
      <c r="BP1057" s="49"/>
      <c r="BQ1057" s="49"/>
      <c r="BR1057" s="49"/>
      <c r="BS1057" s="49"/>
      <c r="BT1057" s="49"/>
      <c r="BU1057" s="49"/>
      <c r="BV1057" s="49"/>
      <c r="BW1057" s="49"/>
      <c r="BX1057" s="49"/>
      <c r="BY1057" s="49"/>
      <c r="BZ1057" s="49"/>
      <c r="CA1057" s="49"/>
      <c r="CB1057" s="49"/>
      <c r="CC1057" s="49"/>
      <c r="CD1057" s="49"/>
      <c r="CE1057" s="49"/>
      <c r="CF1057" s="49"/>
      <c r="CG1057" s="49"/>
      <c r="CH1057" s="49"/>
      <c r="CI1057" s="49"/>
      <c r="CJ1057" s="49"/>
      <c r="CK1057" s="49"/>
      <c r="CL1057" s="49"/>
      <c r="CM1057" s="49"/>
      <c r="CN1057" s="49"/>
      <c r="CO1057" s="49"/>
      <c r="CP1057" s="49"/>
      <c r="CQ1057" s="49"/>
      <c r="CR1057" s="49"/>
      <c r="CS1057" s="49"/>
      <c r="CT1057" s="49"/>
      <c r="CU1057" s="49"/>
      <c r="CV1057" s="49"/>
      <c r="CW1057" s="49"/>
      <c r="CX1057" s="49"/>
      <c r="CY1057" s="49"/>
      <c r="CZ1057" s="49"/>
      <c r="DA1057" s="49"/>
      <c r="DB1057" s="49"/>
      <c r="DC1057" s="104"/>
    </row>
    <row r="1058" spans="2:107" ht="86.25" customHeight="1" x14ac:dyDescent="0.15">
      <c r="B1058" s="106"/>
      <c r="C1058" s="108"/>
      <c r="D1058" s="110"/>
      <c r="E1058" s="110"/>
      <c r="F1058" s="132"/>
      <c r="G1058" s="112"/>
      <c r="H1058" s="114"/>
      <c r="I1058" s="116"/>
      <c r="J1058" s="116"/>
      <c r="K1058" s="116"/>
      <c r="L1058" s="116"/>
      <c r="M1058" s="122"/>
      <c r="N1058" s="122"/>
      <c r="O1058" s="118"/>
      <c r="P1058" s="120"/>
      <c r="Q1058" s="101"/>
      <c r="R1058" s="103"/>
      <c r="S1058" s="101"/>
      <c r="T1058" s="103"/>
      <c r="U1058" s="50"/>
      <c r="V1058" s="51"/>
      <c r="W1058" s="51"/>
      <c r="X1058" s="51"/>
      <c r="Y1058" s="51"/>
      <c r="Z1058" s="51"/>
      <c r="AA1058" s="51"/>
      <c r="AB1058" s="51"/>
      <c r="AC1058" s="51"/>
      <c r="AD1058" s="51"/>
      <c r="AE1058" s="51"/>
      <c r="AF1058" s="51"/>
      <c r="AG1058" s="51"/>
      <c r="AH1058" s="51"/>
      <c r="AI1058" s="51"/>
      <c r="AJ1058" s="51"/>
      <c r="AK1058" s="51"/>
      <c r="AL1058" s="51"/>
      <c r="AM1058" s="51"/>
      <c r="AN1058" s="51"/>
      <c r="AO1058" s="51"/>
      <c r="AP1058" s="51"/>
      <c r="AQ1058" s="51"/>
      <c r="AR1058" s="51"/>
      <c r="AS1058" s="51"/>
      <c r="AT1058" s="51"/>
      <c r="AU1058" s="51"/>
      <c r="AV1058" s="51"/>
      <c r="AW1058" s="51"/>
      <c r="AX1058" s="51"/>
      <c r="AY1058" s="51"/>
      <c r="AZ1058" s="51"/>
      <c r="BA1058" s="51"/>
      <c r="BB1058" s="51"/>
      <c r="BC1058" s="51"/>
      <c r="BD1058" s="51"/>
      <c r="BE1058" s="51"/>
      <c r="BF1058" s="51"/>
      <c r="BG1058" s="51"/>
      <c r="BH1058" s="51"/>
      <c r="BI1058" s="51"/>
      <c r="BJ1058" s="51"/>
      <c r="BK1058" s="51"/>
      <c r="BL1058" s="51"/>
      <c r="BM1058" s="51"/>
      <c r="BN1058" s="51"/>
      <c r="BO1058" s="51"/>
      <c r="BP1058" s="51"/>
      <c r="BQ1058" s="51"/>
      <c r="BR1058" s="51"/>
      <c r="BS1058" s="51"/>
      <c r="BT1058" s="51"/>
      <c r="BU1058" s="51"/>
      <c r="BV1058" s="51"/>
      <c r="BW1058" s="51"/>
      <c r="BX1058" s="51"/>
      <c r="BY1058" s="51"/>
      <c r="BZ1058" s="51"/>
      <c r="CA1058" s="51"/>
      <c r="CB1058" s="51"/>
      <c r="CC1058" s="51"/>
      <c r="CD1058" s="51"/>
      <c r="CE1058" s="51"/>
      <c r="CF1058" s="51"/>
      <c r="CG1058" s="51"/>
      <c r="CH1058" s="51"/>
      <c r="CI1058" s="51"/>
      <c r="CJ1058" s="51"/>
      <c r="CK1058" s="51"/>
      <c r="CL1058" s="51"/>
      <c r="CM1058" s="51"/>
      <c r="CN1058" s="51"/>
      <c r="CO1058" s="51"/>
      <c r="CP1058" s="51"/>
      <c r="CQ1058" s="51"/>
      <c r="CR1058" s="51"/>
      <c r="CS1058" s="51"/>
      <c r="CT1058" s="51"/>
      <c r="CU1058" s="51"/>
      <c r="CV1058" s="51"/>
      <c r="CW1058" s="51"/>
      <c r="CX1058" s="51"/>
      <c r="CY1058" s="51"/>
      <c r="CZ1058" s="51"/>
      <c r="DA1058" s="51"/>
      <c r="DB1058" s="51"/>
      <c r="DC1058" s="104"/>
    </row>
    <row r="1059" spans="2:107" ht="56.25" customHeight="1" x14ac:dyDescent="0.15">
      <c r="B1059" s="105">
        <f t="shared" si="2492"/>
        <v>525</v>
      </c>
      <c r="C1059" s="107"/>
      <c r="D1059" s="109"/>
      <c r="E1059" s="109" t="s">
        <v>143</v>
      </c>
      <c r="F1059" s="131" t="s">
        <v>156</v>
      </c>
      <c r="G1059" s="111"/>
      <c r="H1059" s="113" t="s">
        <v>35</v>
      </c>
      <c r="I1059" s="115"/>
      <c r="J1059" s="115"/>
      <c r="K1059" s="115">
        <v>42138</v>
      </c>
      <c r="L1059" s="115">
        <v>42138</v>
      </c>
      <c r="M1059" s="121"/>
      <c r="N1059" s="121"/>
      <c r="O1059" s="117"/>
      <c r="P1059" s="119" t="str">
        <f t="shared" ref="P1059" ca="1" si="2498">IF(B1059="","",IF(AND(K1059="",L1059="",M1059="",N1059=""),"",IF(OR(K1059="",L1059=""),"?",IF(AND(K1059&lt;&gt;"",L1059&lt;&gt;"",M1059&lt;&gt;"",N1059&lt;&gt;"",O1059=100),"○",IF(AND(K1059&lt;=TODAY(),L1059&gt;=TODAY(),M1059=""),"▲",  IF(L1059&lt;TODAY(),"★",IF(M1059&lt;&gt;"","△",IF(AND(K1059&lt;&gt;""),"◇",""))))))))</f>
        <v>◇</v>
      </c>
      <c r="Q1059" s="100"/>
      <c r="R1059" s="102"/>
      <c r="S1059" s="100"/>
      <c r="T1059" s="102"/>
      <c r="U1059" s="48"/>
      <c r="V1059" s="49"/>
      <c r="W1059" s="49"/>
      <c r="X1059" s="49"/>
      <c r="Y1059" s="49"/>
      <c r="Z1059" s="49"/>
      <c r="AA1059" s="49"/>
      <c r="AB1059" s="49"/>
      <c r="AC1059" s="49"/>
      <c r="AD1059" s="49"/>
      <c r="AE1059" s="49"/>
      <c r="AF1059" s="49"/>
      <c r="AG1059" s="49"/>
      <c r="AH1059" s="49"/>
      <c r="AI1059" s="49"/>
      <c r="AJ1059" s="49"/>
      <c r="AK1059" s="49"/>
      <c r="AL1059" s="49"/>
      <c r="AM1059" s="49"/>
      <c r="AN1059" s="49"/>
      <c r="AO1059" s="49"/>
      <c r="AP1059" s="49"/>
      <c r="AQ1059" s="49"/>
      <c r="AR1059" s="49"/>
      <c r="AS1059" s="49"/>
      <c r="AT1059" s="49"/>
      <c r="AU1059" s="49"/>
      <c r="AV1059" s="49"/>
      <c r="AW1059" s="49"/>
      <c r="AX1059" s="49"/>
      <c r="AY1059" s="49"/>
      <c r="AZ1059" s="49"/>
      <c r="BA1059" s="49"/>
      <c r="BB1059" s="49"/>
      <c r="BC1059" s="49"/>
      <c r="BD1059" s="49"/>
      <c r="BE1059" s="49"/>
      <c r="BF1059" s="49"/>
      <c r="BG1059" s="49"/>
      <c r="BH1059" s="49"/>
      <c r="BI1059" s="49"/>
      <c r="BJ1059" s="49"/>
      <c r="BK1059" s="49"/>
      <c r="BL1059" s="49"/>
      <c r="BM1059" s="49"/>
      <c r="BN1059" s="49"/>
      <c r="BO1059" s="49"/>
      <c r="BP1059" s="49"/>
      <c r="BQ1059" s="49"/>
      <c r="BR1059" s="49"/>
      <c r="BS1059" s="49"/>
      <c r="BT1059" s="49"/>
      <c r="BU1059" s="49"/>
      <c r="BV1059" s="49"/>
      <c r="BW1059" s="49"/>
      <c r="BX1059" s="49"/>
      <c r="BY1059" s="49"/>
      <c r="BZ1059" s="49"/>
      <c r="CA1059" s="49"/>
      <c r="CB1059" s="49"/>
      <c r="CC1059" s="49"/>
      <c r="CD1059" s="49"/>
      <c r="CE1059" s="49"/>
      <c r="CF1059" s="49"/>
      <c r="CG1059" s="49"/>
      <c r="CH1059" s="49"/>
      <c r="CI1059" s="49"/>
      <c r="CJ1059" s="49"/>
      <c r="CK1059" s="49"/>
      <c r="CL1059" s="49"/>
      <c r="CM1059" s="49"/>
      <c r="CN1059" s="49"/>
      <c r="CO1059" s="49"/>
      <c r="CP1059" s="49"/>
      <c r="CQ1059" s="49"/>
      <c r="CR1059" s="49"/>
      <c r="CS1059" s="49"/>
      <c r="CT1059" s="49"/>
      <c r="CU1059" s="49"/>
      <c r="CV1059" s="49"/>
      <c r="CW1059" s="49"/>
      <c r="CX1059" s="49"/>
      <c r="CY1059" s="49"/>
      <c r="CZ1059" s="49"/>
      <c r="DA1059" s="49"/>
      <c r="DB1059" s="49"/>
      <c r="DC1059" s="104"/>
    </row>
    <row r="1060" spans="2:107" ht="31.5" customHeight="1" x14ac:dyDescent="0.15">
      <c r="B1060" s="106"/>
      <c r="C1060" s="108"/>
      <c r="D1060" s="110"/>
      <c r="E1060" s="110"/>
      <c r="F1060" s="132"/>
      <c r="G1060" s="112"/>
      <c r="H1060" s="114"/>
      <c r="I1060" s="116"/>
      <c r="J1060" s="116"/>
      <c r="K1060" s="116"/>
      <c r="L1060" s="116"/>
      <c r="M1060" s="122"/>
      <c r="N1060" s="122"/>
      <c r="O1060" s="118"/>
      <c r="P1060" s="120"/>
      <c r="Q1060" s="101"/>
      <c r="R1060" s="103"/>
      <c r="S1060" s="101"/>
      <c r="T1060" s="103"/>
      <c r="U1060" s="50"/>
      <c r="V1060" s="51"/>
      <c r="W1060" s="51"/>
      <c r="X1060" s="51"/>
      <c r="Y1060" s="51"/>
      <c r="Z1060" s="51"/>
      <c r="AA1060" s="51"/>
      <c r="AB1060" s="51"/>
      <c r="AC1060" s="51"/>
      <c r="AD1060" s="51"/>
      <c r="AE1060" s="51"/>
      <c r="AF1060" s="51"/>
      <c r="AG1060" s="51"/>
      <c r="AH1060" s="51"/>
      <c r="AI1060" s="51"/>
      <c r="AJ1060" s="51"/>
      <c r="AK1060" s="51"/>
      <c r="AL1060" s="51"/>
      <c r="AM1060" s="51"/>
      <c r="AN1060" s="51"/>
      <c r="AO1060" s="51"/>
      <c r="AP1060" s="51"/>
      <c r="AQ1060" s="51"/>
      <c r="AR1060" s="51"/>
      <c r="AS1060" s="51"/>
      <c r="AT1060" s="51"/>
      <c r="AU1060" s="51"/>
      <c r="AV1060" s="51"/>
      <c r="AW1060" s="51"/>
      <c r="AX1060" s="51"/>
      <c r="AY1060" s="51"/>
      <c r="AZ1060" s="51"/>
      <c r="BA1060" s="51"/>
      <c r="BB1060" s="51"/>
      <c r="BC1060" s="51"/>
      <c r="BD1060" s="51"/>
      <c r="BE1060" s="51"/>
      <c r="BF1060" s="51"/>
      <c r="BG1060" s="51"/>
      <c r="BH1060" s="51"/>
      <c r="BI1060" s="51"/>
      <c r="BJ1060" s="51"/>
      <c r="BK1060" s="51"/>
      <c r="BL1060" s="51"/>
      <c r="BM1060" s="51"/>
      <c r="BN1060" s="51"/>
      <c r="BO1060" s="51"/>
      <c r="BP1060" s="51"/>
      <c r="BQ1060" s="51"/>
      <c r="BR1060" s="51"/>
      <c r="BS1060" s="51"/>
      <c r="BT1060" s="51"/>
      <c r="BU1060" s="51"/>
      <c r="BV1060" s="51"/>
      <c r="BW1060" s="51"/>
      <c r="BX1060" s="51"/>
      <c r="BY1060" s="51"/>
      <c r="BZ1060" s="51"/>
      <c r="CA1060" s="51"/>
      <c r="CB1060" s="51"/>
      <c r="CC1060" s="51"/>
      <c r="CD1060" s="51"/>
      <c r="CE1060" s="51"/>
      <c r="CF1060" s="51"/>
      <c r="CG1060" s="51"/>
      <c r="CH1060" s="51"/>
      <c r="CI1060" s="51"/>
      <c r="CJ1060" s="51"/>
      <c r="CK1060" s="51"/>
      <c r="CL1060" s="51"/>
      <c r="CM1060" s="51"/>
      <c r="CN1060" s="51"/>
      <c r="CO1060" s="51"/>
      <c r="CP1060" s="51"/>
      <c r="CQ1060" s="51"/>
      <c r="CR1060" s="51"/>
      <c r="CS1060" s="51"/>
      <c r="CT1060" s="51"/>
      <c r="CU1060" s="51"/>
      <c r="CV1060" s="51"/>
      <c r="CW1060" s="51"/>
      <c r="CX1060" s="51"/>
      <c r="CY1060" s="51"/>
      <c r="CZ1060" s="51"/>
      <c r="DA1060" s="51"/>
      <c r="DB1060" s="51"/>
      <c r="DC1060" s="104"/>
    </row>
    <row r="1061" spans="2:107" ht="56.25" customHeight="1" x14ac:dyDescent="0.15">
      <c r="B1061" s="105">
        <f t="shared" si="2492"/>
        <v>526</v>
      </c>
      <c r="C1061" s="107"/>
      <c r="D1061" s="109"/>
      <c r="E1061" s="109" t="s">
        <v>151</v>
      </c>
      <c r="F1061" s="131" t="s">
        <v>153</v>
      </c>
      <c r="G1061" s="111"/>
      <c r="H1061" s="113" t="s">
        <v>35</v>
      </c>
      <c r="I1061" s="115"/>
      <c r="J1061" s="115"/>
      <c r="K1061" s="115">
        <v>42143</v>
      </c>
      <c r="L1061" s="115">
        <v>42143</v>
      </c>
      <c r="M1061" s="121"/>
      <c r="N1061" s="121"/>
      <c r="O1061" s="117"/>
      <c r="P1061" s="119" t="str">
        <f t="shared" ref="P1061" ca="1" si="2499">IF(B1061="","",IF(AND(K1061="",L1061="",M1061="",N1061=""),"",IF(OR(K1061="",L1061=""),"?",IF(AND(K1061&lt;&gt;"",L1061&lt;&gt;"",M1061&lt;&gt;"",N1061&lt;&gt;"",O1061=100),"○",IF(AND(K1061&lt;=TODAY(),L1061&gt;=TODAY(),M1061=""),"▲",  IF(L1061&lt;TODAY(),"★",IF(M1061&lt;&gt;"","△",IF(AND(K1061&lt;&gt;""),"◇",""))))))))</f>
        <v>◇</v>
      </c>
      <c r="Q1061" s="100"/>
      <c r="R1061" s="102"/>
      <c r="S1061" s="100"/>
      <c r="T1061" s="102"/>
      <c r="U1061" s="48"/>
      <c r="V1061" s="49"/>
      <c r="W1061" s="49"/>
      <c r="X1061" s="49"/>
      <c r="Y1061" s="49"/>
      <c r="Z1061" s="49"/>
      <c r="AA1061" s="49"/>
      <c r="AB1061" s="49"/>
      <c r="AC1061" s="49"/>
      <c r="AD1061" s="49"/>
      <c r="AE1061" s="49"/>
      <c r="AF1061" s="49"/>
      <c r="AG1061" s="49"/>
      <c r="AH1061" s="49"/>
      <c r="AI1061" s="49"/>
      <c r="AJ1061" s="49"/>
      <c r="AK1061" s="49"/>
      <c r="AL1061" s="49"/>
      <c r="AM1061" s="49"/>
      <c r="AN1061" s="49"/>
      <c r="AO1061" s="49"/>
      <c r="AP1061" s="49"/>
      <c r="AQ1061" s="49"/>
      <c r="AR1061" s="49"/>
      <c r="AS1061" s="49"/>
      <c r="AT1061" s="49"/>
      <c r="AU1061" s="49"/>
      <c r="AV1061" s="49"/>
      <c r="AW1061" s="49"/>
      <c r="AX1061" s="49"/>
      <c r="AY1061" s="49"/>
      <c r="AZ1061" s="49"/>
      <c r="BA1061" s="49"/>
      <c r="BB1061" s="49"/>
      <c r="BC1061" s="49"/>
      <c r="BD1061" s="49"/>
      <c r="BE1061" s="49"/>
      <c r="BF1061" s="49"/>
      <c r="BG1061" s="49"/>
      <c r="BH1061" s="49"/>
      <c r="BI1061" s="49"/>
      <c r="BJ1061" s="49"/>
      <c r="BK1061" s="49"/>
      <c r="BL1061" s="49"/>
      <c r="BM1061" s="49"/>
      <c r="BN1061" s="49"/>
      <c r="BO1061" s="49"/>
      <c r="BP1061" s="49"/>
      <c r="BQ1061" s="49"/>
      <c r="BR1061" s="49"/>
      <c r="BS1061" s="49"/>
      <c r="BT1061" s="49"/>
      <c r="BU1061" s="49"/>
      <c r="BV1061" s="49"/>
      <c r="BW1061" s="49"/>
      <c r="BX1061" s="49"/>
      <c r="BY1061" s="49"/>
      <c r="BZ1061" s="49"/>
      <c r="CA1061" s="49"/>
      <c r="CB1061" s="49"/>
      <c r="CC1061" s="49"/>
      <c r="CD1061" s="49"/>
      <c r="CE1061" s="49"/>
      <c r="CF1061" s="49"/>
      <c r="CG1061" s="49"/>
      <c r="CH1061" s="49"/>
      <c r="CI1061" s="49"/>
      <c r="CJ1061" s="49"/>
      <c r="CK1061" s="49"/>
      <c r="CL1061" s="49"/>
      <c r="CM1061" s="49"/>
      <c r="CN1061" s="49"/>
      <c r="CO1061" s="49"/>
      <c r="CP1061" s="49"/>
      <c r="CQ1061" s="49"/>
      <c r="CR1061" s="49"/>
      <c r="CS1061" s="49"/>
      <c r="CT1061" s="49"/>
      <c r="CU1061" s="49"/>
      <c r="CV1061" s="49"/>
      <c r="CW1061" s="49"/>
      <c r="CX1061" s="49"/>
      <c r="CY1061" s="49"/>
      <c r="CZ1061" s="49"/>
      <c r="DA1061" s="49"/>
      <c r="DB1061" s="49"/>
      <c r="DC1061" s="104"/>
    </row>
    <row r="1062" spans="2:107" ht="143.25" customHeight="1" x14ac:dyDescent="0.15">
      <c r="B1062" s="106"/>
      <c r="C1062" s="108"/>
      <c r="D1062" s="110"/>
      <c r="E1062" s="110"/>
      <c r="F1062" s="132"/>
      <c r="G1062" s="112"/>
      <c r="H1062" s="114"/>
      <c r="I1062" s="116"/>
      <c r="J1062" s="116"/>
      <c r="K1062" s="116"/>
      <c r="L1062" s="116"/>
      <c r="M1062" s="122"/>
      <c r="N1062" s="122"/>
      <c r="O1062" s="118"/>
      <c r="P1062" s="120"/>
      <c r="Q1062" s="101"/>
      <c r="R1062" s="103"/>
      <c r="S1062" s="101"/>
      <c r="T1062" s="103"/>
      <c r="U1062" s="50"/>
      <c r="V1062" s="51"/>
      <c r="W1062" s="51"/>
      <c r="X1062" s="51"/>
      <c r="Y1062" s="51"/>
      <c r="Z1062" s="51"/>
      <c r="AA1062" s="51"/>
      <c r="AB1062" s="51"/>
      <c r="AC1062" s="51"/>
      <c r="AD1062" s="51"/>
      <c r="AE1062" s="51"/>
      <c r="AF1062" s="51"/>
      <c r="AG1062" s="51"/>
      <c r="AH1062" s="51"/>
      <c r="AI1062" s="51"/>
      <c r="AJ1062" s="51"/>
      <c r="AK1062" s="51"/>
      <c r="AL1062" s="51"/>
      <c r="AM1062" s="51"/>
      <c r="AN1062" s="51"/>
      <c r="AO1062" s="51"/>
      <c r="AP1062" s="51"/>
      <c r="AQ1062" s="51"/>
      <c r="AR1062" s="51"/>
      <c r="AS1062" s="51"/>
      <c r="AT1062" s="51"/>
      <c r="AU1062" s="51"/>
      <c r="AV1062" s="51"/>
      <c r="AW1062" s="51"/>
      <c r="AX1062" s="51"/>
      <c r="AY1062" s="51"/>
      <c r="AZ1062" s="51"/>
      <c r="BA1062" s="51"/>
      <c r="BB1062" s="51"/>
      <c r="BC1062" s="51"/>
      <c r="BD1062" s="51"/>
      <c r="BE1062" s="51"/>
      <c r="BF1062" s="51"/>
      <c r="BG1062" s="51"/>
      <c r="BH1062" s="51"/>
      <c r="BI1062" s="51"/>
      <c r="BJ1062" s="51"/>
      <c r="BK1062" s="51"/>
      <c r="BL1062" s="51"/>
      <c r="BM1062" s="51"/>
      <c r="BN1062" s="51"/>
      <c r="BO1062" s="51"/>
      <c r="BP1062" s="51"/>
      <c r="BQ1062" s="51"/>
      <c r="BR1062" s="51"/>
      <c r="BS1062" s="51"/>
      <c r="BT1062" s="51"/>
      <c r="BU1062" s="51"/>
      <c r="BV1062" s="51"/>
      <c r="BW1062" s="51"/>
      <c r="BX1062" s="51"/>
      <c r="BY1062" s="51"/>
      <c r="BZ1062" s="51"/>
      <c r="CA1062" s="51"/>
      <c r="CB1062" s="51"/>
      <c r="CC1062" s="51"/>
      <c r="CD1062" s="51"/>
      <c r="CE1062" s="51"/>
      <c r="CF1062" s="51"/>
      <c r="CG1062" s="51"/>
      <c r="CH1062" s="51"/>
      <c r="CI1062" s="51"/>
      <c r="CJ1062" s="51"/>
      <c r="CK1062" s="51"/>
      <c r="CL1062" s="51"/>
      <c r="CM1062" s="51"/>
      <c r="CN1062" s="51"/>
      <c r="CO1062" s="51"/>
      <c r="CP1062" s="51"/>
      <c r="CQ1062" s="51"/>
      <c r="CR1062" s="51"/>
      <c r="CS1062" s="51"/>
      <c r="CT1062" s="51"/>
      <c r="CU1062" s="51"/>
      <c r="CV1062" s="51"/>
      <c r="CW1062" s="51"/>
      <c r="CX1062" s="51"/>
      <c r="CY1062" s="51"/>
      <c r="CZ1062" s="51"/>
      <c r="DA1062" s="51"/>
      <c r="DB1062" s="51"/>
      <c r="DC1062" s="104"/>
    </row>
    <row r="1063" spans="2:107" ht="56.25" customHeight="1" x14ac:dyDescent="0.15">
      <c r="B1063" s="105">
        <f t="shared" si="2492"/>
        <v>527</v>
      </c>
      <c r="C1063" s="107"/>
      <c r="D1063" s="109"/>
      <c r="E1063" s="109" t="s">
        <v>152</v>
      </c>
      <c r="F1063" s="131" t="s">
        <v>159</v>
      </c>
      <c r="G1063" s="111"/>
      <c r="H1063" s="113" t="s">
        <v>35</v>
      </c>
      <c r="I1063" s="115"/>
      <c r="J1063" s="115"/>
      <c r="K1063" s="115">
        <v>42144</v>
      </c>
      <c r="L1063" s="115">
        <v>42144</v>
      </c>
      <c r="M1063" s="121"/>
      <c r="N1063" s="121"/>
      <c r="O1063" s="117"/>
      <c r="P1063" s="119" t="str">
        <f t="shared" ref="P1063" ca="1" si="2500">IF(B1063="","",IF(AND(K1063="",L1063="",M1063="",N1063=""),"",IF(OR(K1063="",L1063=""),"?",IF(AND(K1063&lt;&gt;"",L1063&lt;&gt;"",M1063&lt;&gt;"",N1063&lt;&gt;"",O1063=100),"○",IF(AND(K1063&lt;=TODAY(),L1063&gt;=TODAY(),M1063=""),"▲",  IF(L1063&lt;TODAY(),"★",IF(M1063&lt;&gt;"","△",IF(AND(K1063&lt;&gt;""),"◇",""))))))))</f>
        <v>◇</v>
      </c>
      <c r="Q1063" s="100"/>
      <c r="R1063" s="102"/>
      <c r="S1063" s="100"/>
      <c r="T1063" s="102"/>
      <c r="U1063" s="48"/>
      <c r="V1063" s="49"/>
      <c r="W1063" s="49"/>
      <c r="X1063" s="49"/>
      <c r="Y1063" s="49"/>
      <c r="Z1063" s="49"/>
      <c r="AA1063" s="49"/>
      <c r="AB1063" s="49"/>
      <c r="AC1063" s="49"/>
      <c r="AD1063" s="49"/>
      <c r="AE1063" s="49"/>
      <c r="AF1063" s="49"/>
      <c r="AG1063" s="49"/>
      <c r="AH1063" s="49"/>
      <c r="AI1063" s="49"/>
      <c r="AJ1063" s="49"/>
      <c r="AK1063" s="49"/>
      <c r="AL1063" s="49"/>
      <c r="AM1063" s="49"/>
      <c r="AN1063" s="49"/>
      <c r="AO1063" s="49"/>
      <c r="AP1063" s="49"/>
      <c r="AQ1063" s="49"/>
      <c r="AR1063" s="49"/>
      <c r="AS1063" s="49"/>
      <c r="AT1063" s="49"/>
      <c r="AU1063" s="49"/>
      <c r="AV1063" s="49"/>
      <c r="AW1063" s="49"/>
      <c r="AX1063" s="49"/>
      <c r="AY1063" s="49"/>
      <c r="AZ1063" s="49"/>
      <c r="BA1063" s="49"/>
      <c r="BB1063" s="49"/>
      <c r="BC1063" s="49"/>
      <c r="BD1063" s="49"/>
      <c r="BE1063" s="49"/>
      <c r="BF1063" s="49"/>
      <c r="BG1063" s="49"/>
      <c r="BH1063" s="49"/>
      <c r="BI1063" s="49"/>
      <c r="BJ1063" s="49"/>
      <c r="BK1063" s="49"/>
      <c r="BL1063" s="49"/>
      <c r="BM1063" s="49"/>
      <c r="BN1063" s="49"/>
      <c r="BO1063" s="49"/>
      <c r="BP1063" s="49"/>
      <c r="BQ1063" s="49"/>
      <c r="BR1063" s="49"/>
      <c r="BS1063" s="49"/>
      <c r="BT1063" s="49"/>
      <c r="BU1063" s="49"/>
      <c r="BV1063" s="49"/>
      <c r="BW1063" s="49"/>
      <c r="BX1063" s="49"/>
      <c r="BY1063" s="49"/>
      <c r="BZ1063" s="49"/>
      <c r="CA1063" s="49"/>
      <c r="CB1063" s="49"/>
      <c r="CC1063" s="49"/>
      <c r="CD1063" s="49"/>
      <c r="CE1063" s="49"/>
      <c r="CF1063" s="49"/>
      <c r="CG1063" s="49"/>
      <c r="CH1063" s="49"/>
      <c r="CI1063" s="49"/>
      <c r="CJ1063" s="49"/>
      <c r="CK1063" s="49"/>
      <c r="CL1063" s="49"/>
      <c r="CM1063" s="49"/>
      <c r="CN1063" s="49"/>
      <c r="CO1063" s="49"/>
      <c r="CP1063" s="49"/>
      <c r="CQ1063" s="49"/>
      <c r="CR1063" s="49"/>
      <c r="CS1063" s="49"/>
      <c r="CT1063" s="49"/>
      <c r="CU1063" s="49"/>
      <c r="CV1063" s="49"/>
      <c r="CW1063" s="49"/>
      <c r="CX1063" s="49"/>
      <c r="CY1063" s="49"/>
      <c r="CZ1063" s="49"/>
      <c r="DA1063" s="49"/>
      <c r="DB1063" s="49"/>
      <c r="DC1063" s="104"/>
    </row>
    <row r="1064" spans="2:107" ht="25.5" customHeight="1" x14ac:dyDescent="0.15">
      <c r="B1064" s="106"/>
      <c r="C1064" s="108"/>
      <c r="D1064" s="110"/>
      <c r="E1064" s="110"/>
      <c r="F1064" s="132"/>
      <c r="G1064" s="112"/>
      <c r="H1064" s="114"/>
      <c r="I1064" s="116"/>
      <c r="J1064" s="116"/>
      <c r="K1064" s="116"/>
      <c r="L1064" s="116"/>
      <c r="M1064" s="122"/>
      <c r="N1064" s="122"/>
      <c r="O1064" s="118"/>
      <c r="P1064" s="120"/>
      <c r="Q1064" s="101"/>
      <c r="R1064" s="103"/>
      <c r="S1064" s="101"/>
      <c r="T1064" s="103"/>
      <c r="U1064" s="50"/>
      <c r="V1064" s="51"/>
      <c r="W1064" s="51"/>
      <c r="X1064" s="51"/>
      <c r="Y1064" s="51"/>
      <c r="Z1064" s="51"/>
      <c r="AA1064" s="51"/>
      <c r="AB1064" s="51"/>
      <c r="AC1064" s="51"/>
      <c r="AD1064" s="51"/>
      <c r="AE1064" s="51"/>
      <c r="AF1064" s="51"/>
      <c r="AG1064" s="51"/>
      <c r="AH1064" s="51"/>
      <c r="AI1064" s="51"/>
      <c r="AJ1064" s="51"/>
      <c r="AK1064" s="51"/>
      <c r="AL1064" s="51"/>
      <c r="AM1064" s="51"/>
      <c r="AN1064" s="51"/>
      <c r="AO1064" s="51"/>
      <c r="AP1064" s="51"/>
      <c r="AQ1064" s="51"/>
      <c r="AR1064" s="51"/>
      <c r="AS1064" s="51"/>
      <c r="AT1064" s="51"/>
      <c r="AU1064" s="51"/>
      <c r="AV1064" s="51"/>
      <c r="AW1064" s="51"/>
      <c r="AX1064" s="51"/>
      <c r="AY1064" s="51"/>
      <c r="AZ1064" s="51"/>
      <c r="BA1064" s="51"/>
      <c r="BB1064" s="51"/>
      <c r="BC1064" s="51"/>
      <c r="BD1064" s="51"/>
      <c r="BE1064" s="51"/>
      <c r="BF1064" s="51"/>
      <c r="BG1064" s="51"/>
      <c r="BH1064" s="51"/>
      <c r="BI1064" s="51"/>
      <c r="BJ1064" s="51"/>
      <c r="BK1064" s="51"/>
      <c r="BL1064" s="51"/>
      <c r="BM1064" s="51"/>
      <c r="BN1064" s="51"/>
      <c r="BO1064" s="51"/>
      <c r="BP1064" s="51"/>
      <c r="BQ1064" s="51"/>
      <c r="BR1064" s="51"/>
      <c r="BS1064" s="51"/>
      <c r="BT1064" s="51"/>
      <c r="BU1064" s="51"/>
      <c r="BV1064" s="51"/>
      <c r="BW1064" s="51"/>
      <c r="BX1064" s="51"/>
      <c r="BY1064" s="51"/>
      <c r="BZ1064" s="51"/>
      <c r="CA1064" s="51"/>
      <c r="CB1064" s="51"/>
      <c r="CC1064" s="51"/>
      <c r="CD1064" s="51"/>
      <c r="CE1064" s="51"/>
      <c r="CF1064" s="51"/>
      <c r="CG1064" s="51"/>
      <c r="CH1064" s="51"/>
      <c r="CI1064" s="51"/>
      <c r="CJ1064" s="51"/>
      <c r="CK1064" s="51"/>
      <c r="CL1064" s="51"/>
      <c r="CM1064" s="51"/>
      <c r="CN1064" s="51"/>
      <c r="CO1064" s="51"/>
      <c r="CP1064" s="51"/>
      <c r="CQ1064" s="51"/>
      <c r="CR1064" s="51"/>
      <c r="CS1064" s="51"/>
      <c r="CT1064" s="51"/>
      <c r="CU1064" s="51"/>
      <c r="CV1064" s="51"/>
      <c r="CW1064" s="51"/>
      <c r="CX1064" s="51"/>
      <c r="CY1064" s="51"/>
      <c r="CZ1064" s="51"/>
      <c r="DA1064" s="51"/>
      <c r="DB1064" s="51"/>
      <c r="DC1064" s="104"/>
    </row>
    <row r="1065" spans="2:107" ht="50.1" customHeight="1" x14ac:dyDescent="0.15">
      <c r="B1065" s="105">
        <f t="shared" ref="B1065" si="2501">(ROW()-10)/2+0.5</f>
        <v>528</v>
      </c>
      <c r="C1065" s="107"/>
      <c r="D1065" s="109"/>
      <c r="E1065" s="109"/>
      <c r="F1065" s="111"/>
      <c r="G1065" s="111"/>
      <c r="H1065" s="113"/>
      <c r="I1065" s="115"/>
      <c r="J1065" s="115"/>
      <c r="K1065" s="115"/>
      <c r="L1065" s="115"/>
      <c r="M1065" s="115"/>
      <c r="N1065" s="115"/>
      <c r="O1065" s="117"/>
      <c r="P1065" s="119"/>
      <c r="Q1065" s="100"/>
      <c r="R1065" s="102"/>
      <c r="S1065" s="100"/>
      <c r="T1065" s="102"/>
      <c r="U1065" s="48"/>
      <c r="V1065" s="49"/>
      <c r="W1065" s="49"/>
      <c r="X1065" s="49"/>
      <c r="Y1065" s="49"/>
      <c r="Z1065" s="49"/>
      <c r="AA1065" s="49"/>
      <c r="AB1065" s="49"/>
      <c r="AC1065" s="49"/>
      <c r="AD1065" s="49"/>
      <c r="AE1065" s="49"/>
      <c r="AF1065" s="49"/>
      <c r="AG1065" s="49"/>
      <c r="AH1065" s="49"/>
      <c r="AI1065" s="49"/>
      <c r="AJ1065" s="49"/>
      <c r="AK1065" s="49"/>
      <c r="AL1065" s="49"/>
      <c r="AM1065" s="49"/>
      <c r="AN1065" s="49"/>
      <c r="AO1065" s="49"/>
      <c r="AP1065" s="49"/>
      <c r="AQ1065" s="49"/>
      <c r="AR1065" s="49"/>
      <c r="AS1065" s="49"/>
      <c r="AT1065" s="49"/>
      <c r="AU1065" s="49"/>
      <c r="AV1065" s="49"/>
      <c r="AW1065" s="49"/>
      <c r="AX1065" s="49"/>
      <c r="AY1065" s="49"/>
      <c r="AZ1065" s="49"/>
      <c r="BA1065" s="49"/>
      <c r="BB1065" s="49"/>
      <c r="BC1065" s="49"/>
      <c r="BD1065" s="49"/>
      <c r="BE1065" s="49"/>
      <c r="BF1065" s="49"/>
      <c r="BG1065" s="49"/>
      <c r="BH1065" s="49"/>
      <c r="BI1065" s="49"/>
      <c r="BJ1065" s="49"/>
      <c r="BK1065" s="49"/>
      <c r="BL1065" s="49"/>
      <c r="BM1065" s="49"/>
      <c r="BN1065" s="49"/>
      <c r="BO1065" s="49"/>
      <c r="BP1065" s="49"/>
      <c r="BQ1065" s="49"/>
      <c r="BR1065" s="49"/>
      <c r="BS1065" s="49"/>
      <c r="BT1065" s="49"/>
      <c r="BU1065" s="49"/>
      <c r="BV1065" s="49"/>
      <c r="BW1065" s="49"/>
      <c r="BX1065" s="49"/>
      <c r="BY1065" s="49"/>
      <c r="BZ1065" s="49"/>
      <c r="CA1065" s="49"/>
      <c r="CB1065" s="49"/>
      <c r="CC1065" s="49"/>
      <c r="CD1065" s="49"/>
      <c r="CE1065" s="49"/>
      <c r="CF1065" s="49"/>
      <c r="CG1065" s="49"/>
      <c r="CH1065" s="49"/>
      <c r="CI1065" s="49"/>
      <c r="CJ1065" s="49"/>
      <c r="CK1065" s="49"/>
      <c r="CL1065" s="49"/>
      <c r="CM1065" s="49"/>
      <c r="CN1065" s="49"/>
      <c r="CO1065" s="49"/>
      <c r="CP1065" s="49"/>
      <c r="CQ1065" s="49"/>
      <c r="CR1065" s="49"/>
      <c r="CS1065" s="49"/>
      <c r="CT1065" s="49"/>
      <c r="CU1065" s="49"/>
      <c r="CV1065" s="49"/>
      <c r="CW1065" s="49"/>
      <c r="CX1065" s="49"/>
      <c r="CY1065" s="49"/>
      <c r="CZ1065" s="49"/>
      <c r="DA1065" s="49"/>
      <c r="DB1065" s="49"/>
      <c r="DC1065" s="104"/>
    </row>
    <row r="1066" spans="2:107" ht="13.5" customHeight="1" x14ac:dyDescent="0.15">
      <c r="B1066" s="106"/>
      <c r="C1066" s="108"/>
      <c r="D1066" s="110"/>
      <c r="E1066" s="110"/>
      <c r="F1066" s="112"/>
      <c r="G1066" s="112"/>
      <c r="H1066" s="114"/>
      <c r="I1066" s="116"/>
      <c r="J1066" s="116"/>
      <c r="K1066" s="116"/>
      <c r="L1066" s="116"/>
      <c r="M1066" s="116"/>
      <c r="N1066" s="116"/>
      <c r="O1066" s="118"/>
      <c r="P1066" s="120"/>
      <c r="Q1066" s="101"/>
      <c r="R1066" s="103"/>
      <c r="S1066" s="101"/>
      <c r="T1066" s="103"/>
      <c r="U1066" s="50"/>
      <c r="V1066" s="51"/>
      <c r="W1066" s="51"/>
      <c r="X1066" s="51"/>
      <c r="Y1066" s="51"/>
      <c r="Z1066" s="51"/>
      <c r="AA1066" s="51"/>
      <c r="AB1066" s="51"/>
      <c r="AC1066" s="51"/>
      <c r="AD1066" s="51"/>
      <c r="AE1066" s="51"/>
      <c r="AF1066" s="51"/>
      <c r="AG1066" s="51"/>
      <c r="AH1066" s="51"/>
      <c r="AI1066" s="51"/>
      <c r="AJ1066" s="51"/>
      <c r="AK1066" s="51"/>
      <c r="AL1066" s="51"/>
      <c r="AM1066" s="51"/>
      <c r="AN1066" s="51"/>
      <c r="AO1066" s="51"/>
      <c r="AP1066" s="51"/>
      <c r="AQ1066" s="51"/>
      <c r="AR1066" s="51"/>
      <c r="AS1066" s="51"/>
      <c r="AT1066" s="51"/>
      <c r="AU1066" s="51"/>
      <c r="AV1066" s="51"/>
      <c r="AW1066" s="51"/>
      <c r="AX1066" s="51"/>
      <c r="AY1066" s="51"/>
      <c r="AZ1066" s="51"/>
      <c r="BA1066" s="51"/>
      <c r="BB1066" s="51"/>
      <c r="BC1066" s="51"/>
      <c r="BD1066" s="51"/>
      <c r="BE1066" s="51"/>
      <c r="BF1066" s="51"/>
      <c r="BG1066" s="51"/>
      <c r="BH1066" s="51"/>
      <c r="BI1066" s="51"/>
      <c r="BJ1066" s="51"/>
      <c r="BK1066" s="51"/>
      <c r="BL1066" s="51"/>
      <c r="BM1066" s="51"/>
      <c r="BN1066" s="51"/>
      <c r="BO1066" s="51"/>
      <c r="BP1066" s="51"/>
      <c r="BQ1066" s="51"/>
      <c r="BR1066" s="51"/>
      <c r="BS1066" s="51"/>
      <c r="BT1066" s="51"/>
      <c r="BU1066" s="51"/>
      <c r="BV1066" s="51"/>
      <c r="BW1066" s="51"/>
      <c r="BX1066" s="51"/>
      <c r="BY1066" s="51"/>
      <c r="BZ1066" s="51"/>
      <c r="CA1066" s="51"/>
      <c r="CB1066" s="51"/>
      <c r="CC1066" s="51"/>
      <c r="CD1066" s="51"/>
      <c r="CE1066" s="51"/>
      <c r="CF1066" s="51"/>
      <c r="CG1066" s="51"/>
      <c r="CH1066" s="51"/>
      <c r="CI1066" s="51"/>
      <c r="CJ1066" s="51"/>
      <c r="CK1066" s="51"/>
      <c r="CL1066" s="51"/>
      <c r="CM1066" s="51"/>
      <c r="CN1066" s="51"/>
      <c r="CO1066" s="51"/>
      <c r="CP1066" s="51"/>
      <c r="CQ1066" s="51"/>
      <c r="CR1066" s="51"/>
      <c r="CS1066" s="51"/>
      <c r="CT1066" s="51"/>
      <c r="CU1066" s="51"/>
      <c r="CV1066" s="51"/>
      <c r="CW1066" s="51"/>
      <c r="CX1066" s="51"/>
      <c r="CY1066" s="51"/>
      <c r="CZ1066" s="51"/>
      <c r="DA1066" s="51"/>
      <c r="DB1066" s="51"/>
      <c r="DC1066" s="104"/>
    </row>
  </sheetData>
  <sheetProtection formatCells="0" formatColumns="0" formatRows="0" sort="0" autoFilter="0"/>
  <autoFilter ref="A10:DC1066">
    <filterColumn colId="14" showButton="0"/>
  </autoFilter>
  <dataConsolidate/>
  <mergeCells count="10580"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K773:K774"/>
    <mergeCell ref="L773:L774"/>
    <mergeCell ref="M773:M774"/>
    <mergeCell ref="N773:N774"/>
    <mergeCell ref="O773:O774"/>
    <mergeCell ref="P773:P774"/>
    <mergeCell ref="Q773:Q774"/>
    <mergeCell ref="R773:R774"/>
    <mergeCell ref="S773:S774"/>
    <mergeCell ref="T773:T774"/>
    <mergeCell ref="DC773:DC774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K769:K770"/>
    <mergeCell ref="L769:L770"/>
    <mergeCell ref="M769:M770"/>
    <mergeCell ref="N769:N770"/>
    <mergeCell ref="O769:O770"/>
    <mergeCell ref="P769:P770"/>
    <mergeCell ref="Q769:Q770"/>
    <mergeCell ref="R769:R770"/>
    <mergeCell ref="S769:S770"/>
    <mergeCell ref="T769:T770"/>
    <mergeCell ref="DC769:DC770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J771:J772"/>
    <mergeCell ref="K771:K772"/>
    <mergeCell ref="L771:L772"/>
    <mergeCell ref="M771:M772"/>
    <mergeCell ref="N771:N772"/>
    <mergeCell ref="O771:O772"/>
    <mergeCell ref="P771:P772"/>
    <mergeCell ref="Q771:Q772"/>
    <mergeCell ref="R771:R772"/>
    <mergeCell ref="S771:S772"/>
    <mergeCell ref="T771:T772"/>
    <mergeCell ref="DC771:DC772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K765:K766"/>
    <mergeCell ref="L765:L766"/>
    <mergeCell ref="M765:M766"/>
    <mergeCell ref="N765:N766"/>
    <mergeCell ref="O765:O766"/>
    <mergeCell ref="P765:P766"/>
    <mergeCell ref="Q765:Q766"/>
    <mergeCell ref="R765:R766"/>
    <mergeCell ref="S765:S766"/>
    <mergeCell ref="T765:T766"/>
    <mergeCell ref="DC765:DC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J767:J768"/>
    <mergeCell ref="K767:K768"/>
    <mergeCell ref="L767:L768"/>
    <mergeCell ref="M767:M768"/>
    <mergeCell ref="N767:N768"/>
    <mergeCell ref="O767:O768"/>
    <mergeCell ref="P767:P768"/>
    <mergeCell ref="Q767:Q768"/>
    <mergeCell ref="R767:R768"/>
    <mergeCell ref="S767:S768"/>
    <mergeCell ref="T767:T768"/>
    <mergeCell ref="DC767:DC768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K761:K762"/>
    <mergeCell ref="L761:L762"/>
    <mergeCell ref="M761:M762"/>
    <mergeCell ref="N761:N762"/>
    <mergeCell ref="O761:O762"/>
    <mergeCell ref="P761:P762"/>
    <mergeCell ref="Q761:Q762"/>
    <mergeCell ref="R761:R762"/>
    <mergeCell ref="S761:S762"/>
    <mergeCell ref="T761:T762"/>
    <mergeCell ref="DC761:DC762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J763:J764"/>
    <mergeCell ref="K763:K764"/>
    <mergeCell ref="L763:L764"/>
    <mergeCell ref="M763:M764"/>
    <mergeCell ref="N763:N764"/>
    <mergeCell ref="O763:O764"/>
    <mergeCell ref="P763:P764"/>
    <mergeCell ref="Q763:Q764"/>
    <mergeCell ref="R763:R764"/>
    <mergeCell ref="S763:S764"/>
    <mergeCell ref="T763:T764"/>
    <mergeCell ref="DC763:DC764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K757:K758"/>
    <mergeCell ref="L757:L758"/>
    <mergeCell ref="M757:M758"/>
    <mergeCell ref="N757:N758"/>
    <mergeCell ref="O757:O758"/>
    <mergeCell ref="P757:P758"/>
    <mergeCell ref="Q757:Q758"/>
    <mergeCell ref="R757:R758"/>
    <mergeCell ref="S757:S758"/>
    <mergeCell ref="T757:T758"/>
    <mergeCell ref="DC757:DC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O759:O760"/>
    <mergeCell ref="P759:P760"/>
    <mergeCell ref="Q759:Q760"/>
    <mergeCell ref="R759:R760"/>
    <mergeCell ref="S759:S760"/>
    <mergeCell ref="T759:T760"/>
    <mergeCell ref="DC759:DC760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K753:K754"/>
    <mergeCell ref="L753:L754"/>
    <mergeCell ref="M753:M754"/>
    <mergeCell ref="N753:N754"/>
    <mergeCell ref="O753:O754"/>
    <mergeCell ref="P753:P754"/>
    <mergeCell ref="Q753:Q754"/>
    <mergeCell ref="R753:R754"/>
    <mergeCell ref="S753:S754"/>
    <mergeCell ref="T753:T754"/>
    <mergeCell ref="DC753:DC754"/>
    <mergeCell ref="B755:B756"/>
    <mergeCell ref="C755:C756"/>
    <mergeCell ref="D755:D756"/>
    <mergeCell ref="E755:E756"/>
    <mergeCell ref="F755:F756"/>
    <mergeCell ref="G755:G756"/>
    <mergeCell ref="H755:H756"/>
    <mergeCell ref="I755:I756"/>
    <mergeCell ref="J755:J756"/>
    <mergeCell ref="K755:K756"/>
    <mergeCell ref="L755:L756"/>
    <mergeCell ref="M755:M756"/>
    <mergeCell ref="N755:N756"/>
    <mergeCell ref="O755:O756"/>
    <mergeCell ref="P755:P756"/>
    <mergeCell ref="Q755:Q756"/>
    <mergeCell ref="R755:R756"/>
    <mergeCell ref="S755:S756"/>
    <mergeCell ref="T755:T756"/>
    <mergeCell ref="DC755:DC756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S749:S750"/>
    <mergeCell ref="T749:T750"/>
    <mergeCell ref="DC749:DC750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J751:J752"/>
    <mergeCell ref="K751:K752"/>
    <mergeCell ref="L751:L752"/>
    <mergeCell ref="M751:M752"/>
    <mergeCell ref="N751:N752"/>
    <mergeCell ref="O751:O752"/>
    <mergeCell ref="P751:P752"/>
    <mergeCell ref="Q751:Q752"/>
    <mergeCell ref="R751:R752"/>
    <mergeCell ref="S751:S752"/>
    <mergeCell ref="T751:T752"/>
    <mergeCell ref="DC751:DC752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K745:K746"/>
    <mergeCell ref="L745:L746"/>
    <mergeCell ref="M745:M746"/>
    <mergeCell ref="N745:N746"/>
    <mergeCell ref="O745:O746"/>
    <mergeCell ref="P745:P746"/>
    <mergeCell ref="Q745:Q746"/>
    <mergeCell ref="R745:R746"/>
    <mergeCell ref="S745:S746"/>
    <mergeCell ref="T745:T746"/>
    <mergeCell ref="DC745:DC746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R747:R748"/>
    <mergeCell ref="S747:S748"/>
    <mergeCell ref="T747:T748"/>
    <mergeCell ref="DC747:DC748"/>
    <mergeCell ref="E741:E742"/>
    <mergeCell ref="F741:F742"/>
    <mergeCell ref="G741:G742"/>
    <mergeCell ref="H741:H742"/>
    <mergeCell ref="I741:I742"/>
    <mergeCell ref="J741:J742"/>
    <mergeCell ref="K741:K742"/>
    <mergeCell ref="L741:L742"/>
    <mergeCell ref="M741:M742"/>
    <mergeCell ref="N741:N742"/>
    <mergeCell ref="O741:O742"/>
    <mergeCell ref="P741:P742"/>
    <mergeCell ref="Q741:Q742"/>
    <mergeCell ref="R741:R742"/>
    <mergeCell ref="S741:S742"/>
    <mergeCell ref="T741:T742"/>
    <mergeCell ref="DC741:DC742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J743:J744"/>
    <mergeCell ref="K743:K744"/>
    <mergeCell ref="L743:L744"/>
    <mergeCell ref="M743:M744"/>
    <mergeCell ref="N743:N744"/>
    <mergeCell ref="O743:O744"/>
    <mergeCell ref="P743:P744"/>
    <mergeCell ref="Q743:Q744"/>
    <mergeCell ref="R743:R744"/>
    <mergeCell ref="S743:S744"/>
    <mergeCell ref="T743:T744"/>
    <mergeCell ref="DC743:DC744"/>
    <mergeCell ref="N1:O1"/>
    <mergeCell ref="B7:H8"/>
    <mergeCell ref="K7:N7"/>
    <mergeCell ref="B15:B16"/>
    <mergeCell ref="C15:C16"/>
    <mergeCell ref="D15:D16"/>
    <mergeCell ref="F15:F16"/>
    <mergeCell ref="H15:H16"/>
    <mergeCell ref="K15:K16"/>
    <mergeCell ref="L15:L16"/>
    <mergeCell ref="M15:M16"/>
    <mergeCell ref="N15:N16"/>
    <mergeCell ref="O15:O16"/>
    <mergeCell ref="I1:J1"/>
    <mergeCell ref="O1057:O1058"/>
    <mergeCell ref="B9:B10"/>
    <mergeCell ref="C9:C10"/>
    <mergeCell ref="D9:D10"/>
    <mergeCell ref="F9:F10"/>
    <mergeCell ref="H9:H10"/>
    <mergeCell ref="E17:E18"/>
    <mergeCell ref="E19:E20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J735:J736"/>
    <mergeCell ref="K735:K736"/>
    <mergeCell ref="L735:L736"/>
    <mergeCell ref="M735:M736"/>
    <mergeCell ref="N735:N736"/>
    <mergeCell ref="O735:O736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K737:K738"/>
    <mergeCell ref="L737:L738"/>
    <mergeCell ref="M737:M738"/>
    <mergeCell ref="N737:N738"/>
    <mergeCell ref="O737:O738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K739:K740"/>
    <mergeCell ref="L739:L740"/>
    <mergeCell ref="M739:M740"/>
    <mergeCell ref="N739:N740"/>
    <mergeCell ref="O739:O740"/>
    <mergeCell ref="P15:P16"/>
    <mergeCell ref="DC8:DC10"/>
    <mergeCell ref="P27:P28"/>
    <mergeCell ref="T15:T16"/>
    <mergeCell ref="E9:E10"/>
    <mergeCell ref="E15:E16"/>
    <mergeCell ref="I9:J9"/>
    <mergeCell ref="I15:I16"/>
    <mergeCell ref="J15:J16"/>
    <mergeCell ref="G9:G10"/>
    <mergeCell ref="G15:G16"/>
    <mergeCell ref="DC19:DC20"/>
    <mergeCell ref="DC27:DC28"/>
    <mergeCell ref="P57:P58"/>
    <mergeCell ref="Q57:Q58"/>
    <mergeCell ref="R57:R58"/>
    <mergeCell ref="S57:S58"/>
    <mergeCell ref="T57:T58"/>
    <mergeCell ref="K9:L9"/>
    <mergeCell ref="M9:N9"/>
    <mergeCell ref="O9:P10"/>
    <mergeCell ref="Q8:R8"/>
    <mergeCell ref="S8:T8"/>
    <mergeCell ref="Q9:R9"/>
    <mergeCell ref="S9:T9"/>
    <mergeCell ref="DC15:DC16"/>
    <mergeCell ref="Q15:Q16"/>
    <mergeCell ref="R15:R16"/>
    <mergeCell ref="S15:S16"/>
    <mergeCell ref="O17:O18"/>
    <mergeCell ref="P17:P18"/>
    <mergeCell ref="Q17:Q18"/>
    <mergeCell ref="DC1047:DC1048"/>
    <mergeCell ref="S17:S18"/>
    <mergeCell ref="DC57:DC58"/>
    <mergeCell ref="DC47:DC48"/>
    <mergeCell ref="O67:O68"/>
    <mergeCell ref="P67:P68"/>
    <mergeCell ref="Q67:Q68"/>
    <mergeCell ref="R67:R68"/>
    <mergeCell ref="S67:S68"/>
    <mergeCell ref="T67:T68"/>
    <mergeCell ref="DC67:DC68"/>
    <mergeCell ref="M55:M56"/>
    <mergeCell ref="N55:N56"/>
    <mergeCell ref="O55:O56"/>
    <mergeCell ref="P55:P56"/>
    <mergeCell ref="Q55:Q56"/>
    <mergeCell ref="R55:R56"/>
    <mergeCell ref="R17:R18"/>
    <mergeCell ref="T19:T20"/>
    <mergeCell ref="T1047:T1048"/>
    <mergeCell ref="DC29:DC30"/>
    <mergeCell ref="DC43:DC44"/>
    <mergeCell ref="DC17:DC18"/>
    <mergeCell ref="M19:M20"/>
    <mergeCell ref="N19:N20"/>
    <mergeCell ref="O19:O20"/>
    <mergeCell ref="P19:P20"/>
    <mergeCell ref="Q19:Q20"/>
    <mergeCell ref="R19:R20"/>
    <mergeCell ref="S19:S20"/>
    <mergeCell ref="DC55:DC56"/>
    <mergeCell ref="M63:M64"/>
    <mergeCell ref="B31:B32"/>
    <mergeCell ref="C31:C32"/>
    <mergeCell ref="D31:D32"/>
    <mergeCell ref="F31:F32"/>
    <mergeCell ref="H31:H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DC35:DC36"/>
    <mergeCell ref="DC41:DC42"/>
    <mergeCell ref="B17:B18"/>
    <mergeCell ref="C17:C18"/>
    <mergeCell ref="D17:D18"/>
    <mergeCell ref="F17:F18"/>
    <mergeCell ref="H17:H18"/>
    <mergeCell ref="K17:K18"/>
    <mergeCell ref="L17:L18"/>
    <mergeCell ref="M17:M18"/>
    <mergeCell ref="N17:N18"/>
    <mergeCell ref="T17:T18"/>
    <mergeCell ref="B19:B20"/>
    <mergeCell ref="C19:C20"/>
    <mergeCell ref="D19:D20"/>
    <mergeCell ref="F19:F20"/>
    <mergeCell ref="H19:H20"/>
    <mergeCell ref="K19:K20"/>
    <mergeCell ref="L19:L20"/>
    <mergeCell ref="B29:B30"/>
    <mergeCell ref="C29:C30"/>
    <mergeCell ref="N23:N24"/>
    <mergeCell ref="O23:O24"/>
    <mergeCell ref="P23:P24"/>
    <mergeCell ref="Q23:Q24"/>
    <mergeCell ref="R23:R24"/>
    <mergeCell ref="S23:S24"/>
    <mergeCell ref="E27:E28"/>
    <mergeCell ref="E29:E30"/>
    <mergeCell ref="C27:C28"/>
    <mergeCell ref="D27:D28"/>
    <mergeCell ref="F27:F28"/>
    <mergeCell ref="H27:H28"/>
    <mergeCell ref="K27:K28"/>
    <mergeCell ref="L27:L28"/>
    <mergeCell ref="M27:M28"/>
    <mergeCell ref="DC31:DC32"/>
    <mergeCell ref="DC23:DC24"/>
    <mergeCell ref="B21:B22"/>
    <mergeCell ref="C21:C22"/>
    <mergeCell ref="D21:D22"/>
    <mergeCell ref="E21:E22"/>
    <mergeCell ref="F21:F22"/>
    <mergeCell ref="H21:H22"/>
    <mergeCell ref="C55:C56"/>
    <mergeCell ref="D55:D56"/>
    <mergeCell ref="F55:F56"/>
    <mergeCell ref="H55:H56"/>
    <mergeCell ref="K55:K56"/>
    <mergeCell ref="L55:L56"/>
    <mergeCell ref="S47:S48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B43:B44"/>
    <mergeCell ref="C43:C44"/>
    <mergeCell ref="I35:I36"/>
    <mergeCell ref="J35:J36"/>
    <mergeCell ref="K47:K48"/>
    <mergeCell ref="L47:L48"/>
    <mergeCell ref="M47:M48"/>
    <mergeCell ref="N47:N48"/>
    <mergeCell ref="O47:O48"/>
    <mergeCell ref="P47:P48"/>
    <mergeCell ref="Q47:Q48"/>
    <mergeCell ref="R47:R48"/>
    <mergeCell ref="D29:D30"/>
    <mergeCell ref="F29:F30"/>
    <mergeCell ref="H29:H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B45:B46"/>
    <mergeCell ref="C45:C46"/>
    <mergeCell ref="D45:D46"/>
    <mergeCell ref="F45:F46"/>
    <mergeCell ref="H45:H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D43:D44"/>
    <mergeCell ref="F43:F44"/>
    <mergeCell ref="E31:E32"/>
    <mergeCell ref="E43:E44"/>
    <mergeCell ref="E45:E46"/>
    <mergeCell ref="E47:E48"/>
    <mergeCell ref="E55:E56"/>
    <mergeCell ref="G41:G42"/>
    <mergeCell ref="B71:B72"/>
    <mergeCell ref="C71:C72"/>
    <mergeCell ref="D71:D72"/>
    <mergeCell ref="F71:F72"/>
    <mergeCell ref="H71:H72"/>
    <mergeCell ref="K71:K72"/>
    <mergeCell ref="L71:L72"/>
    <mergeCell ref="M71:M72"/>
    <mergeCell ref="N71:N72"/>
    <mergeCell ref="O71:O72"/>
    <mergeCell ref="P71:P72"/>
    <mergeCell ref="Q71:Q72"/>
    <mergeCell ref="R71:R72"/>
    <mergeCell ref="S71:S72"/>
    <mergeCell ref="T71:T72"/>
    <mergeCell ref="DC71:DC72"/>
    <mergeCell ref="B69:B70"/>
    <mergeCell ref="C69:C70"/>
    <mergeCell ref="D69:D70"/>
    <mergeCell ref="F69:F70"/>
    <mergeCell ref="H69:H70"/>
    <mergeCell ref="K69:K70"/>
    <mergeCell ref="L69:L70"/>
    <mergeCell ref="O69:O70"/>
    <mergeCell ref="P69:P70"/>
    <mergeCell ref="G71:G72"/>
    <mergeCell ref="H57:H58"/>
    <mergeCell ref="K57:K58"/>
    <mergeCell ref="L57:L58"/>
    <mergeCell ref="M57:M58"/>
    <mergeCell ref="N57:N58"/>
    <mergeCell ref="B67:B68"/>
    <mergeCell ref="C67:C68"/>
    <mergeCell ref="D67:D68"/>
    <mergeCell ref="F67:F68"/>
    <mergeCell ref="H67:H68"/>
    <mergeCell ref="K67:K68"/>
    <mergeCell ref="L67:L68"/>
    <mergeCell ref="M67:M68"/>
    <mergeCell ref="N67:N68"/>
    <mergeCell ref="N59:N60"/>
    <mergeCell ref="D65:D66"/>
    <mergeCell ref="E65:E66"/>
    <mergeCell ref="F65:F66"/>
    <mergeCell ref="H65:H66"/>
    <mergeCell ref="I65:I66"/>
    <mergeCell ref="J65:J66"/>
    <mergeCell ref="B59:B60"/>
    <mergeCell ref="C59:C60"/>
    <mergeCell ref="D59:D60"/>
    <mergeCell ref="F59:F60"/>
    <mergeCell ref="H59:H60"/>
    <mergeCell ref="B61:B62"/>
    <mergeCell ref="C61:C62"/>
    <mergeCell ref="D61:D62"/>
    <mergeCell ref="E61:E62"/>
    <mergeCell ref="F61:F62"/>
    <mergeCell ref="H61:H62"/>
    <mergeCell ref="B63:B64"/>
    <mergeCell ref="C63:C64"/>
    <mergeCell ref="D63:D64"/>
    <mergeCell ref="E63:E64"/>
    <mergeCell ref="F63:F64"/>
    <mergeCell ref="H63:H64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G1049:G1050"/>
    <mergeCell ref="E1049:E1050"/>
    <mergeCell ref="B1057:B1058"/>
    <mergeCell ref="C1057:C1058"/>
    <mergeCell ref="D1057:D1058"/>
    <mergeCell ref="F1057:F1058"/>
    <mergeCell ref="H1057:H1058"/>
    <mergeCell ref="K1057:K1058"/>
    <mergeCell ref="L1057:L1058"/>
    <mergeCell ref="M1057:M1058"/>
    <mergeCell ref="N1057:N1058"/>
    <mergeCell ref="DC735:DC736"/>
    <mergeCell ref="DC737:DC738"/>
    <mergeCell ref="R739:R740"/>
    <mergeCell ref="S739:S740"/>
    <mergeCell ref="T739:T740"/>
    <mergeCell ref="DC739:DC740"/>
    <mergeCell ref="B741:B742"/>
    <mergeCell ref="C741:C742"/>
    <mergeCell ref="D741:D742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K1047:K1048"/>
    <mergeCell ref="L1047:L1048"/>
    <mergeCell ref="M1047:M1048"/>
    <mergeCell ref="N1047:N1048"/>
    <mergeCell ref="O1047:O1048"/>
    <mergeCell ref="P1047:P1048"/>
    <mergeCell ref="Q1047:Q1048"/>
    <mergeCell ref="R1047:R1048"/>
    <mergeCell ref="S1047:S1048"/>
    <mergeCell ref="B1047:B1048"/>
    <mergeCell ref="P735:P736"/>
    <mergeCell ref="Q735:Q736"/>
    <mergeCell ref="R735:R736"/>
    <mergeCell ref="S735:S736"/>
    <mergeCell ref="T735:T736"/>
    <mergeCell ref="P737:P738"/>
    <mergeCell ref="Q737:Q738"/>
    <mergeCell ref="R737:R738"/>
    <mergeCell ref="S737:S738"/>
    <mergeCell ref="T737:T738"/>
    <mergeCell ref="P739:P740"/>
    <mergeCell ref="B1051:B1052"/>
    <mergeCell ref="C1051:C1052"/>
    <mergeCell ref="D1051:D1052"/>
    <mergeCell ref="F1051:F1052"/>
    <mergeCell ref="H1051:H1052"/>
    <mergeCell ref="K1051:K1052"/>
    <mergeCell ref="L1051:L1052"/>
    <mergeCell ref="M1051:M1052"/>
    <mergeCell ref="B1065:B1066"/>
    <mergeCell ref="C1065:C1066"/>
    <mergeCell ref="D1065:D1066"/>
    <mergeCell ref="F1065:F1066"/>
    <mergeCell ref="H1065:H1066"/>
    <mergeCell ref="K1065:K1066"/>
    <mergeCell ref="L1065:L1066"/>
    <mergeCell ref="M1065:M1066"/>
    <mergeCell ref="N1065:N1066"/>
    <mergeCell ref="O1065:O1066"/>
    <mergeCell ref="P1065:P1066"/>
    <mergeCell ref="Q1065:Q1066"/>
    <mergeCell ref="R1065:R1066"/>
    <mergeCell ref="S1065:S1066"/>
    <mergeCell ref="T1065:T1066"/>
    <mergeCell ref="DC1065:DC1066"/>
    <mergeCell ref="N1051:N1052"/>
    <mergeCell ref="O1051:O1052"/>
    <mergeCell ref="P1051:P1052"/>
    <mergeCell ref="Q1051:Q1052"/>
    <mergeCell ref="R1051:R1052"/>
    <mergeCell ref="S1051:S1052"/>
    <mergeCell ref="T1051:T1052"/>
    <mergeCell ref="B1049:B1050"/>
    <mergeCell ref="C1049:C1050"/>
    <mergeCell ref="D1049:D1050"/>
    <mergeCell ref="F1049:F1050"/>
    <mergeCell ref="H1049:H1050"/>
    <mergeCell ref="K1049:K1050"/>
    <mergeCell ref="L1049:L1050"/>
    <mergeCell ref="M1049:M1050"/>
    <mergeCell ref="N1049:N1050"/>
    <mergeCell ref="O1049:O1050"/>
    <mergeCell ref="P1049:P1050"/>
    <mergeCell ref="Q1049:Q1050"/>
    <mergeCell ref="R1049:R1050"/>
    <mergeCell ref="S1049:S1050"/>
    <mergeCell ref="T1049:T1050"/>
    <mergeCell ref="DC1051:DC1052"/>
    <mergeCell ref="R1057:R1058"/>
    <mergeCell ref="S1057:S1058"/>
    <mergeCell ref="T1057:T1058"/>
    <mergeCell ref="DC1057:DC1058"/>
    <mergeCell ref="E1051:E1052"/>
    <mergeCell ref="E1057:E1058"/>
    <mergeCell ref="E1065:E1066"/>
    <mergeCell ref="G1051:G1052"/>
    <mergeCell ref="S1053:S1054"/>
    <mergeCell ref="T1053:T1054"/>
    <mergeCell ref="G1057:G1058"/>
    <mergeCell ref="P1057:P1058"/>
    <mergeCell ref="Q1057:Q1058"/>
    <mergeCell ref="S1055:S1056"/>
    <mergeCell ref="T1055:T1056"/>
    <mergeCell ref="DC1053:DC1054"/>
    <mergeCell ref="B1053:B1054"/>
    <mergeCell ref="E57:E58"/>
    <mergeCell ref="E59:E60"/>
    <mergeCell ref="E67:E68"/>
    <mergeCell ref="E69:E70"/>
    <mergeCell ref="E71:E72"/>
    <mergeCell ref="DC33:DC34"/>
    <mergeCell ref="O59:O60"/>
    <mergeCell ref="P59:P60"/>
    <mergeCell ref="Q59:Q60"/>
    <mergeCell ref="R59:R60"/>
    <mergeCell ref="S59:S60"/>
    <mergeCell ref="T59:T60"/>
    <mergeCell ref="DC59:DC60"/>
    <mergeCell ref="K59:K60"/>
    <mergeCell ref="L59:L60"/>
    <mergeCell ref="M59:M60"/>
    <mergeCell ref="O63:O64"/>
    <mergeCell ref="P63:P64"/>
    <mergeCell ref="DC1049:DC1050"/>
    <mergeCell ref="S55:S56"/>
    <mergeCell ref="T55:T56"/>
    <mergeCell ref="S33:S34"/>
    <mergeCell ref="Q33:Q34"/>
    <mergeCell ref="R33:R34"/>
    <mergeCell ref="T35:T36"/>
    <mergeCell ref="I49:I50"/>
    <mergeCell ref="J49:J50"/>
    <mergeCell ref="E35:E36"/>
    <mergeCell ref="F35:F36"/>
    <mergeCell ref="H35:H36"/>
    <mergeCell ref="K35:K36"/>
    <mergeCell ref="L35:L36"/>
    <mergeCell ref="M35:M36"/>
    <mergeCell ref="N35:N36"/>
    <mergeCell ref="H43:H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T47:T48"/>
    <mergeCell ref="T45:T46"/>
    <mergeCell ref="DC45:DC46"/>
    <mergeCell ref="Q739:Q740"/>
    <mergeCell ref="K73:K74"/>
    <mergeCell ref="L73:L74"/>
    <mergeCell ref="M73:M74"/>
    <mergeCell ref="N73:N74"/>
    <mergeCell ref="O73:O74"/>
    <mergeCell ref="P73:P74"/>
    <mergeCell ref="Q73:Q74"/>
    <mergeCell ref="I73:I74"/>
    <mergeCell ref="J73:J74"/>
    <mergeCell ref="G73:G74"/>
    <mergeCell ref="K61:K62"/>
    <mergeCell ref="L61:L62"/>
    <mergeCell ref="M61:M62"/>
    <mergeCell ref="N61:N62"/>
    <mergeCell ref="O61:O6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DC21:DC22"/>
    <mergeCell ref="I23:I24"/>
    <mergeCell ref="J23:J24"/>
    <mergeCell ref="I21:I22"/>
    <mergeCell ref="J21:J22"/>
    <mergeCell ref="B23:B24"/>
    <mergeCell ref="C23:C24"/>
    <mergeCell ref="D23:D24"/>
    <mergeCell ref="E23:E24"/>
    <mergeCell ref="F23:F24"/>
    <mergeCell ref="H23:H24"/>
    <mergeCell ref="B35:B36"/>
    <mergeCell ref="B27:B28"/>
    <mergeCell ref="T23:T24"/>
    <mergeCell ref="T33:T34"/>
    <mergeCell ref="I33:I34"/>
    <mergeCell ref="J33:J34"/>
    <mergeCell ref="B25:B26"/>
    <mergeCell ref="C25:C26"/>
    <mergeCell ref="D25:D26"/>
    <mergeCell ref="E25:E26"/>
    <mergeCell ref="F25:F26"/>
    <mergeCell ref="K25:K26"/>
    <mergeCell ref="L25:L26"/>
    <mergeCell ref="M25:M26"/>
    <mergeCell ref="N25:N26"/>
    <mergeCell ref="O25:O26"/>
    <mergeCell ref="P25:P26"/>
    <mergeCell ref="Q25:Q26"/>
    <mergeCell ref="K23:K24"/>
    <mergeCell ref="L23:L24"/>
    <mergeCell ref="M23:M24"/>
    <mergeCell ref="B33:B34"/>
    <mergeCell ref="C33:C34"/>
    <mergeCell ref="D33:D34"/>
    <mergeCell ref="E33:E34"/>
    <mergeCell ref="F33:F34"/>
    <mergeCell ref="H33:H34"/>
    <mergeCell ref="K33:K34"/>
    <mergeCell ref="L33:L34"/>
    <mergeCell ref="M33:M34"/>
    <mergeCell ref="N33:N34"/>
    <mergeCell ref="O33:O34"/>
    <mergeCell ref="P33:P34"/>
    <mergeCell ref="C35:C36"/>
    <mergeCell ref="D35:D36"/>
    <mergeCell ref="T29:T30"/>
    <mergeCell ref="G31:G32"/>
    <mergeCell ref="G33:G34"/>
    <mergeCell ref="G35:G36"/>
    <mergeCell ref="N27:N28"/>
    <mergeCell ref="O27:O28"/>
    <mergeCell ref="G29:G30"/>
    <mergeCell ref="Q27:Q28"/>
    <mergeCell ref="B65:B66"/>
    <mergeCell ref="C65:C66"/>
    <mergeCell ref="G69:G70"/>
    <mergeCell ref="R63:R64"/>
    <mergeCell ref="S63:S64"/>
    <mergeCell ref="Q69:Q70"/>
    <mergeCell ref="R69:R70"/>
    <mergeCell ref="S69:S70"/>
    <mergeCell ref="N63:N64"/>
    <mergeCell ref="F51:F52"/>
    <mergeCell ref="H51:H52"/>
    <mergeCell ref="K51:K52"/>
    <mergeCell ref="L51:L52"/>
    <mergeCell ref="M51:M52"/>
    <mergeCell ref="N51:N52"/>
    <mergeCell ref="O51:O52"/>
    <mergeCell ref="P51:P52"/>
    <mergeCell ref="Q51:Q52"/>
    <mergeCell ref="R51:R52"/>
    <mergeCell ref="S51:S52"/>
    <mergeCell ref="T51:T52"/>
    <mergeCell ref="DC51:DC52"/>
    <mergeCell ref="I51:I52"/>
    <mergeCell ref="J51:J52"/>
    <mergeCell ref="B49:B50"/>
    <mergeCell ref="C49:C50"/>
    <mergeCell ref="D49:D50"/>
    <mergeCell ref="E49:E50"/>
    <mergeCell ref="F49:F50"/>
    <mergeCell ref="H49:H50"/>
    <mergeCell ref="K49:K50"/>
    <mergeCell ref="L49:L50"/>
    <mergeCell ref="M49:M50"/>
    <mergeCell ref="N49:N50"/>
    <mergeCell ref="O49:O50"/>
    <mergeCell ref="P49:P50"/>
    <mergeCell ref="Q49:Q50"/>
    <mergeCell ref="R49:R50"/>
    <mergeCell ref="S49:S50"/>
    <mergeCell ref="T49:T50"/>
    <mergeCell ref="DC49:DC50"/>
    <mergeCell ref="T69:T70"/>
    <mergeCell ref="DC69:DC70"/>
    <mergeCell ref="K63:K64"/>
    <mergeCell ref="L63:L64"/>
    <mergeCell ref="O57:O58"/>
    <mergeCell ref="B57:B58"/>
    <mergeCell ref="C57:C58"/>
    <mergeCell ref="D57:D58"/>
    <mergeCell ref="F57:F58"/>
    <mergeCell ref="G55:G56"/>
    <mergeCell ref="G57:G58"/>
    <mergeCell ref="G59:G60"/>
    <mergeCell ref="G61:G62"/>
    <mergeCell ref="G63:G64"/>
    <mergeCell ref="G65:G66"/>
    <mergeCell ref="G67:G68"/>
    <mergeCell ref="Q63:Q64"/>
    <mergeCell ref="R53:R54"/>
    <mergeCell ref="S53:S54"/>
    <mergeCell ref="T53:T54"/>
    <mergeCell ref="DC53:DC54"/>
    <mergeCell ref="K53:K54"/>
    <mergeCell ref="B55:B56"/>
    <mergeCell ref="B73:B74"/>
    <mergeCell ref="G1065:G1066"/>
    <mergeCell ref="I1057:I1058"/>
    <mergeCell ref="J1057:J1058"/>
    <mergeCell ref="I1065:I1066"/>
    <mergeCell ref="J1065:J1066"/>
    <mergeCell ref="J29:J30"/>
    <mergeCell ref="I17:I18"/>
    <mergeCell ref="J17:J18"/>
    <mergeCell ref="I19:I20"/>
    <mergeCell ref="J19:J20"/>
    <mergeCell ref="I69:I70"/>
    <mergeCell ref="J69:J70"/>
    <mergeCell ref="I71:I72"/>
    <mergeCell ref="J71:J72"/>
    <mergeCell ref="I67:I68"/>
    <mergeCell ref="J67:J68"/>
    <mergeCell ref="I59:I60"/>
    <mergeCell ref="J59:J60"/>
    <mergeCell ref="I1049:I1050"/>
    <mergeCell ref="J1049:J1050"/>
    <mergeCell ref="I1051:I1052"/>
    <mergeCell ref="J1051:J1052"/>
    <mergeCell ref="H25:H26"/>
    <mergeCell ref="I25:I26"/>
    <mergeCell ref="J25:J26"/>
    <mergeCell ref="G17:G18"/>
    <mergeCell ref="G19:G20"/>
    <mergeCell ref="G21:G22"/>
    <mergeCell ref="G23:G24"/>
    <mergeCell ref="G25:G26"/>
    <mergeCell ref="G27:G28"/>
    <mergeCell ref="I27:I28"/>
    <mergeCell ref="C73:C74"/>
    <mergeCell ref="D73:D74"/>
    <mergeCell ref="E73:E74"/>
    <mergeCell ref="F73:F74"/>
    <mergeCell ref="H73:H74"/>
    <mergeCell ref="I53:I54"/>
    <mergeCell ref="J53:J54"/>
    <mergeCell ref="F47:F48"/>
    <mergeCell ref="H47:H48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B125:B126"/>
    <mergeCell ref="C125:C126"/>
    <mergeCell ref="D125:D126"/>
    <mergeCell ref="E125:E126"/>
    <mergeCell ref="P61:P62"/>
    <mergeCell ref="Q61:Q62"/>
    <mergeCell ref="M69:M70"/>
    <mergeCell ref="L75:L76"/>
    <mergeCell ref="R25:R26"/>
    <mergeCell ref="S25:S26"/>
    <mergeCell ref="T25:T26"/>
    <mergeCell ref="DC25:DC2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DC65:DC66"/>
    <mergeCell ref="I55:I56"/>
    <mergeCell ref="J55:J56"/>
    <mergeCell ref="I57:I58"/>
    <mergeCell ref="J57:J58"/>
    <mergeCell ref="I45:I46"/>
    <mergeCell ref="J45:J46"/>
    <mergeCell ref="I47:I48"/>
    <mergeCell ref="J47:J48"/>
    <mergeCell ref="I31:I32"/>
    <mergeCell ref="J31:J32"/>
    <mergeCell ref="I43:I44"/>
    <mergeCell ref="J43:J44"/>
    <mergeCell ref="T63:T64"/>
    <mergeCell ref="DC63:DC64"/>
    <mergeCell ref="I61:I62"/>
    <mergeCell ref="J61:J62"/>
    <mergeCell ref="I63:I64"/>
    <mergeCell ref="J63:J64"/>
    <mergeCell ref="T61:T62"/>
    <mergeCell ref="DC61:DC62"/>
    <mergeCell ref="J27:J28"/>
    <mergeCell ref="I29:I30"/>
    <mergeCell ref="O37:O38"/>
    <mergeCell ref="P37:P38"/>
    <mergeCell ref="L53:L54"/>
    <mergeCell ref="M53:M54"/>
    <mergeCell ref="N53:N54"/>
    <mergeCell ref="O53:O54"/>
    <mergeCell ref="P53:P54"/>
    <mergeCell ref="Q53:Q54"/>
    <mergeCell ref="R73:R74"/>
    <mergeCell ref="S73:S74"/>
    <mergeCell ref="T73:T74"/>
    <mergeCell ref="DC73:DC74"/>
    <mergeCell ref="R61:R62"/>
    <mergeCell ref="S61:S62"/>
    <mergeCell ref="N69:N70"/>
    <mergeCell ref="O35:O36"/>
    <mergeCell ref="P35:P36"/>
    <mergeCell ref="Q35:Q36"/>
    <mergeCell ref="R35:R36"/>
    <mergeCell ref="S35:S36"/>
    <mergeCell ref="R27:R28"/>
    <mergeCell ref="S27:S28"/>
    <mergeCell ref="T27:T28"/>
    <mergeCell ref="G43:G44"/>
    <mergeCell ref="G45:G46"/>
    <mergeCell ref="G47:G48"/>
    <mergeCell ref="G49:G50"/>
    <mergeCell ref="G51:G52"/>
    <mergeCell ref="G53:G54"/>
    <mergeCell ref="S37:S38"/>
    <mergeCell ref="T37:T38"/>
    <mergeCell ref="DC37:DC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S39:S40"/>
    <mergeCell ref="T39:T40"/>
    <mergeCell ref="T41:T42"/>
    <mergeCell ref="B51:B52"/>
    <mergeCell ref="C51:C52"/>
    <mergeCell ref="D51:D52"/>
    <mergeCell ref="E51:E52"/>
    <mergeCell ref="B41:B42"/>
    <mergeCell ref="C41:C42"/>
    <mergeCell ref="D41:D42"/>
    <mergeCell ref="E41:E42"/>
    <mergeCell ref="F41:F42"/>
    <mergeCell ref="H41:H42"/>
    <mergeCell ref="B53:B54"/>
    <mergeCell ref="C53:C54"/>
    <mergeCell ref="D53:D54"/>
    <mergeCell ref="E53:E54"/>
    <mergeCell ref="F53:F54"/>
    <mergeCell ref="H53:H54"/>
    <mergeCell ref="B47:B48"/>
    <mergeCell ref="C47:C48"/>
    <mergeCell ref="D47:D48"/>
    <mergeCell ref="T77:T78"/>
    <mergeCell ref="DC77:DC78"/>
    <mergeCell ref="T79:T80"/>
    <mergeCell ref="DC79:DC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R81:R82"/>
    <mergeCell ref="S81:S82"/>
    <mergeCell ref="T81:T82"/>
    <mergeCell ref="DC81:DC82"/>
    <mergeCell ref="B79:B80"/>
    <mergeCell ref="C79:C80"/>
    <mergeCell ref="D79:D80"/>
    <mergeCell ref="E79:E80"/>
    <mergeCell ref="F79:F80"/>
    <mergeCell ref="DC39:DC40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M75:M76"/>
    <mergeCell ref="N75:N76"/>
    <mergeCell ref="O75:O76"/>
    <mergeCell ref="P75:P76"/>
    <mergeCell ref="Q75:Q76"/>
    <mergeCell ref="R75:R76"/>
    <mergeCell ref="S75:S76"/>
    <mergeCell ref="T75:T76"/>
    <mergeCell ref="DC75:DC76"/>
    <mergeCell ref="Q37:Q38"/>
    <mergeCell ref="R37:R38"/>
    <mergeCell ref="K37:K38"/>
    <mergeCell ref="L37:L38"/>
    <mergeCell ref="M37:M38"/>
    <mergeCell ref="N37:N38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S79:S80"/>
    <mergeCell ref="L79:L80"/>
    <mergeCell ref="M79:M80"/>
    <mergeCell ref="N79:N80"/>
    <mergeCell ref="O79:O80"/>
    <mergeCell ref="P79:P80"/>
    <mergeCell ref="Q79:Q80"/>
    <mergeCell ref="R79:R80"/>
    <mergeCell ref="M87:M88"/>
    <mergeCell ref="N87:N88"/>
    <mergeCell ref="O87:O88"/>
    <mergeCell ref="P87:P88"/>
    <mergeCell ref="Q87:Q88"/>
    <mergeCell ref="R87:R88"/>
    <mergeCell ref="S83:S84"/>
    <mergeCell ref="S87:S88"/>
    <mergeCell ref="G79:G80"/>
    <mergeCell ref="H79:H80"/>
    <mergeCell ref="I79:I80"/>
    <mergeCell ref="J79:J80"/>
    <mergeCell ref="K79:K80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K87:K88"/>
    <mergeCell ref="Q77:Q78"/>
    <mergeCell ref="R77:R78"/>
    <mergeCell ref="S77:S78"/>
    <mergeCell ref="T87:T88"/>
    <mergeCell ref="DC87:DC88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O89:O90"/>
    <mergeCell ref="P89:P90"/>
    <mergeCell ref="Q89:Q90"/>
    <mergeCell ref="R89:R90"/>
    <mergeCell ref="S89:S90"/>
    <mergeCell ref="T89:T90"/>
    <mergeCell ref="DC89:DC90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L87:L88"/>
    <mergeCell ref="T83:T84"/>
    <mergeCell ref="DC83:DC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O85:O86"/>
    <mergeCell ref="P85:P86"/>
    <mergeCell ref="Q85:Q86"/>
    <mergeCell ref="R85:R86"/>
    <mergeCell ref="S85:S86"/>
    <mergeCell ref="T85:T86"/>
    <mergeCell ref="DC85:DC86"/>
    <mergeCell ref="B83:B84"/>
    <mergeCell ref="C83:C84"/>
    <mergeCell ref="P83:P84"/>
    <mergeCell ref="Q83:Q84"/>
    <mergeCell ref="R83:R84"/>
    <mergeCell ref="D83:D84"/>
    <mergeCell ref="E83:E84"/>
    <mergeCell ref="F83:F84"/>
    <mergeCell ref="S91:S92"/>
    <mergeCell ref="L91:L92"/>
    <mergeCell ref="M91:M92"/>
    <mergeCell ref="N91:N92"/>
    <mergeCell ref="O91:O92"/>
    <mergeCell ref="P91:P92"/>
    <mergeCell ref="Q91:Q92"/>
    <mergeCell ref="R91:R92"/>
    <mergeCell ref="T91:T92"/>
    <mergeCell ref="DC91:DC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O93:O94"/>
    <mergeCell ref="P93:P94"/>
    <mergeCell ref="Q93:Q94"/>
    <mergeCell ref="R93:R94"/>
    <mergeCell ref="S93:S94"/>
    <mergeCell ref="T93:T94"/>
    <mergeCell ref="DC93:DC94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S95:S96"/>
    <mergeCell ref="T95:T96"/>
    <mergeCell ref="DC95:DC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DC97:DC98"/>
    <mergeCell ref="B95:B96"/>
    <mergeCell ref="S99:S100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Q95:Q96"/>
    <mergeCell ref="R95:R96"/>
    <mergeCell ref="K99:K100"/>
    <mergeCell ref="T99:T100"/>
    <mergeCell ref="DC99:DC100"/>
    <mergeCell ref="K101:K102"/>
    <mergeCell ref="L101:L102"/>
    <mergeCell ref="M101:M102"/>
    <mergeCell ref="N101:N102"/>
    <mergeCell ref="O101:O102"/>
    <mergeCell ref="P101:P102"/>
    <mergeCell ref="Q101:Q102"/>
    <mergeCell ref="R101:R102"/>
    <mergeCell ref="S101:S102"/>
    <mergeCell ref="T101:T102"/>
    <mergeCell ref="DC101:DC102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L99:L100"/>
    <mergeCell ref="M99:M100"/>
    <mergeCell ref="N99:N100"/>
    <mergeCell ref="O99:O100"/>
    <mergeCell ref="P99:P100"/>
    <mergeCell ref="Q99:Q100"/>
    <mergeCell ref="R99:R100"/>
    <mergeCell ref="S103:S104"/>
    <mergeCell ref="L103:L104"/>
    <mergeCell ref="M103:M104"/>
    <mergeCell ref="N103:N104"/>
    <mergeCell ref="O103:O104"/>
    <mergeCell ref="P103:P104"/>
    <mergeCell ref="Q103:Q104"/>
    <mergeCell ref="R103:R104"/>
    <mergeCell ref="T103:T104"/>
    <mergeCell ref="DC103:DC104"/>
    <mergeCell ref="K105:K106"/>
    <mergeCell ref="L105:L106"/>
    <mergeCell ref="M105:M106"/>
    <mergeCell ref="N105:N106"/>
    <mergeCell ref="O105:O106"/>
    <mergeCell ref="P105:P106"/>
    <mergeCell ref="Q105:Q106"/>
    <mergeCell ref="R105:R106"/>
    <mergeCell ref="S105:S106"/>
    <mergeCell ref="T105:T106"/>
    <mergeCell ref="DC105:DC106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S107:S108"/>
    <mergeCell ref="T107:T108"/>
    <mergeCell ref="DC107:DC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S109:S110"/>
    <mergeCell ref="T109:T110"/>
    <mergeCell ref="DC109:DC110"/>
    <mergeCell ref="B107:B108"/>
    <mergeCell ref="S111:S112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R107:R108"/>
    <mergeCell ref="K111:K112"/>
    <mergeCell ref="T111:T112"/>
    <mergeCell ref="DC111:DC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S113:S114"/>
    <mergeCell ref="T113:T114"/>
    <mergeCell ref="DC113:DC114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L111:L112"/>
    <mergeCell ref="M111:M112"/>
    <mergeCell ref="N111:N112"/>
    <mergeCell ref="O111:O112"/>
    <mergeCell ref="P111:P112"/>
    <mergeCell ref="Q111:Q112"/>
    <mergeCell ref="R111:R112"/>
    <mergeCell ref="S115:S116"/>
    <mergeCell ref="L115:L116"/>
    <mergeCell ref="M115:M116"/>
    <mergeCell ref="N115:N116"/>
    <mergeCell ref="O115:O116"/>
    <mergeCell ref="P115:P116"/>
    <mergeCell ref="Q115:Q116"/>
    <mergeCell ref="R115:R116"/>
    <mergeCell ref="T115:T116"/>
    <mergeCell ref="DC115:D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S117:S118"/>
    <mergeCell ref="T117:T118"/>
    <mergeCell ref="DC117:DC118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S119:S120"/>
    <mergeCell ref="T119:T120"/>
    <mergeCell ref="DC119:DC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S121:S122"/>
    <mergeCell ref="T121:T122"/>
    <mergeCell ref="DC121:DC122"/>
    <mergeCell ref="B119:B120"/>
    <mergeCell ref="S123:S124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Q119:Q120"/>
    <mergeCell ref="R119:R120"/>
    <mergeCell ref="K123:K124"/>
    <mergeCell ref="T123:T124"/>
    <mergeCell ref="DC123:DC124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R125:R126"/>
    <mergeCell ref="S125:S126"/>
    <mergeCell ref="T125:T126"/>
    <mergeCell ref="DC125:DC126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L123:L124"/>
    <mergeCell ref="M123:M124"/>
    <mergeCell ref="N123:N124"/>
    <mergeCell ref="O123:O124"/>
    <mergeCell ref="P123:P124"/>
    <mergeCell ref="Q123:Q124"/>
    <mergeCell ref="R123:R124"/>
    <mergeCell ref="S127:S128"/>
    <mergeCell ref="L127:L128"/>
    <mergeCell ref="M127:M128"/>
    <mergeCell ref="N127:N128"/>
    <mergeCell ref="O127:O128"/>
    <mergeCell ref="P127:P128"/>
    <mergeCell ref="Q127:Q128"/>
    <mergeCell ref="R127:R128"/>
    <mergeCell ref="T127:T128"/>
    <mergeCell ref="DC127:DC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R129:R130"/>
    <mergeCell ref="S129:S130"/>
    <mergeCell ref="T129:T130"/>
    <mergeCell ref="DC129:DC130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S131:S132"/>
    <mergeCell ref="T131:T132"/>
    <mergeCell ref="DC131:DC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Q133:Q134"/>
    <mergeCell ref="R133:R134"/>
    <mergeCell ref="S133:S134"/>
    <mergeCell ref="T133:T134"/>
    <mergeCell ref="DC133:DC134"/>
    <mergeCell ref="B131:B132"/>
    <mergeCell ref="S135:S136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R131:R132"/>
    <mergeCell ref="K135:K136"/>
    <mergeCell ref="T135:T136"/>
    <mergeCell ref="DC135:DC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R137:R138"/>
    <mergeCell ref="S137:S138"/>
    <mergeCell ref="T137:T138"/>
    <mergeCell ref="DC137:DC138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L135:L136"/>
    <mergeCell ref="M135:M136"/>
    <mergeCell ref="N135:N136"/>
    <mergeCell ref="O135:O136"/>
    <mergeCell ref="P135:P136"/>
    <mergeCell ref="Q135:Q136"/>
    <mergeCell ref="R135:R136"/>
    <mergeCell ref="S139:S140"/>
    <mergeCell ref="L139:L140"/>
    <mergeCell ref="M139:M140"/>
    <mergeCell ref="N139:N140"/>
    <mergeCell ref="O139:O140"/>
    <mergeCell ref="P139:P140"/>
    <mergeCell ref="Q139:Q140"/>
    <mergeCell ref="R139:R140"/>
    <mergeCell ref="T139:T140"/>
    <mergeCell ref="DC139:DC140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O141:O142"/>
    <mergeCell ref="P141:P142"/>
    <mergeCell ref="Q141:Q142"/>
    <mergeCell ref="R141:R142"/>
    <mergeCell ref="S141:S142"/>
    <mergeCell ref="T141:T142"/>
    <mergeCell ref="DC141:DC142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S143:S144"/>
    <mergeCell ref="T143:T144"/>
    <mergeCell ref="DC143:DC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S145:S146"/>
    <mergeCell ref="T145:T146"/>
    <mergeCell ref="DC145:DC146"/>
    <mergeCell ref="B143:B144"/>
    <mergeCell ref="S147:S148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R143:R144"/>
    <mergeCell ref="K147:K148"/>
    <mergeCell ref="T147:T148"/>
    <mergeCell ref="DC147:DC148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O149:O150"/>
    <mergeCell ref="P149:P150"/>
    <mergeCell ref="Q149:Q150"/>
    <mergeCell ref="R149:R150"/>
    <mergeCell ref="S149:S150"/>
    <mergeCell ref="T149:T150"/>
    <mergeCell ref="DC149:DC150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L147:L148"/>
    <mergeCell ref="M147:M148"/>
    <mergeCell ref="N147:N148"/>
    <mergeCell ref="O147:O148"/>
    <mergeCell ref="P147:P148"/>
    <mergeCell ref="Q147:Q148"/>
    <mergeCell ref="R147:R148"/>
    <mergeCell ref="S151:S152"/>
    <mergeCell ref="L151:L152"/>
    <mergeCell ref="M151:M152"/>
    <mergeCell ref="N151:N152"/>
    <mergeCell ref="O151:O152"/>
    <mergeCell ref="P151:P152"/>
    <mergeCell ref="Q151:Q152"/>
    <mergeCell ref="R151:R152"/>
    <mergeCell ref="T151:T152"/>
    <mergeCell ref="DC151:DC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R153:R154"/>
    <mergeCell ref="S153:S154"/>
    <mergeCell ref="T153:T154"/>
    <mergeCell ref="DC153:DC154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S155:S156"/>
    <mergeCell ref="T155:T156"/>
    <mergeCell ref="DC155:DC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S157:S158"/>
    <mergeCell ref="T157:T158"/>
    <mergeCell ref="DC157:DC158"/>
    <mergeCell ref="B155:B156"/>
    <mergeCell ref="S159:S160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K159:K160"/>
    <mergeCell ref="T159:T160"/>
    <mergeCell ref="DC159:DC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S161:S162"/>
    <mergeCell ref="T161:T162"/>
    <mergeCell ref="DC161:DC162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L159:L160"/>
    <mergeCell ref="M159:M160"/>
    <mergeCell ref="N159:N160"/>
    <mergeCell ref="O159:O160"/>
    <mergeCell ref="P159:P160"/>
    <mergeCell ref="Q159:Q160"/>
    <mergeCell ref="R159:R160"/>
    <mergeCell ref="S163:S164"/>
    <mergeCell ref="L163:L164"/>
    <mergeCell ref="M163:M164"/>
    <mergeCell ref="N163:N164"/>
    <mergeCell ref="O163:O164"/>
    <mergeCell ref="P163:P164"/>
    <mergeCell ref="Q163:Q164"/>
    <mergeCell ref="R163:R164"/>
    <mergeCell ref="T163:T164"/>
    <mergeCell ref="DC163:DC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O165:O166"/>
    <mergeCell ref="P165:P166"/>
    <mergeCell ref="Q165:Q166"/>
    <mergeCell ref="R165:R166"/>
    <mergeCell ref="S165:S166"/>
    <mergeCell ref="T165:T166"/>
    <mergeCell ref="DC165:DC166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S167:S168"/>
    <mergeCell ref="T167:T168"/>
    <mergeCell ref="DC167:DC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S169:S170"/>
    <mergeCell ref="T169:T170"/>
    <mergeCell ref="DC169:DC170"/>
    <mergeCell ref="B167:B168"/>
    <mergeCell ref="S171:S172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R167:R168"/>
    <mergeCell ref="K171:K172"/>
    <mergeCell ref="T171:T172"/>
    <mergeCell ref="DC171:DC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T174"/>
    <mergeCell ref="DC173:DC174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L171:L172"/>
    <mergeCell ref="M171:M172"/>
    <mergeCell ref="N171:N172"/>
    <mergeCell ref="O171:O172"/>
    <mergeCell ref="P171:P172"/>
    <mergeCell ref="Q171:Q172"/>
    <mergeCell ref="R171:R172"/>
    <mergeCell ref="S175:S176"/>
    <mergeCell ref="L175:L176"/>
    <mergeCell ref="M175:M176"/>
    <mergeCell ref="N175:N176"/>
    <mergeCell ref="O175:O176"/>
    <mergeCell ref="P175:P176"/>
    <mergeCell ref="Q175:Q176"/>
    <mergeCell ref="R175:R176"/>
    <mergeCell ref="T175:T176"/>
    <mergeCell ref="DC175:DC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R177:R178"/>
    <mergeCell ref="S177:S178"/>
    <mergeCell ref="T177:T178"/>
    <mergeCell ref="DC177:DC178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S179:S180"/>
    <mergeCell ref="T179:T180"/>
    <mergeCell ref="DC179:DC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O181:O182"/>
    <mergeCell ref="P181:P182"/>
    <mergeCell ref="Q181:Q182"/>
    <mergeCell ref="R181:R182"/>
    <mergeCell ref="S181:S182"/>
    <mergeCell ref="T181:T182"/>
    <mergeCell ref="DC181:DC182"/>
    <mergeCell ref="B179:B180"/>
    <mergeCell ref="S183:S184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R179:R180"/>
    <mergeCell ref="K183:K184"/>
    <mergeCell ref="T183:T184"/>
    <mergeCell ref="DC183:DC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S185:S186"/>
    <mergeCell ref="T185:T186"/>
    <mergeCell ref="DC185:DC186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L183:L184"/>
    <mergeCell ref="M183:M184"/>
    <mergeCell ref="N183:N184"/>
    <mergeCell ref="O183:O184"/>
    <mergeCell ref="P183:P184"/>
    <mergeCell ref="Q183:Q184"/>
    <mergeCell ref="R183:R184"/>
    <mergeCell ref="S187:S188"/>
    <mergeCell ref="L187:L188"/>
    <mergeCell ref="M187:M188"/>
    <mergeCell ref="N187:N188"/>
    <mergeCell ref="O187:O188"/>
    <mergeCell ref="P187:P188"/>
    <mergeCell ref="Q187:Q188"/>
    <mergeCell ref="R187:R188"/>
    <mergeCell ref="T187:T188"/>
    <mergeCell ref="DC187:DC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S189:S190"/>
    <mergeCell ref="T189:T190"/>
    <mergeCell ref="DC189:DC190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S191:S192"/>
    <mergeCell ref="T191:T192"/>
    <mergeCell ref="DC191:DC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O193:O194"/>
    <mergeCell ref="P193:P194"/>
    <mergeCell ref="Q193:Q194"/>
    <mergeCell ref="R193:R194"/>
    <mergeCell ref="S193:S194"/>
    <mergeCell ref="T193:T194"/>
    <mergeCell ref="DC193:DC194"/>
    <mergeCell ref="B191:B192"/>
    <mergeCell ref="S195:S196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O191:O192"/>
    <mergeCell ref="P191:P192"/>
    <mergeCell ref="Q191:Q192"/>
    <mergeCell ref="R191:R192"/>
    <mergeCell ref="K195:K196"/>
    <mergeCell ref="T195:T196"/>
    <mergeCell ref="DC195:DC196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O197:O198"/>
    <mergeCell ref="P197:P198"/>
    <mergeCell ref="Q197:Q198"/>
    <mergeCell ref="R197:R198"/>
    <mergeCell ref="S197:S198"/>
    <mergeCell ref="T197:T198"/>
    <mergeCell ref="DC197:DC198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L195:L196"/>
    <mergeCell ref="M195:M196"/>
    <mergeCell ref="N195:N196"/>
    <mergeCell ref="O195:O196"/>
    <mergeCell ref="P195:P196"/>
    <mergeCell ref="Q195:Q196"/>
    <mergeCell ref="R195:R196"/>
    <mergeCell ref="S199:S200"/>
    <mergeCell ref="L199:L200"/>
    <mergeCell ref="M199:M200"/>
    <mergeCell ref="N199:N200"/>
    <mergeCell ref="O199:O200"/>
    <mergeCell ref="P199:P200"/>
    <mergeCell ref="Q199:Q200"/>
    <mergeCell ref="R199:R200"/>
    <mergeCell ref="T199:T200"/>
    <mergeCell ref="DC199:DC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O201:O202"/>
    <mergeCell ref="P201:P202"/>
    <mergeCell ref="Q201:Q202"/>
    <mergeCell ref="R201:R202"/>
    <mergeCell ref="S201:S202"/>
    <mergeCell ref="T201:T202"/>
    <mergeCell ref="DC201:DC202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S203:S204"/>
    <mergeCell ref="T203:T204"/>
    <mergeCell ref="DC203:DC204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O205:O206"/>
    <mergeCell ref="P205:P206"/>
    <mergeCell ref="Q205:Q206"/>
    <mergeCell ref="R205:R206"/>
    <mergeCell ref="S205:S206"/>
    <mergeCell ref="T205:T206"/>
    <mergeCell ref="DC205:DC206"/>
    <mergeCell ref="B203:B204"/>
    <mergeCell ref="S207:S208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O203:O204"/>
    <mergeCell ref="P203:P204"/>
    <mergeCell ref="Q203:Q204"/>
    <mergeCell ref="R203:R204"/>
    <mergeCell ref="K207:K208"/>
    <mergeCell ref="T207:T208"/>
    <mergeCell ref="DC207:D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O209:O210"/>
    <mergeCell ref="P209:P210"/>
    <mergeCell ref="Q209:Q210"/>
    <mergeCell ref="R209:R210"/>
    <mergeCell ref="S209:S210"/>
    <mergeCell ref="T209:T210"/>
    <mergeCell ref="DC209:DC210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L207:L208"/>
    <mergeCell ref="M207:M208"/>
    <mergeCell ref="N207:N208"/>
    <mergeCell ref="O207:O208"/>
    <mergeCell ref="P207:P208"/>
    <mergeCell ref="Q207:Q208"/>
    <mergeCell ref="R207:R208"/>
    <mergeCell ref="S211:S212"/>
    <mergeCell ref="L211:L212"/>
    <mergeCell ref="M211:M212"/>
    <mergeCell ref="N211:N212"/>
    <mergeCell ref="O211:O212"/>
    <mergeCell ref="P211:P212"/>
    <mergeCell ref="Q211:Q212"/>
    <mergeCell ref="R211:R212"/>
    <mergeCell ref="T211:T212"/>
    <mergeCell ref="DC211:DC212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R213:R214"/>
    <mergeCell ref="S213:S214"/>
    <mergeCell ref="T213:T214"/>
    <mergeCell ref="DC213:DC214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S215:S216"/>
    <mergeCell ref="T215:T216"/>
    <mergeCell ref="DC215:DC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S217:S218"/>
    <mergeCell ref="T217:T218"/>
    <mergeCell ref="DC217:DC218"/>
    <mergeCell ref="B215:B216"/>
    <mergeCell ref="S219:S220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O215:O216"/>
    <mergeCell ref="P215:P216"/>
    <mergeCell ref="Q215:Q216"/>
    <mergeCell ref="R215:R216"/>
    <mergeCell ref="K219:K220"/>
    <mergeCell ref="T219:T220"/>
    <mergeCell ref="DC219:DC220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O221:O222"/>
    <mergeCell ref="P221:P222"/>
    <mergeCell ref="Q221:Q222"/>
    <mergeCell ref="R221:R222"/>
    <mergeCell ref="S221:S222"/>
    <mergeCell ref="T221:T222"/>
    <mergeCell ref="DC221:DC222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L219:L220"/>
    <mergeCell ref="M219:M220"/>
    <mergeCell ref="N219:N220"/>
    <mergeCell ref="O219:O220"/>
    <mergeCell ref="P219:P220"/>
    <mergeCell ref="Q219:Q220"/>
    <mergeCell ref="R219:R220"/>
    <mergeCell ref="S223:S224"/>
    <mergeCell ref="L223:L224"/>
    <mergeCell ref="M223:M224"/>
    <mergeCell ref="N223:N224"/>
    <mergeCell ref="O223:O224"/>
    <mergeCell ref="P223:P224"/>
    <mergeCell ref="Q223:Q224"/>
    <mergeCell ref="R223:R224"/>
    <mergeCell ref="T223:T224"/>
    <mergeCell ref="DC223:DC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O225:O226"/>
    <mergeCell ref="P225:P226"/>
    <mergeCell ref="Q225:Q226"/>
    <mergeCell ref="R225:R226"/>
    <mergeCell ref="S225:S226"/>
    <mergeCell ref="T225:T226"/>
    <mergeCell ref="DC225:DC226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S227:S228"/>
    <mergeCell ref="T227:T228"/>
    <mergeCell ref="DC227:DC228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O229:O230"/>
    <mergeCell ref="P229:P230"/>
    <mergeCell ref="Q229:Q230"/>
    <mergeCell ref="R229:R230"/>
    <mergeCell ref="S229:S230"/>
    <mergeCell ref="T229:T230"/>
    <mergeCell ref="DC229:DC230"/>
    <mergeCell ref="B227:B228"/>
    <mergeCell ref="S231:S232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O227:O228"/>
    <mergeCell ref="P227:P228"/>
    <mergeCell ref="Q227:Q228"/>
    <mergeCell ref="R227:R228"/>
    <mergeCell ref="K231:K232"/>
    <mergeCell ref="T231:T232"/>
    <mergeCell ref="DC231:DC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O233:O234"/>
    <mergeCell ref="P233:P234"/>
    <mergeCell ref="Q233:Q234"/>
    <mergeCell ref="R233:R234"/>
    <mergeCell ref="S233:S234"/>
    <mergeCell ref="T233:T234"/>
    <mergeCell ref="DC233:DC234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L231:L232"/>
    <mergeCell ref="M231:M232"/>
    <mergeCell ref="N231:N232"/>
    <mergeCell ref="O231:O232"/>
    <mergeCell ref="P231:P232"/>
    <mergeCell ref="Q231:Q232"/>
    <mergeCell ref="R231:R232"/>
    <mergeCell ref="S235:S236"/>
    <mergeCell ref="L235:L236"/>
    <mergeCell ref="M235:M236"/>
    <mergeCell ref="N235:N236"/>
    <mergeCell ref="O235:O236"/>
    <mergeCell ref="P235:P236"/>
    <mergeCell ref="Q235:Q236"/>
    <mergeCell ref="R235:R236"/>
    <mergeCell ref="T235:T236"/>
    <mergeCell ref="DC235:DC236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O237:O238"/>
    <mergeCell ref="P237:P238"/>
    <mergeCell ref="Q237:Q238"/>
    <mergeCell ref="R237:R238"/>
    <mergeCell ref="S237:S238"/>
    <mergeCell ref="T237:T238"/>
    <mergeCell ref="DC237:DC238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S239:S240"/>
    <mergeCell ref="T239:T240"/>
    <mergeCell ref="DC239:DC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O241:O242"/>
    <mergeCell ref="P241:P242"/>
    <mergeCell ref="Q241:Q242"/>
    <mergeCell ref="R241:R242"/>
    <mergeCell ref="S241:S242"/>
    <mergeCell ref="T241:T242"/>
    <mergeCell ref="DC241:DC242"/>
    <mergeCell ref="B239:B240"/>
    <mergeCell ref="S243:S244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O239:O240"/>
    <mergeCell ref="P239:P240"/>
    <mergeCell ref="Q239:Q240"/>
    <mergeCell ref="R239:R240"/>
    <mergeCell ref="K243:K244"/>
    <mergeCell ref="T243:T244"/>
    <mergeCell ref="DC243:DC244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O245:O246"/>
    <mergeCell ref="P245:P246"/>
    <mergeCell ref="Q245:Q246"/>
    <mergeCell ref="R245:R246"/>
    <mergeCell ref="S245:S246"/>
    <mergeCell ref="T245:T246"/>
    <mergeCell ref="DC245:DC246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L243:L244"/>
    <mergeCell ref="M243:M244"/>
    <mergeCell ref="N243:N244"/>
    <mergeCell ref="O243:O244"/>
    <mergeCell ref="P243:P244"/>
    <mergeCell ref="Q243:Q244"/>
    <mergeCell ref="R243:R244"/>
    <mergeCell ref="S247:S248"/>
    <mergeCell ref="L247:L248"/>
    <mergeCell ref="M247:M248"/>
    <mergeCell ref="N247:N248"/>
    <mergeCell ref="O247:O248"/>
    <mergeCell ref="P247:P248"/>
    <mergeCell ref="Q247:Q248"/>
    <mergeCell ref="R247:R248"/>
    <mergeCell ref="T247:T248"/>
    <mergeCell ref="DC247:DC248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O249:O250"/>
    <mergeCell ref="P249:P250"/>
    <mergeCell ref="Q249:Q250"/>
    <mergeCell ref="R249:R250"/>
    <mergeCell ref="S249:S250"/>
    <mergeCell ref="T249:T250"/>
    <mergeCell ref="DC249:DC250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K247:K248"/>
    <mergeCell ref="S251:S252"/>
    <mergeCell ref="T251:T252"/>
    <mergeCell ref="DC251:DC252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O253:O254"/>
    <mergeCell ref="P253:P254"/>
    <mergeCell ref="Q253:Q254"/>
    <mergeCell ref="R253:R254"/>
    <mergeCell ref="S253:S254"/>
    <mergeCell ref="T253:T254"/>
    <mergeCell ref="DC253:DC254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5:S256"/>
    <mergeCell ref="T255:T256"/>
    <mergeCell ref="DC255:DC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S257:S258"/>
    <mergeCell ref="T257:T258"/>
    <mergeCell ref="DC257:DC258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O255:O256"/>
    <mergeCell ref="P255:P256"/>
    <mergeCell ref="Q255:Q256"/>
    <mergeCell ref="R255:R256"/>
    <mergeCell ref="S259:S260"/>
    <mergeCell ref="L259:L260"/>
    <mergeCell ref="M259:M260"/>
    <mergeCell ref="N259:N260"/>
    <mergeCell ref="O259:O260"/>
    <mergeCell ref="P259:P260"/>
    <mergeCell ref="Q259:Q260"/>
    <mergeCell ref="R259:R260"/>
    <mergeCell ref="T259:T260"/>
    <mergeCell ref="DC259:DC260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Q261:Q262"/>
    <mergeCell ref="R261:R262"/>
    <mergeCell ref="S261:S262"/>
    <mergeCell ref="T261:T262"/>
    <mergeCell ref="DC261:DC262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S263:S264"/>
    <mergeCell ref="T263:T264"/>
    <mergeCell ref="DC263:DC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O265:O266"/>
    <mergeCell ref="P265:P266"/>
    <mergeCell ref="Q265:Q266"/>
    <mergeCell ref="R265:R266"/>
    <mergeCell ref="S265:S266"/>
    <mergeCell ref="T265:T266"/>
    <mergeCell ref="DC265:DC266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O263:O264"/>
    <mergeCell ref="P263:P264"/>
    <mergeCell ref="Q263:Q264"/>
    <mergeCell ref="R263:R264"/>
    <mergeCell ref="S267:S268"/>
    <mergeCell ref="T267:T268"/>
    <mergeCell ref="DC267:DC268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R269:R270"/>
    <mergeCell ref="S269:S270"/>
    <mergeCell ref="T269:T270"/>
    <mergeCell ref="DC269:DC270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O267:O268"/>
    <mergeCell ref="P267:P268"/>
    <mergeCell ref="Q267:Q268"/>
    <mergeCell ref="R267:R268"/>
    <mergeCell ref="S271:S272"/>
    <mergeCell ref="L271:L272"/>
    <mergeCell ref="M271:M272"/>
    <mergeCell ref="N271:N272"/>
    <mergeCell ref="O271:O272"/>
    <mergeCell ref="P271:P272"/>
    <mergeCell ref="Q271:Q272"/>
    <mergeCell ref="R271:R272"/>
    <mergeCell ref="T271:T272"/>
    <mergeCell ref="DC271:DC272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S273:S274"/>
    <mergeCell ref="T273:T274"/>
    <mergeCell ref="DC273:DC274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S275:S276"/>
    <mergeCell ref="T275:T276"/>
    <mergeCell ref="DC275:DC276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O277:O278"/>
    <mergeCell ref="P277:P278"/>
    <mergeCell ref="Q277:Q278"/>
    <mergeCell ref="R277:R278"/>
    <mergeCell ref="S277:S278"/>
    <mergeCell ref="T277:T278"/>
    <mergeCell ref="DC277:DC278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O275:O276"/>
    <mergeCell ref="P275:P276"/>
    <mergeCell ref="Q275:Q276"/>
    <mergeCell ref="R275:R276"/>
    <mergeCell ref="S279:S280"/>
    <mergeCell ref="T279:T280"/>
    <mergeCell ref="DC279:DC280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O281:O282"/>
    <mergeCell ref="P281:P282"/>
    <mergeCell ref="Q281:Q282"/>
    <mergeCell ref="R281:R282"/>
    <mergeCell ref="S281:S282"/>
    <mergeCell ref="T281:T282"/>
    <mergeCell ref="DC281:DC282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O279:O280"/>
    <mergeCell ref="P279:P280"/>
    <mergeCell ref="Q279:Q280"/>
    <mergeCell ref="R279:R280"/>
    <mergeCell ref="S283:S284"/>
    <mergeCell ref="L283:L284"/>
    <mergeCell ref="M283:M284"/>
    <mergeCell ref="N283:N284"/>
    <mergeCell ref="O283:O284"/>
    <mergeCell ref="P283:P284"/>
    <mergeCell ref="Q283:Q284"/>
    <mergeCell ref="R283:R284"/>
    <mergeCell ref="T283:T284"/>
    <mergeCell ref="DC283:DC284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O285:O286"/>
    <mergeCell ref="P285:P286"/>
    <mergeCell ref="Q285:Q286"/>
    <mergeCell ref="R285:R286"/>
    <mergeCell ref="S285:S286"/>
    <mergeCell ref="T285:T286"/>
    <mergeCell ref="DC285:DC286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S287:S288"/>
    <mergeCell ref="T287:T288"/>
    <mergeCell ref="DC287:DC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O289:O290"/>
    <mergeCell ref="P289:P290"/>
    <mergeCell ref="Q289:Q290"/>
    <mergeCell ref="R289:R290"/>
    <mergeCell ref="S289:S290"/>
    <mergeCell ref="T289:T290"/>
    <mergeCell ref="DC289:DC290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Q287:Q288"/>
    <mergeCell ref="R287:R288"/>
    <mergeCell ref="S291:S292"/>
    <mergeCell ref="T291:T292"/>
    <mergeCell ref="DC291:DC292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K293:K294"/>
    <mergeCell ref="L293:L294"/>
    <mergeCell ref="M293:M294"/>
    <mergeCell ref="N293:N294"/>
    <mergeCell ref="O293:O294"/>
    <mergeCell ref="P293:P294"/>
    <mergeCell ref="Q293:Q294"/>
    <mergeCell ref="R293:R294"/>
    <mergeCell ref="S293:S294"/>
    <mergeCell ref="T293:T294"/>
    <mergeCell ref="DC293:DC294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O291:O292"/>
    <mergeCell ref="P291:P292"/>
    <mergeCell ref="Q291:Q292"/>
    <mergeCell ref="R291:R292"/>
    <mergeCell ref="S295:S296"/>
    <mergeCell ref="L295:L296"/>
    <mergeCell ref="M295:M296"/>
    <mergeCell ref="N295:N296"/>
    <mergeCell ref="O295:O296"/>
    <mergeCell ref="P295:P296"/>
    <mergeCell ref="Q295:Q296"/>
    <mergeCell ref="R295:R296"/>
    <mergeCell ref="T295:T296"/>
    <mergeCell ref="DC295:DC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Q297:Q298"/>
    <mergeCell ref="R297:R298"/>
    <mergeCell ref="S297:S298"/>
    <mergeCell ref="T297:T298"/>
    <mergeCell ref="DC297:DC298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S299:S300"/>
    <mergeCell ref="T299:T300"/>
    <mergeCell ref="DC299:DC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O301:O302"/>
    <mergeCell ref="P301:P302"/>
    <mergeCell ref="Q301:Q302"/>
    <mergeCell ref="R301:R302"/>
    <mergeCell ref="S301:S302"/>
    <mergeCell ref="T301:T302"/>
    <mergeCell ref="DC301:DC302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Q299:Q300"/>
    <mergeCell ref="R299:R300"/>
    <mergeCell ref="S303:S304"/>
    <mergeCell ref="T303:T304"/>
    <mergeCell ref="DC303:DC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O305:O306"/>
    <mergeCell ref="P305:P306"/>
    <mergeCell ref="Q305:Q306"/>
    <mergeCell ref="R305:R306"/>
    <mergeCell ref="S305:S306"/>
    <mergeCell ref="T305:T306"/>
    <mergeCell ref="DC305:DC306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O303:O304"/>
    <mergeCell ref="P303:P304"/>
    <mergeCell ref="Q303:Q304"/>
    <mergeCell ref="R303:R304"/>
    <mergeCell ref="S307:S308"/>
    <mergeCell ref="L307:L308"/>
    <mergeCell ref="M307:M308"/>
    <mergeCell ref="N307:N308"/>
    <mergeCell ref="O307:O308"/>
    <mergeCell ref="P307:P308"/>
    <mergeCell ref="Q307:Q308"/>
    <mergeCell ref="R307:R308"/>
    <mergeCell ref="T307:T308"/>
    <mergeCell ref="DC307:DC308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O309:O310"/>
    <mergeCell ref="P309:P310"/>
    <mergeCell ref="Q309:Q310"/>
    <mergeCell ref="R309:R310"/>
    <mergeCell ref="S309:S310"/>
    <mergeCell ref="T309:T310"/>
    <mergeCell ref="DC309:DC310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S311:S312"/>
    <mergeCell ref="T311:T312"/>
    <mergeCell ref="DC311:DC31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O313:O314"/>
    <mergeCell ref="P313:P314"/>
    <mergeCell ref="Q313:Q314"/>
    <mergeCell ref="R313:R314"/>
    <mergeCell ref="S313:S314"/>
    <mergeCell ref="T313:T314"/>
    <mergeCell ref="DC313:DC314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O311:O312"/>
    <mergeCell ref="P311:P312"/>
    <mergeCell ref="Q311:Q312"/>
    <mergeCell ref="R311:R312"/>
    <mergeCell ref="S315:S316"/>
    <mergeCell ref="T315:T316"/>
    <mergeCell ref="DC315:DC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DC317:DC318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O315:O316"/>
    <mergeCell ref="P315:P316"/>
    <mergeCell ref="Q315:Q316"/>
    <mergeCell ref="R315:R316"/>
    <mergeCell ref="S319:S320"/>
    <mergeCell ref="L319:L320"/>
    <mergeCell ref="M319:M320"/>
    <mergeCell ref="N319:N320"/>
    <mergeCell ref="O319:O320"/>
    <mergeCell ref="P319:P320"/>
    <mergeCell ref="Q319:Q320"/>
    <mergeCell ref="R319:R320"/>
    <mergeCell ref="T319:T320"/>
    <mergeCell ref="DC319:DC320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O321:O322"/>
    <mergeCell ref="P321:P322"/>
    <mergeCell ref="Q321:Q322"/>
    <mergeCell ref="R321:R322"/>
    <mergeCell ref="S321:S322"/>
    <mergeCell ref="T321:T322"/>
    <mergeCell ref="DC321:DC322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S323:S324"/>
    <mergeCell ref="T323:T324"/>
    <mergeCell ref="DC323:DC324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O325:O326"/>
    <mergeCell ref="P325:P326"/>
    <mergeCell ref="Q325:Q326"/>
    <mergeCell ref="R325:R326"/>
    <mergeCell ref="S325:S326"/>
    <mergeCell ref="T325:T326"/>
    <mergeCell ref="DC325:DC326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O323:O324"/>
    <mergeCell ref="P323:P324"/>
    <mergeCell ref="Q323:Q324"/>
    <mergeCell ref="R323:R324"/>
    <mergeCell ref="S327:S328"/>
    <mergeCell ref="T327:T328"/>
    <mergeCell ref="DC327:DC328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N329:N330"/>
    <mergeCell ref="O329:O330"/>
    <mergeCell ref="P329:P330"/>
    <mergeCell ref="Q329:Q330"/>
    <mergeCell ref="R329:R330"/>
    <mergeCell ref="S329:S330"/>
    <mergeCell ref="T329:T330"/>
    <mergeCell ref="DC329:DC330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M327:M328"/>
    <mergeCell ref="N327:N328"/>
    <mergeCell ref="O327:O328"/>
    <mergeCell ref="P327:P328"/>
    <mergeCell ref="Q327:Q328"/>
    <mergeCell ref="R327:R328"/>
    <mergeCell ref="S331:S332"/>
    <mergeCell ref="L331:L332"/>
    <mergeCell ref="M331:M332"/>
    <mergeCell ref="N331:N332"/>
    <mergeCell ref="O331:O332"/>
    <mergeCell ref="P331:P332"/>
    <mergeCell ref="Q331:Q332"/>
    <mergeCell ref="R331:R332"/>
    <mergeCell ref="T331:T332"/>
    <mergeCell ref="DC331:DC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K333:K334"/>
    <mergeCell ref="L333:L334"/>
    <mergeCell ref="M333:M334"/>
    <mergeCell ref="N333:N334"/>
    <mergeCell ref="O333:O334"/>
    <mergeCell ref="P333:P334"/>
    <mergeCell ref="Q333:Q334"/>
    <mergeCell ref="R333:R334"/>
    <mergeCell ref="S333:S334"/>
    <mergeCell ref="T333:T334"/>
    <mergeCell ref="DC333:DC334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K331:K332"/>
    <mergeCell ref="S335:S336"/>
    <mergeCell ref="T335:T336"/>
    <mergeCell ref="DC335:DC336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K337:K338"/>
    <mergeCell ref="L337:L338"/>
    <mergeCell ref="M337:M338"/>
    <mergeCell ref="N337:N338"/>
    <mergeCell ref="O337:O338"/>
    <mergeCell ref="P337:P338"/>
    <mergeCell ref="Q337:Q338"/>
    <mergeCell ref="R337:R338"/>
    <mergeCell ref="S337:S338"/>
    <mergeCell ref="T337:T338"/>
    <mergeCell ref="DC337:DC338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K335:K336"/>
    <mergeCell ref="L335:L336"/>
    <mergeCell ref="M335:M336"/>
    <mergeCell ref="N335:N336"/>
    <mergeCell ref="O335:O336"/>
    <mergeCell ref="P335:P336"/>
    <mergeCell ref="Q335:Q336"/>
    <mergeCell ref="R335:R336"/>
    <mergeCell ref="S339:S340"/>
    <mergeCell ref="T339:T340"/>
    <mergeCell ref="DC339:DC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K341:K342"/>
    <mergeCell ref="L341:L342"/>
    <mergeCell ref="M341:M342"/>
    <mergeCell ref="N341:N342"/>
    <mergeCell ref="O341:O342"/>
    <mergeCell ref="P341:P342"/>
    <mergeCell ref="Q341:Q342"/>
    <mergeCell ref="R341:R342"/>
    <mergeCell ref="S341:S342"/>
    <mergeCell ref="T341:T342"/>
    <mergeCell ref="DC341:DC342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K339:K340"/>
    <mergeCell ref="L339:L340"/>
    <mergeCell ref="M339:M340"/>
    <mergeCell ref="N339:N340"/>
    <mergeCell ref="O339:O340"/>
    <mergeCell ref="P339:P340"/>
    <mergeCell ref="Q339:Q340"/>
    <mergeCell ref="R339:R340"/>
    <mergeCell ref="S343:S344"/>
    <mergeCell ref="L343:L344"/>
    <mergeCell ref="M343:M344"/>
    <mergeCell ref="N343:N344"/>
    <mergeCell ref="O343:O344"/>
    <mergeCell ref="P343:P344"/>
    <mergeCell ref="Q343:Q344"/>
    <mergeCell ref="R343:R344"/>
    <mergeCell ref="T343:T344"/>
    <mergeCell ref="DC343:DC344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K345:K346"/>
    <mergeCell ref="L345:L346"/>
    <mergeCell ref="M345:M346"/>
    <mergeCell ref="N345:N346"/>
    <mergeCell ref="O345:O346"/>
    <mergeCell ref="P345:P346"/>
    <mergeCell ref="Q345:Q346"/>
    <mergeCell ref="R345:R346"/>
    <mergeCell ref="S345:S346"/>
    <mergeCell ref="T345:T346"/>
    <mergeCell ref="DC345:DC346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K343:K344"/>
    <mergeCell ref="S347:S348"/>
    <mergeCell ref="T347:T348"/>
    <mergeCell ref="DC347:DC348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K349:K350"/>
    <mergeCell ref="L349:L350"/>
    <mergeCell ref="M349:M350"/>
    <mergeCell ref="N349:N350"/>
    <mergeCell ref="O349:O350"/>
    <mergeCell ref="P349:P350"/>
    <mergeCell ref="Q349:Q350"/>
    <mergeCell ref="R349:R350"/>
    <mergeCell ref="S349:S350"/>
    <mergeCell ref="T349:T350"/>
    <mergeCell ref="DC349:DC350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K347:K348"/>
    <mergeCell ref="L347:L348"/>
    <mergeCell ref="M347:M348"/>
    <mergeCell ref="N347:N348"/>
    <mergeCell ref="O347:O348"/>
    <mergeCell ref="P347:P348"/>
    <mergeCell ref="Q347:Q348"/>
    <mergeCell ref="R347:R348"/>
    <mergeCell ref="S351:S352"/>
    <mergeCell ref="T351:T352"/>
    <mergeCell ref="DC351:DC352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K353:K354"/>
    <mergeCell ref="L353:L354"/>
    <mergeCell ref="M353:M354"/>
    <mergeCell ref="N353:N354"/>
    <mergeCell ref="O353:O354"/>
    <mergeCell ref="P353:P354"/>
    <mergeCell ref="Q353:Q354"/>
    <mergeCell ref="R353:R354"/>
    <mergeCell ref="S353:S354"/>
    <mergeCell ref="T353:T354"/>
    <mergeCell ref="DC353:DC354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M351:M352"/>
    <mergeCell ref="N351:N352"/>
    <mergeCell ref="O351:O352"/>
    <mergeCell ref="P351:P352"/>
    <mergeCell ref="Q351:Q352"/>
    <mergeCell ref="R351:R352"/>
    <mergeCell ref="S355:S356"/>
    <mergeCell ref="L355:L356"/>
    <mergeCell ref="M355:M356"/>
    <mergeCell ref="N355:N356"/>
    <mergeCell ref="O355:O356"/>
    <mergeCell ref="P355:P356"/>
    <mergeCell ref="Q355:Q356"/>
    <mergeCell ref="R355:R356"/>
    <mergeCell ref="T355:T356"/>
    <mergeCell ref="DC355:DC356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K357:K358"/>
    <mergeCell ref="L357:L358"/>
    <mergeCell ref="M357:M358"/>
    <mergeCell ref="N357:N358"/>
    <mergeCell ref="O357:O358"/>
    <mergeCell ref="P357:P358"/>
    <mergeCell ref="Q357:Q358"/>
    <mergeCell ref="R357:R358"/>
    <mergeCell ref="S357:S358"/>
    <mergeCell ref="T357:T358"/>
    <mergeCell ref="DC357:DC358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K355:K356"/>
    <mergeCell ref="S359:S360"/>
    <mergeCell ref="T359:T360"/>
    <mergeCell ref="DC359:DC360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K361:K362"/>
    <mergeCell ref="L361:L362"/>
    <mergeCell ref="M361:M362"/>
    <mergeCell ref="N361:N362"/>
    <mergeCell ref="O361:O362"/>
    <mergeCell ref="P361:P362"/>
    <mergeCell ref="Q361:Q362"/>
    <mergeCell ref="R361:R362"/>
    <mergeCell ref="S361:S362"/>
    <mergeCell ref="T361:T362"/>
    <mergeCell ref="DC361:DC362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  <mergeCell ref="O359:O360"/>
    <mergeCell ref="P359:P360"/>
    <mergeCell ref="Q359:Q360"/>
    <mergeCell ref="R359:R360"/>
    <mergeCell ref="S363:S364"/>
    <mergeCell ref="T363:T364"/>
    <mergeCell ref="DC363:DC364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K365:K366"/>
    <mergeCell ref="L365:L366"/>
    <mergeCell ref="M365:M366"/>
    <mergeCell ref="N365:N366"/>
    <mergeCell ref="O365:O366"/>
    <mergeCell ref="P365:P366"/>
    <mergeCell ref="Q365:Q366"/>
    <mergeCell ref="R365:R366"/>
    <mergeCell ref="S365:S366"/>
    <mergeCell ref="T365:T366"/>
    <mergeCell ref="DC365:DC366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J363:J364"/>
    <mergeCell ref="K363:K364"/>
    <mergeCell ref="L363:L364"/>
    <mergeCell ref="M363:M364"/>
    <mergeCell ref="N363:N364"/>
    <mergeCell ref="O363:O364"/>
    <mergeCell ref="P363:P364"/>
    <mergeCell ref="Q363:Q364"/>
    <mergeCell ref="R363:R364"/>
    <mergeCell ref="S367:S368"/>
    <mergeCell ref="L367:L368"/>
    <mergeCell ref="M367:M368"/>
    <mergeCell ref="N367:N368"/>
    <mergeCell ref="O367:O368"/>
    <mergeCell ref="P367:P368"/>
    <mergeCell ref="Q367:Q368"/>
    <mergeCell ref="R367:R368"/>
    <mergeCell ref="T367:T368"/>
    <mergeCell ref="DC367:DC368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K369:K370"/>
    <mergeCell ref="L369:L370"/>
    <mergeCell ref="M369:M370"/>
    <mergeCell ref="N369:N370"/>
    <mergeCell ref="O369:O370"/>
    <mergeCell ref="P369:P370"/>
    <mergeCell ref="Q369:Q370"/>
    <mergeCell ref="R369:R370"/>
    <mergeCell ref="S369:S370"/>
    <mergeCell ref="T369:T370"/>
    <mergeCell ref="DC369:DC370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J367:J368"/>
    <mergeCell ref="K367:K368"/>
    <mergeCell ref="S371:S372"/>
    <mergeCell ref="T371:T372"/>
    <mergeCell ref="DC371:DC372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K373:K374"/>
    <mergeCell ref="L373:L374"/>
    <mergeCell ref="M373:M374"/>
    <mergeCell ref="N373:N374"/>
    <mergeCell ref="O373:O374"/>
    <mergeCell ref="P373:P374"/>
    <mergeCell ref="Q373:Q374"/>
    <mergeCell ref="R373:R374"/>
    <mergeCell ref="S373:S374"/>
    <mergeCell ref="T373:T374"/>
    <mergeCell ref="DC373:DC374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K371:K372"/>
    <mergeCell ref="L371:L372"/>
    <mergeCell ref="M371:M372"/>
    <mergeCell ref="N371:N372"/>
    <mergeCell ref="O371:O372"/>
    <mergeCell ref="P371:P372"/>
    <mergeCell ref="Q371:Q372"/>
    <mergeCell ref="R371:R372"/>
    <mergeCell ref="S375:S376"/>
    <mergeCell ref="T375:T376"/>
    <mergeCell ref="DC375:DC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L377:L378"/>
    <mergeCell ref="M377:M378"/>
    <mergeCell ref="N377:N378"/>
    <mergeCell ref="O377:O378"/>
    <mergeCell ref="P377:P378"/>
    <mergeCell ref="Q377:Q378"/>
    <mergeCell ref="R377:R378"/>
    <mergeCell ref="S377:S378"/>
    <mergeCell ref="T377:T378"/>
    <mergeCell ref="DC377:DC378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K375:K376"/>
    <mergeCell ref="L375:L376"/>
    <mergeCell ref="M375:M376"/>
    <mergeCell ref="N375:N376"/>
    <mergeCell ref="O375:O376"/>
    <mergeCell ref="P375:P376"/>
    <mergeCell ref="Q375:Q376"/>
    <mergeCell ref="R375:R376"/>
    <mergeCell ref="S379:S380"/>
    <mergeCell ref="L379:L380"/>
    <mergeCell ref="M379:M380"/>
    <mergeCell ref="N379:N380"/>
    <mergeCell ref="O379:O380"/>
    <mergeCell ref="P379:P380"/>
    <mergeCell ref="Q379:Q380"/>
    <mergeCell ref="R379:R380"/>
    <mergeCell ref="T379:T380"/>
    <mergeCell ref="DC379:DC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K381:K382"/>
    <mergeCell ref="L381:L382"/>
    <mergeCell ref="M381:M382"/>
    <mergeCell ref="N381:N382"/>
    <mergeCell ref="O381:O382"/>
    <mergeCell ref="P381:P382"/>
    <mergeCell ref="Q381:Q382"/>
    <mergeCell ref="R381:R382"/>
    <mergeCell ref="S381:S382"/>
    <mergeCell ref="T381:T382"/>
    <mergeCell ref="DC381:DC382"/>
    <mergeCell ref="B379:B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K379:K380"/>
    <mergeCell ref="S383:S384"/>
    <mergeCell ref="T383:T384"/>
    <mergeCell ref="DC383:DC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K385:K386"/>
    <mergeCell ref="L385:L386"/>
    <mergeCell ref="M385:M386"/>
    <mergeCell ref="N385:N386"/>
    <mergeCell ref="O385:O386"/>
    <mergeCell ref="P385:P386"/>
    <mergeCell ref="Q385:Q386"/>
    <mergeCell ref="R385:R386"/>
    <mergeCell ref="S385:S386"/>
    <mergeCell ref="T385:T386"/>
    <mergeCell ref="DC385:DC386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J383:J384"/>
    <mergeCell ref="K383:K384"/>
    <mergeCell ref="L383:L384"/>
    <mergeCell ref="M383:M384"/>
    <mergeCell ref="N383:N384"/>
    <mergeCell ref="O383:O384"/>
    <mergeCell ref="P383:P384"/>
    <mergeCell ref="Q383:Q384"/>
    <mergeCell ref="R383:R384"/>
    <mergeCell ref="S387:S388"/>
    <mergeCell ref="T387:T388"/>
    <mergeCell ref="DC387:DC388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K389:K390"/>
    <mergeCell ref="L389:L390"/>
    <mergeCell ref="M389:M390"/>
    <mergeCell ref="N389:N390"/>
    <mergeCell ref="O389:O390"/>
    <mergeCell ref="P389:P390"/>
    <mergeCell ref="Q389:Q390"/>
    <mergeCell ref="R389:R390"/>
    <mergeCell ref="S389:S390"/>
    <mergeCell ref="T389:T390"/>
    <mergeCell ref="DC389:DC390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K387:K388"/>
    <mergeCell ref="L387:L388"/>
    <mergeCell ref="M387:M388"/>
    <mergeCell ref="N387:N388"/>
    <mergeCell ref="O387:O388"/>
    <mergeCell ref="P387:P388"/>
    <mergeCell ref="Q387:Q388"/>
    <mergeCell ref="R387:R388"/>
    <mergeCell ref="S391:S392"/>
    <mergeCell ref="L391:L392"/>
    <mergeCell ref="M391:M392"/>
    <mergeCell ref="N391:N392"/>
    <mergeCell ref="O391:O392"/>
    <mergeCell ref="P391:P392"/>
    <mergeCell ref="Q391:Q392"/>
    <mergeCell ref="R391:R392"/>
    <mergeCell ref="T391:T392"/>
    <mergeCell ref="DC391:DC392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K393:K394"/>
    <mergeCell ref="L393:L394"/>
    <mergeCell ref="M393:M394"/>
    <mergeCell ref="N393:N394"/>
    <mergeCell ref="O393:O394"/>
    <mergeCell ref="P393:P394"/>
    <mergeCell ref="Q393:Q394"/>
    <mergeCell ref="R393:R394"/>
    <mergeCell ref="S393:S394"/>
    <mergeCell ref="T393:T394"/>
    <mergeCell ref="DC393:DC394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K391:K392"/>
    <mergeCell ref="S395:S396"/>
    <mergeCell ref="T395:T396"/>
    <mergeCell ref="DC395:DC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K397:K398"/>
    <mergeCell ref="L397:L398"/>
    <mergeCell ref="M397:M398"/>
    <mergeCell ref="N397:N398"/>
    <mergeCell ref="O397:O398"/>
    <mergeCell ref="P397:P398"/>
    <mergeCell ref="Q397:Q398"/>
    <mergeCell ref="R397:R398"/>
    <mergeCell ref="S397:S398"/>
    <mergeCell ref="T397:T398"/>
    <mergeCell ref="DC397:DC398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K395:K396"/>
    <mergeCell ref="L395:L396"/>
    <mergeCell ref="M395:M396"/>
    <mergeCell ref="N395:N396"/>
    <mergeCell ref="O395:O396"/>
    <mergeCell ref="P395:P396"/>
    <mergeCell ref="Q395:Q396"/>
    <mergeCell ref="R395:R396"/>
    <mergeCell ref="S399:S400"/>
    <mergeCell ref="T399:T400"/>
    <mergeCell ref="DC399:DC400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R401:R402"/>
    <mergeCell ref="S401:S402"/>
    <mergeCell ref="T401:T402"/>
    <mergeCell ref="DC401:DC402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K399:K400"/>
    <mergeCell ref="L399:L400"/>
    <mergeCell ref="M399:M400"/>
    <mergeCell ref="N399:N400"/>
    <mergeCell ref="O399:O400"/>
    <mergeCell ref="P399:P400"/>
    <mergeCell ref="Q399:Q400"/>
    <mergeCell ref="R399:R400"/>
    <mergeCell ref="S403:S404"/>
    <mergeCell ref="L403:L404"/>
    <mergeCell ref="M403:M404"/>
    <mergeCell ref="N403:N404"/>
    <mergeCell ref="O403:O404"/>
    <mergeCell ref="P403:P404"/>
    <mergeCell ref="Q403:Q404"/>
    <mergeCell ref="R403:R404"/>
    <mergeCell ref="T403:T404"/>
    <mergeCell ref="DC403:DC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K405:K406"/>
    <mergeCell ref="L405:L406"/>
    <mergeCell ref="M405:M406"/>
    <mergeCell ref="N405:N406"/>
    <mergeCell ref="O405:O406"/>
    <mergeCell ref="P405:P406"/>
    <mergeCell ref="Q405:Q406"/>
    <mergeCell ref="R405:R406"/>
    <mergeCell ref="S405:S406"/>
    <mergeCell ref="T405:T406"/>
    <mergeCell ref="DC405:DC406"/>
    <mergeCell ref="B403:B404"/>
    <mergeCell ref="C403:C404"/>
    <mergeCell ref="D403:D404"/>
    <mergeCell ref="E403:E404"/>
    <mergeCell ref="F403:F404"/>
    <mergeCell ref="G403:G404"/>
    <mergeCell ref="H403:H404"/>
    <mergeCell ref="I403:I404"/>
    <mergeCell ref="J403:J404"/>
    <mergeCell ref="K403:K404"/>
    <mergeCell ref="S407:S408"/>
    <mergeCell ref="T407:T408"/>
    <mergeCell ref="DC407:DC408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P409:P410"/>
    <mergeCell ref="Q409:Q410"/>
    <mergeCell ref="R409:R410"/>
    <mergeCell ref="S409:S410"/>
    <mergeCell ref="T409:T410"/>
    <mergeCell ref="DC409:DC410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J407:J408"/>
    <mergeCell ref="K407:K408"/>
    <mergeCell ref="L407:L408"/>
    <mergeCell ref="M407:M408"/>
    <mergeCell ref="N407:N408"/>
    <mergeCell ref="O407:O408"/>
    <mergeCell ref="P407:P408"/>
    <mergeCell ref="Q407:Q408"/>
    <mergeCell ref="R407:R408"/>
    <mergeCell ref="S411:S412"/>
    <mergeCell ref="T411:T412"/>
    <mergeCell ref="DC411:DC412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K413:K414"/>
    <mergeCell ref="L413:L414"/>
    <mergeCell ref="M413:M414"/>
    <mergeCell ref="N413:N414"/>
    <mergeCell ref="O413:O414"/>
    <mergeCell ref="P413:P414"/>
    <mergeCell ref="Q413:Q414"/>
    <mergeCell ref="R413:R414"/>
    <mergeCell ref="S413:S414"/>
    <mergeCell ref="T413:T414"/>
    <mergeCell ref="DC413:DC414"/>
    <mergeCell ref="B411:B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K411:K412"/>
    <mergeCell ref="L411:L412"/>
    <mergeCell ref="M411:M412"/>
    <mergeCell ref="N411:N412"/>
    <mergeCell ref="O411:O412"/>
    <mergeCell ref="P411:P412"/>
    <mergeCell ref="Q411:Q412"/>
    <mergeCell ref="R411:R412"/>
    <mergeCell ref="S415:S416"/>
    <mergeCell ref="L415:L416"/>
    <mergeCell ref="M415:M416"/>
    <mergeCell ref="N415:N416"/>
    <mergeCell ref="O415:O416"/>
    <mergeCell ref="P415:P416"/>
    <mergeCell ref="Q415:Q416"/>
    <mergeCell ref="R415:R416"/>
    <mergeCell ref="T415:T416"/>
    <mergeCell ref="DC415:DC416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K417:K418"/>
    <mergeCell ref="L417:L418"/>
    <mergeCell ref="M417:M418"/>
    <mergeCell ref="N417:N418"/>
    <mergeCell ref="O417:O418"/>
    <mergeCell ref="P417:P418"/>
    <mergeCell ref="Q417:Q418"/>
    <mergeCell ref="R417:R418"/>
    <mergeCell ref="S417:S418"/>
    <mergeCell ref="T417:T418"/>
    <mergeCell ref="DC417:DC418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J415:J416"/>
    <mergeCell ref="K415:K416"/>
    <mergeCell ref="S419:S420"/>
    <mergeCell ref="T419:T420"/>
    <mergeCell ref="DC419:DC420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K421:K422"/>
    <mergeCell ref="L421:L422"/>
    <mergeCell ref="M421:M422"/>
    <mergeCell ref="N421:N422"/>
    <mergeCell ref="O421:O422"/>
    <mergeCell ref="P421:P422"/>
    <mergeCell ref="Q421:Q422"/>
    <mergeCell ref="R421:R422"/>
    <mergeCell ref="S421:S422"/>
    <mergeCell ref="T421:T422"/>
    <mergeCell ref="DC421:DC422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K419:K420"/>
    <mergeCell ref="L419:L420"/>
    <mergeCell ref="M419:M420"/>
    <mergeCell ref="N419:N420"/>
    <mergeCell ref="O419:O420"/>
    <mergeCell ref="P419:P420"/>
    <mergeCell ref="Q419:Q420"/>
    <mergeCell ref="R419:R420"/>
    <mergeCell ref="S1039:S1040"/>
    <mergeCell ref="T1039:T1040"/>
    <mergeCell ref="DC1039:DC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K1041:K1042"/>
    <mergeCell ref="L1041:L1042"/>
    <mergeCell ref="M1041:M1042"/>
    <mergeCell ref="N1041:N1042"/>
    <mergeCell ref="O1041:O1042"/>
    <mergeCell ref="P1041:P1042"/>
    <mergeCell ref="Q1041:Q1042"/>
    <mergeCell ref="R1041:R1042"/>
    <mergeCell ref="S1041:S1042"/>
    <mergeCell ref="T1041:T1042"/>
    <mergeCell ref="DC1041:DC1042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K1039:K1040"/>
    <mergeCell ref="L1039:L1040"/>
    <mergeCell ref="M1039:M1040"/>
    <mergeCell ref="N1039:N1040"/>
    <mergeCell ref="O1039:O1040"/>
    <mergeCell ref="P1039:P1040"/>
    <mergeCell ref="Q1039:Q1040"/>
    <mergeCell ref="R1039:R1040"/>
    <mergeCell ref="S423:S424"/>
    <mergeCell ref="L423:L424"/>
    <mergeCell ref="M423:M424"/>
    <mergeCell ref="N423:N424"/>
    <mergeCell ref="O423:O424"/>
    <mergeCell ref="P423:P424"/>
    <mergeCell ref="Q423:Q424"/>
    <mergeCell ref="R423:R424"/>
    <mergeCell ref="T423:T424"/>
    <mergeCell ref="DC423:DC424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5:K426"/>
    <mergeCell ref="L425:L426"/>
    <mergeCell ref="M425:M426"/>
    <mergeCell ref="N425:N426"/>
    <mergeCell ref="O425:O426"/>
    <mergeCell ref="P425:P426"/>
    <mergeCell ref="Q425:Q426"/>
    <mergeCell ref="R425:R426"/>
    <mergeCell ref="S425:S426"/>
    <mergeCell ref="T425:T426"/>
    <mergeCell ref="DC425:DC426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K423:K424"/>
    <mergeCell ref="S427:S428"/>
    <mergeCell ref="T427:T428"/>
    <mergeCell ref="DC427:DC428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K429:K430"/>
    <mergeCell ref="L429:L430"/>
    <mergeCell ref="M429:M430"/>
    <mergeCell ref="N429:N430"/>
    <mergeCell ref="O429:O430"/>
    <mergeCell ref="P429:P430"/>
    <mergeCell ref="Q429:Q430"/>
    <mergeCell ref="R429:R430"/>
    <mergeCell ref="S429:S430"/>
    <mergeCell ref="T429:T430"/>
    <mergeCell ref="DC429:DC430"/>
    <mergeCell ref="B427:B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K427:K428"/>
    <mergeCell ref="L427:L428"/>
    <mergeCell ref="M427:M428"/>
    <mergeCell ref="N427:N428"/>
    <mergeCell ref="O427:O428"/>
    <mergeCell ref="P427:P428"/>
    <mergeCell ref="Q427:Q428"/>
    <mergeCell ref="R427:R428"/>
    <mergeCell ref="S431:S432"/>
    <mergeCell ref="T431:T432"/>
    <mergeCell ref="DC431:DC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K433:K434"/>
    <mergeCell ref="L433:L434"/>
    <mergeCell ref="M433:M434"/>
    <mergeCell ref="N433:N434"/>
    <mergeCell ref="O433:O434"/>
    <mergeCell ref="P433:P434"/>
    <mergeCell ref="Q433:Q434"/>
    <mergeCell ref="R433:R434"/>
    <mergeCell ref="S433:S434"/>
    <mergeCell ref="T433:T434"/>
    <mergeCell ref="DC433:DC434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J431:J432"/>
    <mergeCell ref="K431:K432"/>
    <mergeCell ref="L431:L432"/>
    <mergeCell ref="M431:M432"/>
    <mergeCell ref="N431:N432"/>
    <mergeCell ref="O431:O432"/>
    <mergeCell ref="P431:P432"/>
    <mergeCell ref="Q431:Q432"/>
    <mergeCell ref="R431:R432"/>
    <mergeCell ref="S435:S436"/>
    <mergeCell ref="L435:L436"/>
    <mergeCell ref="M435:M436"/>
    <mergeCell ref="N435:N436"/>
    <mergeCell ref="O435:O436"/>
    <mergeCell ref="P435:P436"/>
    <mergeCell ref="Q435:Q436"/>
    <mergeCell ref="R435:R436"/>
    <mergeCell ref="T435:T436"/>
    <mergeCell ref="S439:S440"/>
    <mergeCell ref="T439:T440"/>
    <mergeCell ref="DC435:DC436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K437:K438"/>
    <mergeCell ref="L437:L438"/>
    <mergeCell ref="M437:M438"/>
    <mergeCell ref="N437:N438"/>
    <mergeCell ref="O437:O438"/>
    <mergeCell ref="P437:P438"/>
    <mergeCell ref="Q437:Q438"/>
    <mergeCell ref="R437:R438"/>
    <mergeCell ref="S437:S438"/>
    <mergeCell ref="T437:T438"/>
    <mergeCell ref="DC437:DC438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K435:K436"/>
    <mergeCell ref="K443:K444"/>
    <mergeCell ref="L443:L444"/>
    <mergeCell ref="M443:M444"/>
    <mergeCell ref="N443:N444"/>
    <mergeCell ref="O443:O444"/>
    <mergeCell ref="P443:P444"/>
    <mergeCell ref="Q443:Q444"/>
    <mergeCell ref="R443:R444"/>
    <mergeCell ref="DC439:DC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K441:K442"/>
    <mergeCell ref="L441:L442"/>
    <mergeCell ref="M441:M442"/>
    <mergeCell ref="N441:N442"/>
    <mergeCell ref="O441:O442"/>
    <mergeCell ref="P441:P442"/>
    <mergeCell ref="Q441:Q442"/>
    <mergeCell ref="R441:R442"/>
    <mergeCell ref="S441:S442"/>
    <mergeCell ref="T441:T442"/>
    <mergeCell ref="DC441:DC442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J439:J440"/>
    <mergeCell ref="K439:K440"/>
    <mergeCell ref="L439:L440"/>
    <mergeCell ref="M439:M440"/>
    <mergeCell ref="N439:N440"/>
    <mergeCell ref="O439:O440"/>
    <mergeCell ref="P439:P440"/>
    <mergeCell ref="Q439:Q440"/>
    <mergeCell ref="R439:R440"/>
    <mergeCell ref="T1043:T1044"/>
    <mergeCell ref="DC1043:DC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K1045:K1046"/>
    <mergeCell ref="L1045:L1046"/>
    <mergeCell ref="M1045:M1046"/>
    <mergeCell ref="N1045:N1046"/>
    <mergeCell ref="O1045:O1046"/>
    <mergeCell ref="P1045:P1046"/>
    <mergeCell ref="Q1045:Q1046"/>
    <mergeCell ref="R1045:R1046"/>
    <mergeCell ref="S1045:S1046"/>
    <mergeCell ref="T1045:T1046"/>
    <mergeCell ref="DC1045:DC1046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3:J1044"/>
    <mergeCell ref="K1043:K1044"/>
    <mergeCell ref="S443:S444"/>
    <mergeCell ref="T443:T444"/>
    <mergeCell ref="DC443:DC444"/>
    <mergeCell ref="B445:B446"/>
    <mergeCell ref="C445:C446"/>
    <mergeCell ref="D445:D446"/>
    <mergeCell ref="E445:E446"/>
    <mergeCell ref="F445:F446"/>
    <mergeCell ref="G445:G446"/>
    <mergeCell ref="H445:H446"/>
    <mergeCell ref="I445:I446"/>
    <mergeCell ref="J445:J446"/>
    <mergeCell ref="K445:K446"/>
    <mergeCell ref="L445:L446"/>
    <mergeCell ref="M445:M446"/>
    <mergeCell ref="N445:N446"/>
    <mergeCell ref="O445:O446"/>
    <mergeCell ref="P445:P446"/>
    <mergeCell ref="Q445:Q446"/>
    <mergeCell ref="R445:R446"/>
    <mergeCell ref="S445:S446"/>
    <mergeCell ref="T445:T446"/>
    <mergeCell ref="DC445:DC446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T13:T14"/>
    <mergeCell ref="DC13:DC14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DC11:DC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B11:B12"/>
    <mergeCell ref="C11:C12"/>
    <mergeCell ref="D11:D12"/>
    <mergeCell ref="E11:E12"/>
    <mergeCell ref="F11:F12"/>
    <mergeCell ref="G11:G12"/>
    <mergeCell ref="S447:S448"/>
    <mergeCell ref="L447:L448"/>
    <mergeCell ref="M447:M448"/>
    <mergeCell ref="N447:N448"/>
    <mergeCell ref="O447:O448"/>
    <mergeCell ref="P447:P448"/>
    <mergeCell ref="Q447:Q448"/>
    <mergeCell ref="R447:R448"/>
    <mergeCell ref="T447:T448"/>
    <mergeCell ref="DC447:DC448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K449:K450"/>
    <mergeCell ref="L449:L450"/>
    <mergeCell ref="M449:M450"/>
    <mergeCell ref="N449:N450"/>
    <mergeCell ref="O449:O450"/>
    <mergeCell ref="P449:P450"/>
    <mergeCell ref="Q449:Q450"/>
    <mergeCell ref="R449:R450"/>
    <mergeCell ref="S449:S450"/>
    <mergeCell ref="T449:T450"/>
    <mergeCell ref="DC449:DC450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K447:K448"/>
    <mergeCell ref="S451:S452"/>
    <mergeCell ref="T451:T452"/>
    <mergeCell ref="DC451:DC452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Q453:Q454"/>
    <mergeCell ref="R453:R454"/>
    <mergeCell ref="S453:S454"/>
    <mergeCell ref="T453:T454"/>
    <mergeCell ref="DC453:DC454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K451:K452"/>
    <mergeCell ref="L451:L452"/>
    <mergeCell ref="M451:M452"/>
    <mergeCell ref="N451:N452"/>
    <mergeCell ref="O451:O452"/>
    <mergeCell ref="P451:P452"/>
    <mergeCell ref="Q451:Q452"/>
    <mergeCell ref="R451:R452"/>
    <mergeCell ref="S455:S456"/>
    <mergeCell ref="T455:T456"/>
    <mergeCell ref="DC455:DC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K457:K458"/>
    <mergeCell ref="L457:L458"/>
    <mergeCell ref="M457:M458"/>
    <mergeCell ref="N457:N458"/>
    <mergeCell ref="O457:O458"/>
    <mergeCell ref="P457:P458"/>
    <mergeCell ref="Q457:Q458"/>
    <mergeCell ref="R457:R458"/>
    <mergeCell ref="S457:S458"/>
    <mergeCell ref="T457:T458"/>
    <mergeCell ref="DC457:DC458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K455:K456"/>
    <mergeCell ref="L455:L456"/>
    <mergeCell ref="M455:M456"/>
    <mergeCell ref="N455:N456"/>
    <mergeCell ref="O455:O456"/>
    <mergeCell ref="P455:P456"/>
    <mergeCell ref="Q455:Q456"/>
    <mergeCell ref="R455:R456"/>
    <mergeCell ref="S459:S460"/>
    <mergeCell ref="L459:L460"/>
    <mergeCell ref="M459:M460"/>
    <mergeCell ref="N459:N460"/>
    <mergeCell ref="O459:O460"/>
    <mergeCell ref="P459:P460"/>
    <mergeCell ref="Q459:Q460"/>
    <mergeCell ref="R459:R460"/>
    <mergeCell ref="T459:T460"/>
    <mergeCell ref="DC459:DC460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O461:O462"/>
    <mergeCell ref="P461:P462"/>
    <mergeCell ref="Q461:Q462"/>
    <mergeCell ref="R461:R462"/>
    <mergeCell ref="S461:S462"/>
    <mergeCell ref="T461:T462"/>
    <mergeCell ref="DC461:DC462"/>
    <mergeCell ref="B459:B460"/>
    <mergeCell ref="C459:C460"/>
    <mergeCell ref="D459:D460"/>
    <mergeCell ref="E459:E460"/>
    <mergeCell ref="F459:F460"/>
    <mergeCell ref="G459:G460"/>
    <mergeCell ref="H459:H460"/>
    <mergeCell ref="I459:I460"/>
    <mergeCell ref="J459:J460"/>
    <mergeCell ref="K459:K460"/>
    <mergeCell ref="S463:S464"/>
    <mergeCell ref="T463:T464"/>
    <mergeCell ref="DC463:DC464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K465:K466"/>
    <mergeCell ref="L465:L466"/>
    <mergeCell ref="M465:M466"/>
    <mergeCell ref="N465:N466"/>
    <mergeCell ref="O465:O466"/>
    <mergeCell ref="P465:P466"/>
    <mergeCell ref="Q465:Q466"/>
    <mergeCell ref="R465:R466"/>
    <mergeCell ref="S465:S466"/>
    <mergeCell ref="T465:T466"/>
    <mergeCell ref="DC465:DC466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J463:J464"/>
    <mergeCell ref="K463:K464"/>
    <mergeCell ref="L463:L464"/>
    <mergeCell ref="M463:M464"/>
    <mergeCell ref="N463:N464"/>
    <mergeCell ref="O463:O464"/>
    <mergeCell ref="P463:P464"/>
    <mergeCell ref="Q463:Q464"/>
    <mergeCell ref="R463:R464"/>
    <mergeCell ref="S467:S468"/>
    <mergeCell ref="T467:T468"/>
    <mergeCell ref="DC467:DC468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O469:O470"/>
    <mergeCell ref="P469:P470"/>
    <mergeCell ref="Q469:Q470"/>
    <mergeCell ref="R469:R470"/>
    <mergeCell ref="S469:S470"/>
    <mergeCell ref="T469:T470"/>
    <mergeCell ref="DC469:DC470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O467:O468"/>
    <mergeCell ref="P467:P468"/>
    <mergeCell ref="Q467:Q468"/>
    <mergeCell ref="R467:R468"/>
    <mergeCell ref="S471:S472"/>
    <mergeCell ref="L471:L472"/>
    <mergeCell ref="M471:M472"/>
    <mergeCell ref="N471:N472"/>
    <mergeCell ref="O471:O472"/>
    <mergeCell ref="P471:P472"/>
    <mergeCell ref="Q471:Q472"/>
    <mergeCell ref="R471:R472"/>
    <mergeCell ref="T471:T472"/>
    <mergeCell ref="DC471:DC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K473:K474"/>
    <mergeCell ref="L473:L474"/>
    <mergeCell ref="M473:M474"/>
    <mergeCell ref="N473:N474"/>
    <mergeCell ref="O473:O474"/>
    <mergeCell ref="P473:P474"/>
    <mergeCell ref="Q473:Q474"/>
    <mergeCell ref="R473:R474"/>
    <mergeCell ref="S473:S474"/>
    <mergeCell ref="T473:T474"/>
    <mergeCell ref="DC473:DC474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S475:S476"/>
    <mergeCell ref="T475:T476"/>
    <mergeCell ref="DC475:DC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S477:S478"/>
    <mergeCell ref="T477:T478"/>
    <mergeCell ref="DC477:DC478"/>
    <mergeCell ref="B475:B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L475:L476"/>
    <mergeCell ref="M475:M476"/>
    <mergeCell ref="N475:N476"/>
    <mergeCell ref="O475:O476"/>
    <mergeCell ref="P475:P476"/>
    <mergeCell ref="Q475:Q476"/>
    <mergeCell ref="R475:R476"/>
    <mergeCell ref="S479:S480"/>
    <mergeCell ref="T479:T480"/>
    <mergeCell ref="DC479:DC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K481:K482"/>
    <mergeCell ref="L481:L482"/>
    <mergeCell ref="M481:M482"/>
    <mergeCell ref="N481:N482"/>
    <mergeCell ref="O481:O482"/>
    <mergeCell ref="P481:P482"/>
    <mergeCell ref="Q481:Q482"/>
    <mergeCell ref="R481:R482"/>
    <mergeCell ref="S481:S482"/>
    <mergeCell ref="T481:T482"/>
    <mergeCell ref="DC481:DC482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K479:K480"/>
    <mergeCell ref="L479:L480"/>
    <mergeCell ref="M479:M480"/>
    <mergeCell ref="N479:N480"/>
    <mergeCell ref="O479:O480"/>
    <mergeCell ref="P479:P480"/>
    <mergeCell ref="Q479:Q480"/>
    <mergeCell ref="R479:R480"/>
    <mergeCell ref="S495:S496"/>
    <mergeCell ref="L495:L496"/>
    <mergeCell ref="M495:M496"/>
    <mergeCell ref="N495:N496"/>
    <mergeCell ref="O495:O496"/>
    <mergeCell ref="P495:P496"/>
    <mergeCell ref="Q495:Q496"/>
    <mergeCell ref="R495:R496"/>
    <mergeCell ref="T495:T496"/>
    <mergeCell ref="DC495:DC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K497:K498"/>
    <mergeCell ref="L497:L498"/>
    <mergeCell ref="M497:M498"/>
    <mergeCell ref="N497:N498"/>
    <mergeCell ref="O497:O498"/>
    <mergeCell ref="P497:P498"/>
    <mergeCell ref="Q497:Q498"/>
    <mergeCell ref="R497:R498"/>
    <mergeCell ref="S497:S498"/>
    <mergeCell ref="T497:T498"/>
    <mergeCell ref="DC497:DC498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K495:K496"/>
    <mergeCell ref="S499:S500"/>
    <mergeCell ref="T499:T500"/>
    <mergeCell ref="DC499:DC500"/>
    <mergeCell ref="B501:B502"/>
    <mergeCell ref="C501:C502"/>
    <mergeCell ref="D501:D502"/>
    <mergeCell ref="E501:E502"/>
    <mergeCell ref="F501:F502"/>
    <mergeCell ref="G501:G502"/>
    <mergeCell ref="H501:H502"/>
    <mergeCell ref="I501:I502"/>
    <mergeCell ref="J501:J502"/>
    <mergeCell ref="K501:K502"/>
    <mergeCell ref="L501:L502"/>
    <mergeCell ref="M501:M502"/>
    <mergeCell ref="N501:N502"/>
    <mergeCell ref="O501:O502"/>
    <mergeCell ref="P501:P502"/>
    <mergeCell ref="Q501:Q502"/>
    <mergeCell ref="R501:R502"/>
    <mergeCell ref="S501:S502"/>
    <mergeCell ref="T501:T502"/>
    <mergeCell ref="DC501:DC502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K499:K500"/>
    <mergeCell ref="L499:L500"/>
    <mergeCell ref="M499:M500"/>
    <mergeCell ref="N499:N500"/>
    <mergeCell ref="O499:O500"/>
    <mergeCell ref="P499:P500"/>
    <mergeCell ref="Q499:Q500"/>
    <mergeCell ref="R499:R500"/>
    <mergeCell ref="S503:S504"/>
    <mergeCell ref="T503:T504"/>
    <mergeCell ref="DC503:DC504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K505:K506"/>
    <mergeCell ref="L505:L506"/>
    <mergeCell ref="M505:M506"/>
    <mergeCell ref="N505:N506"/>
    <mergeCell ref="O505:O506"/>
    <mergeCell ref="P505:P506"/>
    <mergeCell ref="Q505:Q506"/>
    <mergeCell ref="R505:R506"/>
    <mergeCell ref="S505:S506"/>
    <mergeCell ref="T505:T506"/>
    <mergeCell ref="DC505:DC506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R503:R504"/>
    <mergeCell ref="S507:S508"/>
    <mergeCell ref="L507:L508"/>
    <mergeCell ref="M507:M508"/>
    <mergeCell ref="N507:N508"/>
    <mergeCell ref="O507:O508"/>
    <mergeCell ref="P507:P508"/>
    <mergeCell ref="Q507:Q508"/>
    <mergeCell ref="R507:R508"/>
    <mergeCell ref="T507:T508"/>
    <mergeCell ref="DC507:DC508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K509:K510"/>
    <mergeCell ref="L509:L510"/>
    <mergeCell ref="M509:M510"/>
    <mergeCell ref="N509:N510"/>
    <mergeCell ref="O509:O510"/>
    <mergeCell ref="P509:P510"/>
    <mergeCell ref="Q509:Q510"/>
    <mergeCell ref="R509:R510"/>
    <mergeCell ref="S509:S510"/>
    <mergeCell ref="T509:T510"/>
    <mergeCell ref="DC509:DC510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7:J508"/>
    <mergeCell ref="K507:K508"/>
    <mergeCell ref="S511:S512"/>
    <mergeCell ref="T511:T512"/>
    <mergeCell ref="DC511:DC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K513:K514"/>
    <mergeCell ref="L513:L514"/>
    <mergeCell ref="M513:M514"/>
    <mergeCell ref="N513:N514"/>
    <mergeCell ref="O513:O514"/>
    <mergeCell ref="P513:P514"/>
    <mergeCell ref="Q513:Q514"/>
    <mergeCell ref="R513:R514"/>
    <mergeCell ref="S513:S514"/>
    <mergeCell ref="T513:T514"/>
    <mergeCell ref="DC513:DC514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11:J512"/>
    <mergeCell ref="K511:K512"/>
    <mergeCell ref="L511:L512"/>
    <mergeCell ref="M511:M512"/>
    <mergeCell ref="N511:N512"/>
    <mergeCell ref="O511:O512"/>
    <mergeCell ref="P511:P512"/>
    <mergeCell ref="Q511:Q512"/>
    <mergeCell ref="R511:R512"/>
    <mergeCell ref="S515:S516"/>
    <mergeCell ref="T515:T516"/>
    <mergeCell ref="DC515:DC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K517:K518"/>
    <mergeCell ref="L517:L518"/>
    <mergeCell ref="M517:M518"/>
    <mergeCell ref="N517:N518"/>
    <mergeCell ref="O517:O518"/>
    <mergeCell ref="P517:P518"/>
    <mergeCell ref="Q517:Q518"/>
    <mergeCell ref="R517:R518"/>
    <mergeCell ref="S517:S518"/>
    <mergeCell ref="T517:T518"/>
    <mergeCell ref="DC517:DC518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K515:K516"/>
    <mergeCell ref="L515:L516"/>
    <mergeCell ref="M515:M516"/>
    <mergeCell ref="N515:N516"/>
    <mergeCell ref="O515:O516"/>
    <mergeCell ref="P515:P516"/>
    <mergeCell ref="Q515:Q516"/>
    <mergeCell ref="R515:R516"/>
    <mergeCell ref="S519:S520"/>
    <mergeCell ref="L519:L520"/>
    <mergeCell ref="M519:M520"/>
    <mergeCell ref="N519:N520"/>
    <mergeCell ref="O519:O520"/>
    <mergeCell ref="P519:P520"/>
    <mergeCell ref="Q519:Q520"/>
    <mergeCell ref="R519:R520"/>
    <mergeCell ref="T519:T520"/>
    <mergeCell ref="DC519:DC520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K521:K522"/>
    <mergeCell ref="L521:L522"/>
    <mergeCell ref="M521:M522"/>
    <mergeCell ref="N521:N522"/>
    <mergeCell ref="O521:O522"/>
    <mergeCell ref="P521:P522"/>
    <mergeCell ref="Q521:Q522"/>
    <mergeCell ref="R521:R522"/>
    <mergeCell ref="S521:S522"/>
    <mergeCell ref="T521:T522"/>
    <mergeCell ref="DC521:DC522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K519:K520"/>
    <mergeCell ref="S523:S524"/>
    <mergeCell ref="T523:T524"/>
    <mergeCell ref="DC523:DC524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N525:N526"/>
    <mergeCell ref="O525:O526"/>
    <mergeCell ref="P525:P526"/>
    <mergeCell ref="Q525:Q526"/>
    <mergeCell ref="R525:R526"/>
    <mergeCell ref="S525:S526"/>
    <mergeCell ref="T525:T526"/>
    <mergeCell ref="DC525:DC526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3:J524"/>
    <mergeCell ref="K523:K524"/>
    <mergeCell ref="L523:L524"/>
    <mergeCell ref="M523:M524"/>
    <mergeCell ref="N523:N524"/>
    <mergeCell ref="O523:O524"/>
    <mergeCell ref="P523:P524"/>
    <mergeCell ref="Q523:Q524"/>
    <mergeCell ref="R523:R524"/>
    <mergeCell ref="S527:S528"/>
    <mergeCell ref="T527:T528"/>
    <mergeCell ref="DC527:DC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9:K530"/>
    <mergeCell ref="L529:L530"/>
    <mergeCell ref="M529:M530"/>
    <mergeCell ref="N529:N530"/>
    <mergeCell ref="O529:O530"/>
    <mergeCell ref="P529:P530"/>
    <mergeCell ref="Q529:Q530"/>
    <mergeCell ref="R529:R530"/>
    <mergeCell ref="S529:S530"/>
    <mergeCell ref="T529:T530"/>
    <mergeCell ref="DC529:DC530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31:S532"/>
    <mergeCell ref="L531:L532"/>
    <mergeCell ref="M531:M532"/>
    <mergeCell ref="N531:N532"/>
    <mergeCell ref="O531:O532"/>
    <mergeCell ref="P531:P532"/>
    <mergeCell ref="Q531:Q532"/>
    <mergeCell ref="R531:R532"/>
    <mergeCell ref="T531:T532"/>
    <mergeCell ref="DC531:DC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R533:R534"/>
    <mergeCell ref="S533:S534"/>
    <mergeCell ref="T533:T534"/>
    <mergeCell ref="DC533:DC534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K532"/>
    <mergeCell ref="S535:S536"/>
    <mergeCell ref="T535:T536"/>
    <mergeCell ref="DC535:DC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7:K538"/>
    <mergeCell ref="L537:L538"/>
    <mergeCell ref="M537:M538"/>
    <mergeCell ref="N537:N538"/>
    <mergeCell ref="O537:O538"/>
    <mergeCell ref="P537:P538"/>
    <mergeCell ref="Q537:Q538"/>
    <mergeCell ref="R537:R538"/>
    <mergeCell ref="S537:S538"/>
    <mergeCell ref="T537:T538"/>
    <mergeCell ref="DC537:DC538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5:K536"/>
    <mergeCell ref="L535:L536"/>
    <mergeCell ref="M535:M536"/>
    <mergeCell ref="N535:N536"/>
    <mergeCell ref="O535:O536"/>
    <mergeCell ref="P535:P536"/>
    <mergeCell ref="Q535:Q536"/>
    <mergeCell ref="R535:R536"/>
    <mergeCell ref="S539:S540"/>
    <mergeCell ref="T539:T540"/>
    <mergeCell ref="DC539:DC540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K541:K542"/>
    <mergeCell ref="L541:L542"/>
    <mergeCell ref="M541:M542"/>
    <mergeCell ref="N541:N542"/>
    <mergeCell ref="O541:O542"/>
    <mergeCell ref="P541:P542"/>
    <mergeCell ref="Q541:Q542"/>
    <mergeCell ref="R541:R542"/>
    <mergeCell ref="S541:S542"/>
    <mergeCell ref="T541:T542"/>
    <mergeCell ref="DC541:DC542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K539:K540"/>
    <mergeCell ref="L539:L540"/>
    <mergeCell ref="M539:M540"/>
    <mergeCell ref="N539:N540"/>
    <mergeCell ref="O539:O540"/>
    <mergeCell ref="P539:P540"/>
    <mergeCell ref="Q539:Q540"/>
    <mergeCell ref="R539:R540"/>
    <mergeCell ref="S543:S544"/>
    <mergeCell ref="L543:L544"/>
    <mergeCell ref="M543:M544"/>
    <mergeCell ref="N543:N544"/>
    <mergeCell ref="O543:O544"/>
    <mergeCell ref="P543:P544"/>
    <mergeCell ref="Q543:Q544"/>
    <mergeCell ref="R543:R544"/>
    <mergeCell ref="T543:T544"/>
    <mergeCell ref="DC543:DC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K545:K546"/>
    <mergeCell ref="L545:L546"/>
    <mergeCell ref="M545:M546"/>
    <mergeCell ref="N545:N546"/>
    <mergeCell ref="O545:O546"/>
    <mergeCell ref="P545:P546"/>
    <mergeCell ref="Q545:Q546"/>
    <mergeCell ref="R545:R546"/>
    <mergeCell ref="S545:S546"/>
    <mergeCell ref="T545:T546"/>
    <mergeCell ref="DC545:DC546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3:K544"/>
    <mergeCell ref="S547:S548"/>
    <mergeCell ref="T547:T548"/>
    <mergeCell ref="DC547:DC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K549:K550"/>
    <mergeCell ref="L549:L550"/>
    <mergeCell ref="M549:M550"/>
    <mergeCell ref="N549:N550"/>
    <mergeCell ref="O549:O550"/>
    <mergeCell ref="P549:P550"/>
    <mergeCell ref="Q549:Q550"/>
    <mergeCell ref="R549:R550"/>
    <mergeCell ref="S549:S550"/>
    <mergeCell ref="T549:T550"/>
    <mergeCell ref="DC549:DC550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K547:K548"/>
    <mergeCell ref="L547:L548"/>
    <mergeCell ref="M547:M548"/>
    <mergeCell ref="N547:N548"/>
    <mergeCell ref="O547:O548"/>
    <mergeCell ref="P547:P548"/>
    <mergeCell ref="Q547:Q548"/>
    <mergeCell ref="R547:R548"/>
    <mergeCell ref="S551:S552"/>
    <mergeCell ref="T551:T552"/>
    <mergeCell ref="DC551:DC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K553:K554"/>
    <mergeCell ref="L553:L554"/>
    <mergeCell ref="M553:M554"/>
    <mergeCell ref="N553:N554"/>
    <mergeCell ref="O553:O554"/>
    <mergeCell ref="P553:P554"/>
    <mergeCell ref="Q553:Q554"/>
    <mergeCell ref="R553:R554"/>
    <mergeCell ref="S553:S554"/>
    <mergeCell ref="T553:T554"/>
    <mergeCell ref="DC553:DC554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51:K552"/>
    <mergeCell ref="L551:L552"/>
    <mergeCell ref="M551:M552"/>
    <mergeCell ref="N551:N552"/>
    <mergeCell ref="O551:O552"/>
    <mergeCell ref="P551:P552"/>
    <mergeCell ref="Q551:Q552"/>
    <mergeCell ref="R551:R552"/>
    <mergeCell ref="S555:S556"/>
    <mergeCell ref="L555:L556"/>
    <mergeCell ref="M555:M556"/>
    <mergeCell ref="N555:N556"/>
    <mergeCell ref="O555:O556"/>
    <mergeCell ref="P555:P556"/>
    <mergeCell ref="Q555:Q556"/>
    <mergeCell ref="R555:R556"/>
    <mergeCell ref="T555:T556"/>
    <mergeCell ref="DC555:DC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K557:K558"/>
    <mergeCell ref="L557:L558"/>
    <mergeCell ref="M557:M558"/>
    <mergeCell ref="N557:N558"/>
    <mergeCell ref="O557:O558"/>
    <mergeCell ref="P557:P558"/>
    <mergeCell ref="Q557:Q558"/>
    <mergeCell ref="R557:R558"/>
    <mergeCell ref="S557:S558"/>
    <mergeCell ref="T557:T558"/>
    <mergeCell ref="DC557:DC558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5:K556"/>
    <mergeCell ref="S559:S560"/>
    <mergeCell ref="T559:T560"/>
    <mergeCell ref="DC559:DC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61:K562"/>
    <mergeCell ref="L561:L562"/>
    <mergeCell ref="M561:M562"/>
    <mergeCell ref="N561:N562"/>
    <mergeCell ref="O561:O562"/>
    <mergeCell ref="P561:P562"/>
    <mergeCell ref="Q561:Q562"/>
    <mergeCell ref="R561:R562"/>
    <mergeCell ref="S561:S562"/>
    <mergeCell ref="T561:T562"/>
    <mergeCell ref="DC561:DC562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N559:N560"/>
    <mergeCell ref="O559:O560"/>
    <mergeCell ref="P559:P560"/>
    <mergeCell ref="Q559:Q560"/>
    <mergeCell ref="R559:R560"/>
    <mergeCell ref="S563:S564"/>
    <mergeCell ref="T563:T564"/>
    <mergeCell ref="DC563:DC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565:K566"/>
    <mergeCell ref="L565:L566"/>
    <mergeCell ref="M565:M566"/>
    <mergeCell ref="N565:N566"/>
    <mergeCell ref="O565:O566"/>
    <mergeCell ref="P565:P566"/>
    <mergeCell ref="Q565:Q566"/>
    <mergeCell ref="R565:R566"/>
    <mergeCell ref="S565:S566"/>
    <mergeCell ref="T565:T566"/>
    <mergeCell ref="DC565:DC566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3:K564"/>
    <mergeCell ref="L563:L564"/>
    <mergeCell ref="M563:M564"/>
    <mergeCell ref="N563:N564"/>
    <mergeCell ref="O563:O564"/>
    <mergeCell ref="P563:P564"/>
    <mergeCell ref="Q563:Q564"/>
    <mergeCell ref="R563:R564"/>
    <mergeCell ref="S567:S568"/>
    <mergeCell ref="L567:L568"/>
    <mergeCell ref="M567:M568"/>
    <mergeCell ref="N567:N568"/>
    <mergeCell ref="O567:O568"/>
    <mergeCell ref="P567:P568"/>
    <mergeCell ref="Q567:Q568"/>
    <mergeCell ref="R567:R568"/>
    <mergeCell ref="T567:T568"/>
    <mergeCell ref="DC567:DC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K569:K570"/>
    <mergeCell ref="L569:L570"/>
    <mergeCell ref="M569:M570"/>
    <mergeCell ref="N569:N570"/>
    <mergeCell ref="O569:O570"/>
    <mergeCell ref="P569:P570"/>
    <mergeCell ref="Q569:Q570"/>
    <mergeCell ref="R569:R570"/>
    <mergeCell ref="S569:S570"/>
    <mergeCell ref="T569:T570"/>
    <mergeCell ref="DC569:DC570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K568"/>
    <mergeCell ref="S571:S572"/>
    <mergeCell ref="T571:T572"/>
    <mergeCell ref="DC571:DC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R573:R574"/>
    <mergeCell ref="S573:S574"/>
    <mergeCell ref="T573:T574"/>
    <mergeCell ref="DC573:DC574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71:K572"/>
    <mergeCell ref="L571:L572"/>
    <mergeCell ref="M571:M572"/>
    <mergeCell ref="N571:N572"/>
    <mergeCell ref="O571:O572"/>
    <mergeCell ref="P571:P572"/>
    <mergeCell ref="Q571:Q572"/>
    <mergeCell ref="R571:R572"/>
    <mergeCell ref="S575:S576"/>
    <mergeCell ref="T575:T576"/>
    <mergeCell ref="DC575:DC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K577:K578"/>
    <mergeCell ref="L577:L578"/>
    <mergeCell ref="M577:M578"/>
    <mergeCell ref="N577:N578"/>
    <mergeCell ref="O577:O578"/>
    <mergeCell ref="P577:P578"/>
    <mergeCell ref="Q577:Q578"/>
    <mergeCell ref="R577:R578"/>
    <mergeCell ref="S577:S578"/>
    <mergeCell ref="T577:T578"/>
    <mergeCell ref="DC577:DC578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L575:L576"/>
    <mergeCell ref="M575:M576"/>
    <mergeCell ref="N575:N576"/>
    <mergeCell ref="O575:O576"/>
    <mergeCell ref="P575:P576"/>
    <mergeCell ref="Q575:Q576"/>
    <mergeCell ref="R575:R576"/>
    <mergeCell ref="S579:S580"/>
    <mergeCell ref="L579:L580"/>
    <mergeCell ref="M579:M580"/>
    <mergeCell ref="N579:N580"/>
    <mergeCell ref="O579:O580"/>
    <mergeCell ref="P579:P580"/>
    <mergeCell ref="Q579:Q580"/>
    <mergeCell ref="R579:R580"/>
    <mergeCell ref="T579:T580"/>
    <mergeCell ref="DC579:DC580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81:K582"/>
    <mergeCell ref="L581:L582"/>
    <mergeCell ref="M581:M582"/>
    <mergeCell ref="N581:N582"/>
    <mergeCell ref="O581:O582"/>
    <mergeCell ref="P581:P582"/>
    <mergeCell ref="Q581:Q582"/>
    <mergeCell ref="R581:R582"/>
    <mergeCell ref="S581:S582"/>
    <mergeCell ref="T581:T582"/>
    <mergeCell ref="DC581:DC582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9:K580"/>
    <mergeCell ref="S583:S584"/>
    <mergeCell ref="T583:T584"/>
    <mergeCell ref="DC583:DC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R585:R586"/>
    <mergeCell ref="S585:S586"/>
    <mergeCell ref="T585:T586"/>
    <mergeCell ref="DC585:DC586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K583:K584"/>
    <mergeCell ref="L583:L584"/>
    <mergeCell ref="M583:M584"/>
    <mergeCell ref="N583:N584"/>
    <mergeCell ref="O583:O584"/>
    <mergeCell ref="P583:P584"/>
    <mergeCell ref="Q583:Q584"/>
    <mergeCell ref="R583:R584"/>
    <mergeCell ref="S587:S588"/>
    <mergeCell ref="T587:T588"/>
    <mergeCell ref="DC587:DC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9:K590"/>
    <mergeCell ref="L589:L590"/>
    <mergeCell ref="M589:M590"/>
    <mergeCell ref="N589:N590"/>
    <mergeCell ref="O589:O590"/>
    <mergeCell ref="P589:P590"/>
    <mergeCell ref="Q589:Q590"/>
    <mergeCell ref="R589:R590"/>
    <mergeCell ref="S589:S590"/>
    <mergeCell ref="T589:T590"/>
    <mergeCell ref="DC589:DC590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K587:K588"/>
    <mergeCell ref="L587:L588"/>
    <mergeCell ref="M587:M588"/>
    <mergeCell ref="N587:N588"/>
    <mergeCell ref="O587:O588"/>
    <mergeCell ref="P587:P588"/>
    <mergeCell ref="Q587:Q588"/>
    <mergeCell ref="R587:R588"/>
    <mergeCell ref="S591:S592"/>
    <mergeCell ref="L591:L592"/>
    <mergeCell ref="M591:M592"/>
    <mergeCell ref="N591:N592"/>
    <mergeCell ref="O591:O592"/>
    <mergeCell ref="P591:P592"/>
    <mergeCell ref="Q591:Q592"/>
    <mergeCell ref="R591:R592"/>
    <mergeCell ref="T591:T592"/>
    <mergeCell ref="DC591:DC592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K593:K594"/>
    <mergeCell ref="L593:L594"/>
    <mergeCell ref="M593:M594"/>
    <mergeCell ref="N593:N594"/>
    <mergeCell ref="O593:O594"/>
    <mergeCell ref="P593:P594"/>
    <mergeCell ref="Q593:Q594"/>
    <mergeCell ref="R593:R594"/>
    <mergeCell ref="S593:S594"/>
    <mergeCell ref="T593:T594"/>
    <mergeCell ref="DC593:DC594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K591:K592"/>
    <mergeCell ref="S595:S596"/>
    <mergeCell ref="T595:T596"/>
    <mergeCell ref="DC595:DC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L597:L598"/>
    <mergeCell ref="M597:M598"/>
    <mergeCell ref="N597:N598"/>
    <mergeCell ref="O597:O598"/>
    <mergeCell ref="P597:P598"/>
    <mergeCell ref="Q597:Q598"/>
    <mergeCell ref="R597:R598"/>
    <mergeCell ref="S597:S598"/>
    <mergeCell ref="T597:T598"/>
    <mergeCell ref="DC597:DC598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O595:O596"/>
    <mergeCell ref="P595:P596"/>
    <mergeCell ref="Q595:Q596"/>
    <mergeCell ref="R595:R596"/>
    <mergeCell ref="S599:S600"/>
    <mergeCell ref="T599:T600"/>
    <mergeCell ref="DC599:DC600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K601:K602"/>
    <mergeCell ref="L601:L602"/>
    <mergeCell ref="M601:M602"/>
    <mergeCell ref="N601:N602"/>
    <mergeCell ref="O601:O602"/>
    <mergeCell ref="P601:P602"/>
    <mergeCell ref="Q601:Q602"/>
    <mergeCell ref="R601:R602"/>
    <mergeCell ref="S601:S602"/>
    <mergeCell ref="T601:T602"/>
    <mergeCell ref="DC601:DC602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99:J600"/>
    <mergeCell ref="K599:K600"/>
    <mergeCell ref="L599:L600"/>
    <mergeCell ref="M599:M600"/>
    <mergeCell ref="N599:N600"/>
    <mergeCell ref="O599:O600"/>
    <mergeCell ref="P599:P600"/>
    <mergeCell ref="Q599:Q600"/>
    <mergeCell ref="R599:R600"/>
    <mergeCell ref="S603:S604"/>
    <mergeCell ref="L603:L604"/>
    <mergeCell ref="M603:M604"/>
    <mergeCell ref="N603:N604"/>
    <mergeCell ref="O603:O604"/>
    <mergeCell ref="P603:P604"/>
    <mergeCell ref="Q603:Q604"/>
    <mergeCell ref="R603:R604"/>
    <mergeCell ref="T603:T604"/>
    <mergeCell ref="DC603:DC604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K605:K606"/>
    <mergeCell ref="L605:L606"/>
    <mergeCell ref="M605:M606"/>
    <mergeCell ref="N605:N606"/>
    <mergeCell ref="O605:O606"/>
    <mergeCell ref="P605:P606"/>
    <mergeCell ref="Q605:Q606"/>
    <mergeCell ref="R605:R606"/>
    <mergeCell ref="S605:S606"/>
    <mergeCell ref="T605:T606"/>
    <mergeCell ref="DC605:DC606"/>
    <mergeCell ref="B603:B604"/>
    <mergeCell ref="C603:C604"/>
    <mergeCell ref="D603:D604"/>
    <mergeCell ref="E603:E604"/>
    <mergeCell ref="F603:F604"/>
    <mergeCell ref="G603:G604"/>
    <mergeCell ref="H603:H604"/>
    <mergeCell ref="I603:I604"/>
    <mergeCell ref="J603:J604"/>
    <mergeCell ref="K603:K604"/>
    <mergeCell ref="S607:S608"/>
    <mergeCell ref="T607:T608"/>
    <mergeCell ref="DC607:DC608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K609:K610"/>
    <mergeCell ref="L609:L610"/>
    <mergeCell ref="M609:M610"/>
    <mergeCell ref="N609:N610"/>
    <mergeCell ref="O609:O610"/>
    <mergeCell ref="P609:P610"/>
    <mergeCell ref="Q609:Q610"/>
    <mergeCell ref="R609:R610"/>
    <mergeCell ref="S609:S610"/>
    <mergeCell ref="T609:T610"/>
    <mergeCell ref="DC609:DC610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J607:J608"/>
    <mergeCell ref="K607:K608"/>
    <mergeCell ref="L607:L608"/>
    <mergeCell ref="M607:M608"/>
    <mergeCell ref="N607:N608"/>
    <mergeCell ref="O607:O608"/>
    <mergeCell ref="P607:P608"/>
    <mergeCell ref="Q607:Q608"/>
    <mergeCell ref="R607:R608"/>
    <mergeCell ref="S611:S612"/>
    <mergeCell ref="T611:T612"/>
    <mergeCell ref="DC611:DC612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K614"/>
    <mergeCell ref="L613:L614"/>
    <mergeCell ref="M613:M614"/>
    <mergeCell ref="N613:N614"/>
    <mergeCell ref="O613:O614"/>
    <mergeCell ref="P613:P614"/>
    <mergeCell ref="Q613:Q614"/>
    <mergeCell ref="R613:R614"/>
    <mergeCell ref="S613:S614"/>
    <mergeCell ref="T613:T614"/>
    <mergeCell ref="DC613:DC614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K611:K612"/>
    <mergeCell ref="L611:L612"/>
    <mergeCell ref="M611:M612"/>
    <mergeCell ref="N611:N612"/>
    <mergeCell ref="O611:O612"/>
    <mergeCell ref="P611:P612"/>
    <mergeCell ref="Q611:Q612"/>
    <mergeCell ref="R611:R612"/>
    <mergeCell ref="S615:S616"/>
    <mergeCell ref="L615:L616"/>
    <mergeCell ref="M615:M616"/>
    <mergeCell ref="N615:N616"/>
    <mergeCell ref="O615:O616"/>
    <mergeCell ref="P615:P616"/>
    <mergeCell ref="Q615:Q616"/>
    <mergeCell ref="R615:R616"/>
    <mergeCell ref="T615:T616"/>
    <mergeCell ref="DC615:DC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Q617:Q618"/>
    <mergeCell ref="R617:R618"/>
    <mergeCell ref="S617:S618"/>
    <mergeCell ref="T617:T618"/>
    <mergeCell ref="DC617:DC618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J615:J616"/>
    <mergeCell ref="K615:K616"/>
    <mergeCell ref="S619:S620"/>
    <mergeCell ref="T619:T620"/>
    <mergeCell ref="DC619:DC620"/>
    <mergeCell ref="B621:B622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K621:K622"/>
    <mergeCell ref="L621:L622"/>
    <mergeCell ref="M621:M622"/>
    <mergeCell ref="N621:N622"/>
    <mergeCell ref="O621:O622"/>
    <mergeCell ref="P621:P622"/>
    <mergeCell ref="Q621:Q622"/>
    <mergeCell ref="R621:R622"/>
    <mergeCell ref="S621:S622"/>
    <mergeCell ref="T621:T622"/>
    <mergeCell ref="DC621:DC622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K619:K620"/>
    <mergeCell ref="L619:L620"/>
    <mergeCell ref="M619:M620"/>
    <mergeCell ref="N619:N620"/>
    <mergeCell ref="O619:O620"/>
    <mergeCell ref="P619:P620"/>
    <mergeCell ref="Q619:Q620"/>
    <mergeCell ref="R619:R620"/>
    <mergeCell ref="S623:S624"/>
    <mergeCell ref="T623:T624"/>
    <mergeCell ref="DC623:DC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K625:K626"/>
    <mergeCell ref="L625:L626"/>
    <mergeCell ref="M625:M626"/>
    <mergeCell ref="N625:N626"/>
    <mergeCell ref="O625:O626"/>
    <mergeCell ref="P625:P626"/>
    <mergeCell ref="Q625:Q626"/>
    <mergeCell ref="R625:R626"/>
    <mergeCell ref="S625:S626"/>
    <mergeCell ref="T625:T626"/>
    <mergeCell ref="DC625:DC626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3:O624"/>
    <mergeCell ref="P623:P624"/>
    <mergeCell ref="Q623:Q624"/>
    <mergeCell ref="R623:R624"/>
    <mergeCell ref="S627:S628"/>
    <mergeCell ref="L627:L628"/>
    <mergeCell ref="M627:M628"/>
    <mergeCell ref="N627:N628"/>
    <mergeCell ref="O627:O628"/>
    <mergeCell ref="P627:P628"/>
    <mergeCell ref="Q627:Q628"/>
    <mergeCell ref="R627:R628"/>
    <mergeCell ref="T627:T628"/>
    <mergeCell ref="DC627:DC628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K629:K630"/>
    <mergeCell ref="L629:L630"/>
    <mergeCell ref="M629:M630"/>
    <mergeCell ref="N629:N630"/>
    <mergeCell ref="O629:O630"/>
    <mergeCell ref="P629:P630"/>
    <mergeCell ref="Q629:Q630"/>
    <mergeCell ref="R629:R630"/>
    <mergeCell ref="S629:S630"/>
    <mergeCell ref="T629:T630"/>
    <mergeCell ref="DC629:DC630"/>
    <mergeCell ref="B627:B628"/>
    <mergeCell ref="C627:C628"/>
    <mergeCell ref="D627:D628"/>
    <mergeCell ref="E627:E628"/>
    <mergeCell ref="F627:F628"/>
    <mergeCell ref="G627:G628"/>
    <mergeCell ref="H627:H628"/>
    <mergeCell ref="I627:I628"/>
    <mergeCell ref="J627:J628"/>
    <mergeCell ref="K627:K628"/>
    <mergeCell ref="S631:S632"/>
    <mergeCell ref="T631:T632"/>
    <mergeCell ref="DC631:DC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Q633:Q634"/>
    <mergeCell ref="R633:R634"/>
    <mergeCell ref="S633:S634"/>
    <mergeCell ref="T633:T634"/>
    <mergeCell ref="DC633:DC634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J631:J632"/>
    <mergeCell ref="K631:K632"/>
    <mergeCell ref="L631:L632"/>
    <mergeCell ref="M631:M632"/>
    <mergeCell ref="N631:N632"/>
    <mergeCell ref="O631:O632"/>
    <mergeCell ref="P631:P632"/>
    <mergeCell ref="Q631:Q632"/>
    <mergeCell ref="R631:R632"/>
    <mergeCell ref="S635:S636"/>
    <mergeCell ref="T635:T636"/>
    <mergeCell ref="DC635:DC636"/>
    <mergeCell ref="B637:B638"/>
    <mergeCell ref="C637:C638"/>
    <mergeCell ref="D637:D638"/>
    <mergeCell ref="E637:E638"/>
    <mergeCell ref="F637:F638"/>
    <mergeCell ref="G637:G638"/>
    <mergeCell ref="H637:H638"/>
    <mergeCell ref="I637:I638"/>
    <mergeCell ref="J637:J638"/>
    <mergeCell ref="K637:K638"/>
    <mergeCell ref="L637:L638"/>
    <mergeCell ref="M637:M638"/>
    <mergeCell ref="N637:N638"/>
    <mergeCell ref="O637:O638"/>
    <mergeCell ref="P637:P638"/>
    <mergeCell ref="Q637:Q638"/>
    <mergeCell ref="R637:R638"/>
    <mergeCell ref="S637:S638"/>
    <mergeCell ref="T637:T638"/>
    <mergeCell ref="DC637:DC638"/>
    <mergeCell ref="B635:B636"/>
    <mergeCell ref="C635:C636"/>
    <mergeCell ref="D635:D636"/>
    <mergeCell ref="E635:E636"/>
    <mergeCell ref="F635:F636"/>
    <mergeCell ref="G635:G636"/>
    <mergeCell ref="H635:H636"/>
    <mergeCell ref="I635:I636"/>
    <mergeCell ref="J635:J636"/>
    <mergeCell ref="K635:K636"/>
    <mergeCell ref="L635:L636"/>
    <mergeCell ref="M635:M636"/>
    <mergeCell ref="N635:N636"/>
    <mergeCell ref="O635:O636"/>
    <mergeCell ref="P635:P636"/>
    <mergeCell ref="Q635:Q636"/>
    <mergeCell ref="R635:R636"/>
    <mergeCell ref="S639:S640"/>
    <mergeCell ref="L639:L640"/>
    <mergeCell ref="M639:M640"/>
    <mergeCell ref="N639:N640"/>
    <mergeCell ref="O639:O640"/>
    <mergeCell ref="P639:P640"/>
    <mergeCell ref="Q639:Q640"/>
    <mergeCell ref="R639:R640"/>
    <mergeCell ref="T639:T640"/>
    <mergeCell ref="DC639:DC640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K641:K642"/>
    <mergeCell ref="L641:L642"/>
    <mergeCell ref="M641:M642"/>
    <mergeCell ref="N641:N642"/>
    <mergeCell ref="O641:O642"/>
    <mergeCell ref="P641:P642"/>
    <mergeCell ref="Q641:Q642"/>
    <mergeCell ref="R641:R642"/>
    <mergeCell ref="S641:S642"/>
    <mergeCell ref="T641:T642"/>
    <mergeCell ref="DC641:DC642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J639:J640"/>
    <mergeCell ref="K639:K640"/>
    <mergeCell ref="S643:S644"/>
    <mergeCell ref="T643:T644"/>
    <mergeCell ref="DC643:DC644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K645:K646"/>
    <mergeCell ref="L645:L646"/>
    <mergeCell ref="M645:M646"/>
    <mergeCell ref="N645:N646"/>
    <mergeCell ref="O645:O646"/>
    <mergeCell ref="P645:P646"/>
    <mergeCell ref="Q645:Q646"/>
    <mergeCell ref="R645:R646"/>
    <mergeCell ref="S645:S646"/>
    <mergeCell ref="T645:T646"/>
    <mergeCell ref="DC645:DC646"/>
    <mergeCell ref="B643:B644"/>
    <mergeCell ref="C643:C644"/>
    <mergeCell ref="D643:D644"/>
    <mergeCell ref="E643:E644"/>
    <mergeCell ref="F643:F644"/>
    <mergeCell ref="G643:G644"/>
    <mergeCell ref="H643:H644"/>
    <mergeCell ref="I643:I644"/>
    <mergeCell ref="J643:J644"/>
    <mergeCell ref="K643:K644"/>
    <mergeCell ref="L643:L644"/>
    <mergeCell ref="M643:M644"/>
    <mergeCell ref="N643:N644"/>
    <mergeCell ref="O643:O644"/>
    <mergeCell ref="P643:P644"/>
    <mergeCell ref="Q643:Q644"/>
    <mergeCell ref="R643:R644"/>
    <mergeCell ref="S647:S648"/>
    <mergeCell ref="T647:T648"/>
    <mergeCell ref="DC647:DC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K649:K650"/>
    <mergeCell ref="L649:L650"/>
    <mergeCell ref="M649:M650"/>
    <mergeCell ref="N649:N650"/>
    <mergeCell ref="O649:O650"/>
    <mergeCell ref="P649:P650"/>
    <mergeCell ref="Q649:Q650"/>
    <mergeCell ref="R649:R650"/>
    <mergeCell ref="S649:S650"/>
    <mergeCell ref="T649:T650"/>
    <mergeCell ref="DC649:DC650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7:K648"/>
    <mergeCell ref="L647:L648"/>
    <mergeCell ref="M647:M648"/>
    <mergeCell ref="N647:N648"/>
    <mergeCell ref="O647:O648"/>
    <mergeCell ref="P647:P648"/>
    <mergeCell ref="Q647:Q648"/>
    <mergeCell ref="R647:R648"/>
    <mergeCell ref="S651:S652"/>
    <mergeCell ref="L651:L652"/>
    <mergeCell ref="M651:M652"/>
    <mergeCell ref="N651:N652"/>
    <mergeCell ref="O651:O652"/>
    <mergeCell ref="P651:P652"/>
    <mergeCell ref="Q651:Q652"/>
    <mergeCell ref="R651:R652"/>
    <mergeCell ref="T651:T652"/>
    <mergeCell ref="DC651:DC652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O653:O654"/>
    <mergeCell ref="P653:P654"/>
    <mergeCell ref="Q653:Q654"/>
    <mergeCell ref="R653:R654"/>
    <mergeCell ref="S653:S654"/>
    <mergeCell ref="T653:T654"/>
    <mergeCell ref="DC653:DC654"/>
    <mergeCell ref="B651:B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K651:K652"/>
    <mergeCell ref="S655:S656"/>
    <mergeCell ref="T655:T656"/>
    <mergeCell ref="DC655:DC656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7:K658"/>
    <mergeCell ref="L657:L658"/>
    <mergeCell ref="M657:M658"/>
    <mergeCell ref="N657:N658"/>
    <mergeCell ref="O657:O658"/>
    <mergeCell ref="P657:P658"/>
    <mergeCell ref="Q657:Q658"/>
    <mergeCell ref="R657:R658"/>
    <mergeCell ref="S657:S658"/>
    <mergeCell ref="T657:T658"/>
    <mergeCell ref="DC657:DC658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5:K656"/>
    <mergeCell ref="L655:L656"/>
    <mergeCell ref="M655:M656"/>
    <mergeCell ref="N655:N656"/>
    <mergeCell ref="O655:O656"/>
    <mergeCell ref="P655:P656"/>
    <mergeCell ref="Q655:Q656"/>
    <mergeCell ref="R655:R656"/>
    <mergeCell ref="S659:S660"/>
    <mergeCell ref="T659:T660"/>
    <mergeCell ref="DC659:DC660"/>
    <mergeCell ref="B661:B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61:K662"/>
    <mergeCell ref="L661:L662"/>
    <mergeCell ref="M661:M662"/>
    <mergeCell ref="N661:N662"/>
    <mergeCell ref="O661:O662"/>
    <mergeCell ref="P661:P662"/>
    <mergeCell ref="Q661:Q662"/>
    <mergeCell ref="R661:R662"/>
    <mergeCell ref="S661:S662"/>
    <mergeCell ref="T661:T662"/>
    <mergeCell ref="DC661:DC662"/>
    <mergeCell ref="B659:B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K659:K660"/>
    <mergeCell ref="L659:L660"/>
    <mergeCell ref="M659:M660"/>
    <mergeCell ref="N659:N660"/>
    <mergeCell ref="O659:O660"/>
    <mergeCell ref="P659:P660"/>
    <mergeCell ref="Q659:Q660"/>
    <mergeCell ref="R659:R660"/>
    <mergeCell ref="S663:S664"/>
    <mergeCell ref="L663:L664"/>
    <mergeCell ref="M663:M664"/>
    <mergeCell ref="N663:N664"/>
    <mergeCell ref="O663:O664"/>
    <mergeCell ref="P663:P664"/>
    <mergeCell ref="Q663:Q664"/>
    <mergeCell ref="R663:R664"/>
    <mergeCell ref="T663:T664"/>
    <mergeCell ref="DC663:DC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K665:K666"/>
    <mergeCell ref="L665:L666"/>
    <mergeCell ref="M665:M666"/>
    <mergeCell ref="N665:N666"/>
    <mergeCell ref="O665:O666"/>
    <mergeCell ref="P665:P666"/>
    <mergeCell ref="Q665:Q666"/>
    <mergeCell ref="R665:R666"/>
    <mergeCell ref="S665:S666"/>
    <mergeCell ref="T665:T666"/>
    <mergeCell ref="DC665:DC666"/>
    <mergeCell ref="B663:B664"/>
    <mergeCell ref="C663:C664"/>
    <mergeCell ref="D663:D664"/>
    <mergeCell ref="E663:E664"/>
    <mergeCell ref="F663:F664"/>
    <mergeCell ref="G663:G664"/>
    <mergeCell ref="H663:H664"/>
    <mergeCell ref="I663:I664"/>
    <mergeCell ref="J663:J664"/>
    <mergeCell ref="K663:K664"/>
    <mergeCell ref="S667:S668"/>
    <mergeCell ref="T667:T668"/>
    <mergeCell ref="DC667:DC668"/>
    <mergeCell ref="B669:B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K669:K670"/>
    <mergeCell ref="L669:L670"/>
    <mergeCell ref="M669:M670"/>
    <mergeCell ref="N669:N670"/>
    <mergeCell ref="O669:O670"/>
    <mergeCell ref="P669:P670"/>
    <mergeCell ref="Q669:Q670"/>
    <mergeCell ref="R669:R670"/>
    <mergeCell ref="S669:S670"/>
    <mergeCell ref="T669:T670"/>
    <mergeCell ref="DC669:DC670"/>
    <mergeCell ref="B667:B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K667:K668"/>
    <mergeCell ref="L667:L668"/>
    <mergeCell ref="M667:M668"/>
    <mergeCell ref="N667:N668"/>
    <mergeCell ref="O667:O668"/>
    <mergeCell ref="P667:P668"/>
    <mergeCell ref="Q667:Q668"/>
    <mergeCell ref="R667:R668"/>
    <mergeCell ref="S671:S672"/>
    <mergeCell ref="T671:T672"/>
    <mergeCell ref="DC671:DC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S673:S674"/>
    <mergeCell ref="T673:T674"/>
    <mergeCell ref="DC673:DC674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71:K672"/>
    <mergeCell ref="L671:L672"/>
    <mergeCell ref="M671:M672"/>
    <mergeCell ref="N671:N672"/>
    <mergeCell ref="O671:O672"/>
    <mergeCell ref="P671:P672"/>
    <mergeCell ref="Q671:Q672"/>
    <mergeCell ref="R671:R672"/>
    <mergeCell ref="C1053:C1054"/>
    <mergeCell ref="D1053:D1054"/>
    <mergeCell ref="E1053:E1054"/>
    <mergeCell ref="F1053:F1054"/>
    <mergeCell ref="G1053:G1054"/>
    <mergeCell ref="H1053:H1054"/>
    <mergeCell ref="I1053:I1054"/>
    <mergeCell ref="J1053:J1054"/>
    <mergeCell ref="K1053:K1054"/>
    <mergeCell ref="L1053:L1054"/>
    <mergeCell ref="M1053:M1054"/>
    <mergeCell ref="N1053:N1054"/>
    <mergeCell ref="O1053:O1054"/>
    <mergeCell ref="P1053:P1054"/>
    <mergeCell ref="Q1053:Q1054"/>
    <mergeCell ref="R1053:R1054"/>
    <mergeCell ref="S703:S704"/>
    <mergeCell ref="T703:T704"/>
    <mergeCell ref="DC703:DC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J703:J704"/>
    <mergeCell ref="K703:K704"/>
    <mergeCell ref="L703:L704"/>
    <mergeCell ref="M703:M704"/>
    <mergeCell ref="N703:N704"/>
    <mergeCell ref="O703:O704"/>
    <mergeCell ref="P703:P704"/>
    <mergeCell ref="Q703:Q704"/>
    <mergeCell ref="R703:R704"/>
    <mergeCell ref="T705:T706"/>
    <mergeCell ref="DC705:DC706"/>
    <mergeCell ref="S1043:S1044"/>
    <mergeCell ref="L1043:L1044"/>
    <mergeCell ref="M1043:M1044"/>
    <mergeCell ref="N1043:N1044"/>
    <mergeCell ref="O1043:O1044"/>
    <mergeCell ref="P1043:P1044"/>
    <mergeCell ref="Q1043:Q1044"/>
    <mergeCell ref="R1043:R1044"/>
    <mergeCell ref="B707:B708"/>
    <mergeCell ref="C707:C708"/>
    <mergeCell ref="D707:D708"/>
    <mergeCell ref="E707:E708"/>
    <mergeCell ref="F707:F708"/>
    <mergeCell ref="G707:G708"/>
    <mergeCell ref="H707:H708"/>
    <mergeCell ref="I707:I708"/>
    <mergeCell ref="J707:J708"/>
    <mergeCell ref="D1061:D1062"/>
    <mergeCell ref="E1061:E1062"/>
    <mergeCell ref="F1061:F1062"/>
    <mergeCell ref="G1061:G1062"/>
    <mergeCell ref="H1061:H1062"/>
    <mergeCell ref="I1061:I1062"/>
    <mergeCell ref="J1061:J1062"/>
    <mergeCell ref="K1061:K1062"/>
    <mergeCell ref="L1061:L1062"/>
    <mergeCell ref="M1061:M1062"/>
    <mergeCell ref="N1061:N1062"/>
    <mergeCell ref="O1061:O1062"/>
    <mergeCell ref="P1061:P1062"/>
    <mergeCell ref="Q1061:Q1062"/>
    <mergeCell ref="R1061:R1062"/>
    <mergeCell ref="S1059:S1060"/>
    <mergeCell ref="T1059:T1060"/>
    <mergeCell ref="DC1059:DC1060"/>
    <mergeCell ref="B1059:B1060"/>
    <mergeCell ref="D1059:D1060"/>
    <mergeCell ref="E1059:E1060"/>
    <mergeCell ref="F1059:F1060"/>
    <mergeCell ref="G1059:G1060"/>
    <mergeCell ref="H1059:H1060"/>
    <mergeCell ref="I1059:I1060"/>
    <mergeCell ref="J1059:J1060"/>
    <mergeCell ref="K1059:K1060"/>
    <mergeCell ref="L1059:L1060"/>
    <mergeCell ref="M1059:M1060"/>
    <mergeCell ref="N1059:N1060"/>
    <mergeCell ref="O1059:O1060"/>
    <mergeCell ref="P1059:P1060"/>
    <mergeCell ref="Q1059:Q1060"/>
    <mergeCell ref="R1059:R1060"/>
    <mergeCell ref="S675:S676"/>
    <mergeCell ref="T675:T676"/>
    <mergeCell ref="DC675:DC676"/>
    <mergeCell ref="B677:B678"/>
    <mergeCell ref="C677:C678"/>
    <mergeCell ref="D677:D678"/>
    <mergeCell ref="E677:E678"/>
    <mergeCell ref="F677:F678"/>
    <mergeCell ref="G677:G678"/>
    <mergeCell ref="H677:H678"/>
    <mergeCell ref="I677:I678"/>
    <mergeCell ref="J677:J678"/>
    <mergeCell ref="K677:K678"/>
    <mergeCell ref="L677:L678"/>
    <mergeCell ref="M677:M678"/>
    <mergeCell ref="N677:N678"/>
    <mergeCell ref="O677:O678"/>
    <mergeCell ref="P677:P678"/>
    <mergeCell ref="Q677:Q678"/>
    <mergeCell ref="R677:R678"/>
    <mergeCell ref="S677:S678"/>
    <mergeCell ref="T677:T678"/>
    <mergeCell ref="DC677:DC678"/>
    <mergeCell ref="B675:B676"/>
    <mergeCell ref="C675:C676"/>
    <mergeCell ref="D675:D676"/>
    <mergeCell ref="E675:E676"/>
    <mergeCell ref="F675:F676"/>
    <mergeCell ref="G675:G676"/>
    <mergeCell ref="H675:H676"/>
    <mergeCell ref="I675:I676"/>
    <mergeCell ref="J675:J676"/>
    <mergeCell ref="K675:K676"/>
    <mergeCell ref="L675:L676"/>
    <mergeCell ref="M675:M676"/>
    <mergeCell ref="N675:N676"/>
    <mergeCell ref="O675:O676"/>
    <mergeCell ref="P675:P676"/>
    <mergeCell ref="Q675:Q676"/>
    <mergeCell ref="R675:R676"/>
    <mergeCell ref="S679:S680"/>
    <mergeCell ref="L679:L680"/>
    <mergeCell ref="M679:M680"/>
    <mergeCell ref="N679:N680"/>
    <mergeCell ref="O679:O680"/>
    <mergeCell ref="P679:P680"/>
    <mergeCell ref="Q679:Q680"/>
    <mergeCell ref="R679:R680"/>
    <mergeCell ref="T679:T680"/>
    <mergeCell ref="DC679:DC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K681:K682"/>
    <mergeCell ref="L681:L682"/>
    <mergeCell ref="M681:M682"/>
    <mergeCell ref="N681:N682"/>
    <mergeCell ref="O681:O682"/>
    <mergeCell ref="P681:P682"/>
    <mergeCell ref="Q681:Q682"/>
    <mergeCell ref="R681:R682"/>
    <mergeCell ref="S681:S682"/>
    <mergeCell ref="T681:T682"/>
    <mergeCell ref="DC681:DC682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J679:J680"/>
    <mergeCell ref="K679:K680"/>
    <mergeCell ref="S683:S684"/>
    <mergeCell ref="T683:T684"/>
    <mergeCell ref="DC683:DC684"/>
    <mergeCell ref="B685:B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K685:K686"/>
    <mergeCell ref="L685:L686"/>
    <mergeCell ref="M685:M686"/>
    <mergeCell ref="N685:N686"/>
    <mergeCell ref="O685:O686"/>
    <mergeCell ref="P685:P686"/>
    <mergeCell ref="Q685:Q686"/>
    <mergeCell ref="R685:R686"/>
    <mergeCell ref="S685:S686"/>
    <mergeCell ref="T685:T686"/>
    <mergeCell ref="DC685:DC686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K683:K684"/>
    <mergeCell ref="L683:L684"/>
    <mergeCell ref="M683:M684"/>
    <mergeCell ref="N683:N684"/>
    <mergeCell ref="O683:O684"/>
    <mergeCell ref="P683:P684"/>
    <mergeCell ref="Q683:Q684"/>
    <mergeCell ref="R683:R684"/>
    <mergeCell ref="S699:S700"/>
    <mergeCell ref="T699:T700"/>
    <mergeCell ref="DC699:DC700"/>
    <mergeCell ref="B701:B702"/>
    <mergeCell ref="C701:C702"/>
    <mergeCell ref="D701:D702"/>
    <mergeCell ref="E701:E702"/>
    <mergeCell ref="F701:F702"/>
    <mergeCell ref="G701:G702"/>
    <mergeCell ref="H701:H702"/>
    <mergeCell ref="I701:I702"/>
    <mergeCell ref="J701:J702"/>
    <mergeCell ref="K701:K702"/>
    <mergeCell ref="L701:L702"/>
    <mergeCell ref="M701:M702"/>
    <mergeCell ref="N701:N702"/>
    <mergeCell ref="O701:O702"/>
    <mergeCell ref="P701:P702"/>
    <mergeCell ref="Q701:Q702"/>
    <mergeCell ref="R701:R702"/>
    <mergeCell ref="S701:S702"/>
    <mergeCell ref="T701:T702"/>
    <mergeCell ref="DC701:DC702"/>
    <mergeCell ref="B699:B700"/>
    <mergeCell ref="C699:C700"/>
    <mergeCell ref="D699:D700"/>
    <mergeCell ref="E699:E700"/>
    <mergeCell ref="F699:F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Q699:Q700"/>
    <mergeCell ref="R699:R700"/>
    <mergeCell ref="E711:E712"/>
    <mergeCell ref="F711:F712"/>
    <mergeCell ref="G711:G712"/>
    <mergeCell ref="H711:H712"/>
    <mergeCell ref="I711:I712"/>
    <mergeCell ref="J711:J712"/>
    <mergeCell ref="K711:K712"/>
    <mergeCell ref="L711:L712"/>
    <mergeCell ref="M711:M712"/>
    <mergeCell ref="N711:N712"/>
    <mergeCell ref="O711:O712"/>
    <mergeCell ref="P711:P712"/>
    <mergeCell ref="Q711:Q712"/>
    <mergeCell ref="R711:R712"/>
    <mergeCell ref="S707:S708"/>
    <mergeCell ref="T707:T708"/>
    <mergeCell ref="DC707:DC708"/>
    <mergeCell ref="K709:K710"/>
    <mergeCell ref="L709:L710"/>
    <mergeCell ref="M709:M710"/>
    <mergeCell ref="N709:N710"/>
    <mergeCell ref="O709:O710"/>
    <mergeCell ref="P709:P710"/>
    <mergeCell ref="Q709:Q710"/>
    <mergeCell ref="R709:R710"/>
    <mergeCell ref="K705:K706"/>
    <mergeCell ref="L705:L706"/>
    <mergeCell ref="M705:M706"/>
    <mergeCell ref="N705:N706"/>
    <mergeCell ref="O705:O706"/>
    <mergeCell ref="P705:P706"/>
    <mergeCell ref="Q705:Q706"/>
    <mergeCell ref="R705:R706"/>
    <mergeCell ref="S705:S706"/>
    <mergeCell ref="S709:S710"/>
    <mergeCell ref="T709:T710"/>
    <mergeCell ref="DC709:DC710"/>
    <mergeCell ref="K707:K708"/>
    <mergeCell ref="L707:L708"/>
    <mergeCell ref="M707:M708"/>
    <mergeCell ref="N707:N708"/>
    <mergeCell ref="O707:O708"/>
    <mergeCell ref="P707:P708"/>
    <mergeCell ref="Q707:Q708"/>
    <mergeCell ref="R707:R708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K713:K714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K717:K718"/>
    <mergeCell ref="L717:L718"/>
    <mergeCell ref="M717:M718"/>
    <mergeCell ref="N717:N718"/>
    <mergeCell ref="O717:O718"/>
    <mergeCell ref="P717:P718"/>
    <mergeCell ref="Q717:Q718"/>
    <mergeCell ref="R717:R718"/>
    <mergeCell ref="S713:S714"/>
    <mergeCell ref="L713:L714"/>
    <mergeCell ref="M713:M714"/>
    <mergeCell ref="N713:N714"/>
    <mergeCell ref="S711:S712"/>
    <mergeCell ref="T711:T712"/>
    <mergeCell ref="DC711:DC712"/>
    <mergeCell ref="B709:B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T713:T714"/>
    <mergeCell ref="DC713:DC714"/>
    <mergeCell ref="B715:B716"/>
    <mergeCell ref="C715:C716"/>
    <mergeCell ref="D715:D716"/>
    <mergeCell ref="E715:E716"/>
    <mergeCell ref="F715:F716"/>
    <mergeCell ref="G715:G716"/>
    <mergeCell ref="H715:H716"/>
    <mergeCell ref="I715:I716"/>
    <mergeCell ref="J715:J716"/>
    <mergeCell ref="K715:K716"/>
    <mergeCell ref="L715:L716"/>
    <mergeCell ref="M715:M716"/>
    <mergeCell ref="N715:N716"/>
    <mergeCell ref="O715:O716"/>
    <mergeCell ref="P715:P716"/>
    <mergeCell ref="Q715:Q716"/>
    <mergeCell ref="R715:R716"/>
    <mergeCell ref="S715:S716"/>
    <mergeCell ref="B711:B712"/>
    <mergeCell ref="C711:C712"/>
    <mergeCell ref="D711:D712"/>
    <mergeCell ref="B717:B718"/>
    <mergeCell ref="S721:S722"/>
    <mergeCell ref="T721:T722"/>
    <mergeCell ref="DC721:DC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R723:R724"/>
    <mergeCell ref="S723:S724"/>
    <mergeCell ref="T723:T724"/>
    <mergeCell ref="DC723:DC724"/>
    <mergeCell ref="B721:B722"/>
    <mergeCell ref="C721:C722"/>
    <mergeCell ref="D721:D722"/>
    <mergeCell ref="E721:E722"/>
    <mergeCell ref="F721:F722"/>
    <mergeCell ref="O713:O714"/>
    <mergeCell ref="P713:P714"/>
    <mergeCell ref="Q713:Q714"/>
    <mergeCell ref="R713:R714"/>
    <mergeCell ref="K721:K722"/>
    <mergeCell ref="L721:L722"/>
    <mergeCell ref="M721:M722"/>
    <mergeCell ref="N721:N722"/>
    <mergeCell ref="O721:O722"/>
    <mergeCell ref="P721:P722"/>
    <mergeCell ref="Q721:Q722"/>
    <mergeCell ref="R721:R722"/>
    <mergeCell ref="S717:S718"/>
    <mergeCell ref="T717:T718"/>
    <mergeCell ref="DC717:DC718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J719:J720"/>
    <mergeCell ref="K719:K720"/>
    <mergeCell ref="L719:L720"/>
    <mergeCell ref="M719:M720"/>
    <mergeCell ref="N719:N720"/>
    <mergeCell ref="O719:O720"/>
    <mergeCell ref="P719:P720"/>
    <mergeCell ref="Q719:Q720"/>
    <mergeCell ref="R719:R720"/>
    <mergeCell ref="T715:T716"/>
    <mergeCell ref="DC715:DC716"/>
    <mergeCell ref="B713:B714"/>
    <mergeCell ref="G721:G722"/>
    <mergeCell ref="H721:H722"/>
    <mergeCell ref="I721:I722"/>
    <mergeCell ref="J721:J722"/>
    <mergeCell ref="T725:T726"/>
    <mergeCell ref="DC725:DC726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O727:O728"/>
    <mergeCell ref="P727:P728"/>
    <mergeCell ref="Q727:Q728"/>
    <mergeCell ref="R727:R728"/>
    <mergeCell ref="S727:S728"/>
    <mergeCell ref="T727:T728"/>
    <mergeCell ref="DC727:DC728"/>
    <mergeCell ref="B725:B726"/>
    <mergeCell ref="C725:C726"/>
    <mergeCell ref="D725:D726"/>
    <mergeCell ref="E725:E726"/>
    <mergeCell ref="F725:F726"/>
    <mergeCell ref="G725:G726"/>
    <mergeCell ref="S719:S720"/>
    <mergeCell ref="T719:T720"/>
    <mergeCell ref="DC719:DC720"/>
    <mergeCell ref="T729:T730"/>
    <mergeCell ref="DC729:DC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J731:J732"/>
    <mergeCell ref="K731:K732"/>
    <mergeCell ref="L731:L732"/>
    <mergeCell ref="M731:M732"/>
    <mergeCell ref="N731:N732"/>
    <mergeCell ref="O731:O732"/>
    <mergeCell ref="P731:P732"/>
    <mergeCell ref="Q731:Q732"/>
    <mergeCell ref="R731:R732"/>
    <mergeCell ref="S731:S732"/>
    <mergeCell ref="T731:T732"/>
    <mergeCell ref="DC731:DC732"/>
    <mergeCell ref="B729:B730"/>
    <mergeCell ref="P729:P730"/>
    <mergeCell ref="Q729:Q730"/>
    <mergeCell ref="R729:R730"/>
    <mergeCell ref="S725:S726"/>
    <mergeCell ref="L725:L726"/>
    <mergeCell ref="M725:M726"/>
    <mergeCell ref="N725:N726"/>
    <mergeCell ref="O725:O726"/>
    <mergeCell ref="P725:P726"/>
    <mergeCell ref="Q725:Q726"/>
    <mergeCell ref="R725:R726"/>
    <mergeCell ref="S729:S730"/>
    <mergeCell ref="H725:H726"/>
    <mergeCell ref="I725:I726"/>
    <mergeCell ref="J725:J726"/>
    <mergeCell ref="K725:K726"/>
    <mergeCell ref="C729:C730"/>
    <mergeCell ref="D729:D730"/>
    <mergeCell ref="E729:E730"/>
    <mergeCell ref="F729:F730"/>
    <mergeCell ref="G729:G730"/>
    <mergeCell ref="H729:H730"/>
    <mergeCell ref="I729:I730"/>
    <mergeCell ref="J729:J730"/>
    <mergeCell ref="K729:K730"/>
    <mergeCell ref="L729:L730"/>
    <mergeCell ref="M729:M730"/>
    <mergeCell ref="N729:N730"/>
    <mergeCell ref="O729:O730"/>
    <mergeCell ref="DC1055:DC1056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K1055:K1056"/>
    <mergeCell ref="L1055:L1056"/>
    <mergeCell ref="M1055:M1056"/>
    <mergeCell ref="N1055:N1056"/>
    <mergeCell ref="O1055:O1056"/>
    <mergeCell ref="P1055:P1056"/>
    <mergeCell ref="Q1055:Q1056"/>
    <mergeCell ref="R1055:R1056"/>
    <mergeCell ref="T733:T734"/>
    <mergeCell ref="DC733:DC734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J1063:J1064"/>
    <mergeCell ref="K1063:K1064"/>
    <mergeCell ref="L1063:L1064"/>
    <mergeCell ref="M1063:M1064"/>
    <mergeCell ref="N1063:N1064"/>
    <mergeCell ref="O1063:O1064"/>
    <mergeCell ref="P1063:P1064"/>
    <mergeCell ref="Q1063:Q1064"/>
    <mergeCell ref="R1063:R1064"/>
    <mergeCell ref="S1063:S1064"/>
    <mergeCell ref="T1063:T1064"/>
    <mergeCell ref="DC1063:DC1064"/>
    <mergeCell ref="B733:B734"/>
    <mergeCell ref="C733:C734"/>
    <mergeCell ref="D733:D734"/>
    <mergeCell ref="E733:E734"/>
    <mergeCell ref="F733:F734"/>
    <mergeCell ref="G733:G734"/>
    <mergeCell ref="H733:H734"/>
    <mergeCell ref="I733:I734"/>
    <mergeCell ref="J733:J734"/>
    <mergeCell ref="C1059:C1060"/>
    <mergeCell ref="K733:K734"/>
    <mergeCell ref="L733:L734"/>
    <mergeCell ref="M733:M734"/>
    <mergeCell ref="N733:N734"/>
    <mergeCell ref="O733:O734"/>
    <mergeCell ref="P733:P734"/>
    <mergeCell ref="Q733:Q734"/>
    <mergeCell ref="R733:R734"/>
    <mergeCell ref="S733:S734"/>
    <mergeCell ref="S1061:S1062"/>
    <mergeCell ref="T1061:T1062"/>
    <mergeCell ref="DC1061:DC1062"/>
    <mergeCell ref="B1061:B1062"/>
    <mergeCell ref="C1061:C1062"/>
    <mergeCell ref="S483:S484"/>
    <mergeCell ref="L483:L484"/>
    <mergeCell ref="M483:M484"/>
    <mergeCell ref="N483:N484"/>
    <mergeCell ref="O483:O484"/>
    <mergeCell ref="P483:P484"/>
    <mergeCell ref="Q483:Q484"/>
    <mergeCell ref="R483:R484"/>
    <mergeCell ref="T483:T484"/>
    <mergeCell ref="DC483:DC484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K485:K486"/>
    <mergeCell ref="L485:L486"/>
    <mergeCell ref="M485:M486"/>
    <mergeCell ref="N485:N486"/>
    <mergeCell ref="O485:O486"/>
    <mergeCell ref="P485:P486"/>
    <mergeCell ref="Q485:Q486"/>
    <mergeCell ref="R485:R486"/>
    <mergeCell ref="S485:S486"/>
    <mergeCell ref="T485:T486"/>
    <mergeCell ref="DC485:DC486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S487:S488"/>
    <mergeCell ref="T487:T488"/>
    <mergeCell ref="DC487:DC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K489:K490"/>
    <mergeCell ref="L489:L490"/>
    <mergeCell ref="M489:M490"/>
    <mergeCell ref="N489:N490"/>
    <mergeCell ref="O489:O490"/>
    <mergeCell ref="P489:P490"/>
    <mergeCell ref="Q489:Q490"/>
    <mergeCell ref="R489:R490"/>
    <mergeCell ref="S489:S490"/>
    <mergeCell ref="T489:T490"/>
    <mergeCell ref="DC489:DC490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K487:K488"/>
    <mergeCell ref="L487:L488"/>
    <mergeCell ref="M487:M488"/>
    <mergeCell ref="N487:N488"/>
    <mergeCell ref="O487:O488"/>
    <mergeCell ref="P487:P488"/>
    <mergeCell ref="Q487:Q488"/>
    <mergeCell ref="R487:R488"/>
    <mergeCell ref="S491:S492"/>
    <mergeCell ref="T491:T492"/>
    <mergeCell ref="DC491:DC492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T493:T494"/>
    <mergeCell ref="DC493:DC494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K491:K492"/>
    <mergeCell ref="L491:L492"/>
    <mergeCell ref="M491:M492"/>
    <mergeCell ref="N491:N492"/>
    <mergeCell ref="O491:O492"/>
    <mergeCell ref="P491:P492"/>
    <mergeCell ref="Q491:Q492"/>
    <mergeCell ref="R491:R492"/>
    <mergeCell ref="S687:S688"/>
    <mergeCell ref="L687:L688"/>
    <mergeCell ref="M687:M688"/>
    <mergeCell ref="N687:N688"/>
    <mergeCell ref="O687:O688"/>
    <mergeCell ref="P687:P688"/>
    <mergeCell ref="Q687:Q688"/>
    <mergeCell ref="R687:R688"/>
    <mergeCell ref="T687:T688"/>
    <mergeCell ref="DC687:DC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K689:K690"/>
    <mergeCell ref="L689:L690"/>
    <mergeCell ref="M689:M690"/>
    <mergeCell ref="N689:N690"/>
    <mergeCell ref="O689:O690"/>
    <mergeCell ref="P689:P690"/>
    <mergeCell ref="Q689:Q690"/>
    <mergeCell ref="R689:R690"/>
    <mergeCell ref="S689:S690"/>
    <mergeCell ref="T689:T690"/>
    <mergeCell ref="DC689:DC690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S691:S692"/>
    <mergeCell ref="T691:T692"/>
    <mergeCell ref="DC691:DC692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K693:K694"/>
    <mergeCell ref="L693:L694"/>
    <mergeCell ref="M693:M694"/>
    <mergeCell ref="N693:N694"/>
    <mergeCell ref="O693:O694"/>
    <mergeCell ref="P693:P694"/>
    <mergeCell ref="Q693:Q694"/>
    <mergeCell ref="R693:R694"/>
    <mergeCell ref="S693:S694"/>
    <mergeCell ref="T693:T694"/>
    <mergeCell ref="DC693:DC694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K691:K692"/>
    <mergeCell ref="L691:L692"/>
    <mergeCell ref="M691:M692"/>
    <mergeCell ref="N691:N692"/>
    <mergeCell ref="O691:O692"/>
    <mergeCell ref="P691:P692"/>
    <mergeCell ref="Q691:Q692"/>
    <mergeCell ref="R691:R692"/>
    <mergeCell ref="S695:S696"/>
    <mergeCell ref="T695:T696"/>
    <mergeCell ref="DC695:DC696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K697:K698"/>
    <mergeCell ref="L697:L698"/>
    <mergeCell ref="M697:M698"/>
    <mergeCell ref="N697:N698"/>
    <mergeCell ref="O697:O698"/>
    <mergeCell ref="P697:P698"/>
    <mergeCell ref="Q697:Q698"/>
    <mergeCell ref="R697:R698"/>
    <mergeCell ref="S697:S698"/>
    <mergeCell ref="T697:T698"/>
    <mergeCell ref="DC697:DC698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K695:K696"/>
    <mergeCell ref="L695:L696"/>
    <mergeCell ref="M695:M696"/>
    <mergeCell ref="N695:N696"/>
    <mergeCell ref="O695:O696"/>
    <mergeCell ref="P695:P696"/>
    <mergeCell ref="Q695:Q696"/>
    <mergeCell ref="R695:R696"/>
    <mergeCell ref="S775:S776"/>
    <mergeCell ref="T775:T776"/>
    <mergeCell ref="DC775:DC776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K777:K778"/>
    <mergeCell ref="L777:L778"/>
    <mergeCell ref="M777:M778"/>
    <mergeCell ref="N777:N778"/>
    <mergeCell ref="O777:O778"/>
    <mergeCell ref="P777:P778"/>
    <mergeCell ref="Q777:Q778"/>
    <mergeCell ref="R777:R778"/>
    <mergeCell ref="S777:S778"/>
    <mergeCell ref="T777:T778"/>
    <mergeCell ref="DC777:DC778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J775:J776"/>
    <mergeCell ref="K775:K776"/>
    <mergeCell ref="L775:L776"/>
    <mergeCell ref="M775:M776"/>
    <mergeCell ref="N775:N776"/>
    <mergeCell ref="O775:O776"/>
    <mergeCell ref="P775:P776"/>
    <mergeCell ref="Q775:Q776"/>
    <mergeCell ref="R775:R776"/>
    <mergeCell ref="S779:S780"/>
    <mergeCell ref="T779:T780"/>
    <mergeCell ref="DC779:DC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K781:K782"/>
    <mergeCell ref="L781:L782"/>
    <mergeCell ref="M781:M782"/>
    <mergeCell ref="N781:N782"/>
    <mergeCell ref="O781:O782"/>
    <mergeCell ref="P781:P782"/>
    <mergeCell ref="Q781:Q782"/>
    <mergeCell ref="R781:R782"/>
    <mergeCell ref="S781:S782"/>
    <mergeCell ref="T781:T782"/>
    <mergeCell ref="DC781:DC782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K779:K780"/>
    <mergeCell ref="L779:L780"/>
    <mergeCell ref="M779:M780"/>
    <mergeCell ref="N779:N780"/>
    <mergeCell ref="O779:O780"/>
    <mergeCell ref="P779:P780"/>
    <mergeCell ref="Q779:Q780"/>
    <mergeCell ref="R779:R780"/>
    <mergeCell ref="S783:S784"/>
    <mergeCell ref="T783:T784"/>
    <mergeCell ref="DC783:DC784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N785:N786"/>
    <mergeCell ref="O785:O786"/>
    <mergeCell ref="P785:P786"/>
    <mergeCell ref="Q785:Q786"/>
    <mergeCell ref="R785:R786"/>
    <mergeCell ref="S785:S786"/>
    <mergeCell ref="T785:T786"/>
    <mergeCell ref="DC785:DC786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K783:K784"/>
    <mergeCell ref="L783:L784"/>
    <mergeCell ref="M783:M784"/>
    <mergeCell ref="N783:N784"/>
    <mergeCell ref="O783:O784"/>
    <mergeCell ref="P783:P784"/>
    <mergeCell ref="Q783:Q784"/>
    <mergeCell ref="R783:R784"/>
    <mergeCell ref="S787:S788"/>
    <mergeCell ref="T787:T788"/>
    <mergeCell ref="DC787:DC788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K789:K790"/>
    <mergeCell ref="L789:L790"/>
    <mergeCell ref="M789:M790"/>
    <mergeCell ref="N789:N790"/>
    <mergeCell ref="O789:O790"/>
    <mergeCell ref="P789:P790"/>
    <mergeCell ref="Q789:Q790"/>
    <mergeCell ref="R789:R790"/>
    <mergeCell ref="S789:S790"/>
    <mergeCell ref="T789:T790"/>
    <mergeCell ref="DC789:DC790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O787:O788"/>
    <mergeCell ref="P787:P788"/>
    <mergeCell ref="Q787:Q788"/>
    <mergeCell ref="R787:R788"/>
    <mergeCell ref="S791:S792"/>
    <mergeCell ref="T791:T792"/>
    <mergeCell ref="DC791:DC792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K793:K794"/>
    <mergeCell ref="L793:L794"/>
    <mergeCell ref="M793:M794"/>
    <mergeCell ref="N793:N794"/>
    <mergeCell ref="O793:O794"/>
    <mergeCell ref="P793:P794"/>
    <mergeCell ref="Q793:Q794"/>
    <mergeCell ref="R793:R794"/>
    <mergeCell ref="S793:S794"/>
    <mergeCell ref="T793:T794"/>
    <mergeCell ref="DC793:DC794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S795:S796"/>
    <mergeCell ref="T795:T796"/>
    <mergeCell ref="DC795:DC796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K797:K798"/>
    <mergeCell ref="L797:L798"/>
    <mergeCell ref="M797:M798"/>
    <mergeCell ref="N797:N798"/>
    <mergeCell ref="O797:O798"/>
    <mergeCell ref="P797:P798"/>
    <mergeCell ref="Q797:Q798"/>
    <mergeCell ref="R797:R798"/>
    <mergeCell ref="S797:S798"/>
    <mergeCell ref="T797:T798"/>
    <mergeCell ref="DC797:DC798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M795:M796"/>
    <mergeCell ref="N795:N796"/>
    <mergeCell ref="O795:O796"/>
    <mergeCell ref="P795:P796"/>
    <mergeCell ref="Q795:Q796"/>
    <mergeCell ref="R795:R796"/>
    <mergeCell ref="S799:S800"/>
    <mergeCell ref="T799:T800"/>
    <mergeCell ref="DC799:DC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R801:R802"/>
    <mergeCell ref="S801:S802"/>
    <mergeCell ref="T801:T802"/>
    <mergeCell ref="DC801:DC802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J799:J800"/>
    <mergeCell ref="K799:K800"/>
    <mergeCell ref="L799:L800"/>
    <mergeCell ref="M799:M800"/>
    <mergeCell ref="N799:N800"/>
    <mergeCell ref="O799:O800"/>
    <mergeCell ref="P799:P800"/>
    <mergeCell ref="Q799:Q800"/>
    <mergeCell ref="R799:R800"/>
    <mergeCell ref="S803:S804"/>
    <mergeCell ref="T803:T804"/>
    <mergeCell ref="DC803:DC804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K805:K806"/>
    <mergeCell ref="L805:L806"/>
    <mergeCell ref="M805:M806"/>
    <mergeCell ref="N805:N806"/>
    <mergeCell ref="O805:O806"/>
    <mergeCell ref="P805:P806"/>
    <mergeCell ref="Q805:Q806"/>
    <mergeCell ref="R805:R806"/>
    <mergeCell ref="S805:S806"/>
    <mergeCell ref="T805:T806"/>
    <mergeCell ref="DC805:DC806"/>
    <mergeCell ref="B803:B804"/>
    <mergeCell ref="C803:C804"/>
    <mergeCell ref="D803:D804"/>
    <mergeCell ref="E803:E804"/>
    <mergeCell ref="F803:F804"/>
    <mergeCell ref="G803:G804"/>
    <mergeCell ref="H803:H804"/>
    <mergeCell ref="I803:I804"/>
    <mergeCell ref="J803:J804"/>
    <mergeCell ref="K803:K804"/>
    <mergeCell ref="L803:L804"/>
    <mergeCell ref="M803:M804"/>
    <mergeCell ref="N803:N804"/>
    <mergeCell ref="O803:O804"/>
    <mergeCell ref="P803:P804"/>
    <mergeCell ref="Q803:Q804"/>
    <mergeCell ref="R803:R804"/>
    <mergeCell ref="S807:S808"/>
    <mergeCell ref="T807:T808"/>
    <mergeCell ref="DC807:DC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K809:K810"/>
    <mergeCell ref="L809:L810"/>
    <mergeCell ref="M809:M810"/>
    <mergeCell ref="N809:N810"/>
    <mergeCell ref="O809:O810"/>
    <mergeCell ref="P809:P810"/>
    <mergeCell ref="Q809:Q810"/>
    <mergeCell ref="R809:R810"/>
    <mergeCell ref="S809:S810"/>
    <mergeCell ref="T809:T810"/>
    <mergeCell ref="DC809:DC810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K807:K808"/>
    <mergeCell ref="L807:L808"/>
    <mergeCell ref="M807:M808"/>
    <mergeCell ref="N807:N808"/>
    <mergeCell ref="O807:O808"/>
    <mergeCell ref="P807:P808"/>
    <mergeCell ref="Q807:Q808"/>
    <mergeCell ref="R807:R808"/>
    <mergeCell ref="S811:S812"/>
    <mergeCell ref="T811:T812"/>
    <mergeCell ref="DC811:DC812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R813:R814"/>
    <mergeCell ref="S813:S814"/>
    <mergeCell ref="T813:T814"/>
    <mergeCell ref="DC813:DC814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K811:K812"/>
    <mergeCell ref="L811:L812"/>
    <mergeCell ref="M811:M812"/>
    <mergeCell ref="N811:N812"/>
    <mergeCell ref="O811:O812"/>
    <mergeCell ref="P811:P812"/>
    <mergeCell ref="Q811:Q812"/>
    <mergeCell ref="R811:R812"/>
    <mergeCell ref="S815:S816"/>
    <mergeCell ref="T815:T816"/>
    <mergeCell ref="DC815:DC816"/>
    <mergeCell ref="B817:B818"/>
    <mergeCell ref="C817:C818"/>
    <mergeCell ref="D817:D818"/>
    <mergeCell ref="E817:E818"/>
    <mergeCell ref="F817:F818"/>
    <mergeCell ref="G817:G818"/>
    <mergeCell ref="H817:H818"/>
    <mergeCell ref="I817:I818"/>
    <mergeCell ref="J817:J818"/>
    <mergeCell ref="K817:K818"/>
    <mergeCell ref="L817:L818"/>
    <mergeCell ref="M817:M818"/>
    <mergeCell ref="N817:N818"/>
    <mergeCell ref="O817:O818"/>
    <mergeCell ref="P817:P818"/>
    <mergeCell ref="Q817:Q818"/>
    <mergeCell ref="R817:R818"/>
    <mergeCell ref="S817:S818"/>
    <mergeCell ref="T817:T818"/>
    <mergeCell ref="DC817:DC818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J815:J816"/>
    <mergeCell ref="K815:K816"/>
    <mergeCell ref="L815:L816"/>
    <mergeCell ref="M815:M816"/>
    <mergeCell ref="N815:N816"/>
    <mergeCell ref="O815:O816"/>
    <mergeCell ref="P815:P816"/>
    <mergeCell ref="Q815:Q816"/>
    <mergeCell ref="R815:R816"/>
    <mergeCell ref="S819:S820"/>
    <mergeCell ref="T819:T820"/>
    <mergeCell ref="DC819:DC820"/>
    <mergeCell ref="B821:B822"/>
    <mergeCell ref="C821:C822"/>
    <mergeCell ref="D821:D822"/>
    <mergeCell ref="E821:E822"/>
    <mergeCell ref="F821:F822"/>
    <mergeCell ref="G821:G822"/>
    <mergeCell ref="H821:H822"/>
    <mergeCell ref="I821:I822"/>
    <mergeCell ref="J821:J822"/>
    <mergeCell ref="K821:K822"/>
    <mergeCell ref="L821:L822"/>
    <mergeCell ref="M821:M822"/>
    <mergeCell ref="N821:N822"/>
    <mergeCell ref="O821:O822"/>
    <mergeCell ref="P821:P822"/>
    <mergeCell ref="Q821:Q822"/>
    <mergeCell ref="R821:R822"/>
    <mergeCell ref="S821:S822"/>
    <mergeCell ref="T821:T822"/>
    <mergeCell ref="DC821:DC822"/>
    <mergeCell ref="B819:B820"/>
    <mergeCell ref="C819:C820"/>
    <mergeCell ref="D819:D820"/>
    <mergeCell ref="E819:E820"/>
    <mergeCell ref="F819:F820"/>
    <mergeCell ref="G819:G820"/>
    <mergeCell ref="H819:H820"/>
    <mergeCell ref="I819:I820"/>
    <mergeCell ref="J819:J820"/>
    <mergeCell ref="K819:K820"/>
    <mergeCell ref="L819:L820"/>
    <mergeCell ref="M819:M820"/>
    <mergeCell ref="N819:N820"/>
    <mergeCell ref="O819:O820"/>
    <mergeCell ref="P819:P820"/>
    <mergeCell ref="Q819:Q820"/>
    <mergeCell ref="R819:R820"/>
    <mergeCell ref="S823:S824"/>
    <mergeCell ref="T823:T824"/>
    <mergeCell ref="DC823:DC824"/>
    <mergeCell ref="B825:B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K825:K826"/>
    <mergeCell ref="L825:L826"/>
    <mergeCell ref="M825:M826"/>
    <mergeCell ref="N825:N826"/>
    <mergeCell ref="O825:O826"/>
    <mergeCell ref="P825:P826"/>
    <mergeCell ref="Q825:Q826"/>
    <mergeCell ref="R825:R826"/>
    <mergeCell ref="S825:S826"/>
    <mergeCell ref="T825:T826"/>
    <mergeCell ref="DC825:DC826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N823:N824"/>
    <mergeCell ref="O823:O824"/>
    <mergeCell ref="P823:P824"/>
    <mergeCell ref="Q823:Q824"/>
    <mergeCell ref="R823:R824"/>
    <mergeCell ref="S827:S828"/>
    <mergeCell ref="T827:T828"/>
    <mergeCell ref="DC827:DC828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R829:R830"/>
    <mergeCell ref="S829:S830"/>
    <mergeCell ref="T829:T830"/>
    <mergeCell ref="DC829:DC830"/>
    <mergeCell ref="B827:B828"/>
    <mergeCell ref="C827:C828"/>
    <mergeCell ref="D827:D828"/>
    <mergeCell ref="E827:E828"/>
    <mergeCell ref="F827:F828"/>
    <mergeCell ref="G827:G828"/>
    <mergeCell ref="H827:H828"/>
    <mergeCell ref="I827:I828"/>
    <mergeCell ref="J827:J828"/>
    <mergeCell ref="K827:K828"/>
    <mergeCell ref="L827:L828"/>
    <mergeCell ref="M827:M828"/>
    <mergeCell ref="N827:N828"/>
    <mergeCell ref="O827:O828"/>
    <mergeCell ref="P827:P828"/>
    <mergeCell ref="Q827:Q828"/>
    <mergeCell ref="R827:R828"/>
    <mergeCell ref="S831:S832"/>
    <mergeCell ref="T831:T832"/>
    <mergeCell ref="DC831:DC832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K833:K834"/>
    <mergeCell ref="L833:L834"/>
    <mergeCell ref="M833:M834"/>
    <mergeCell ref="N833:N834"/>
    <mergeCell ref="O833:O834"/>
    <mergeCell ref="P833:P834"/>
    <mergeCell ref="Q833:Q834"/>
    <mergeCell ref="R833:R834"/>
    <mergeCell ref="S833:S834"/>
    <mergeCell ref="T833:T834"/>
    <mergeCell ref="DC833:DC834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J831:J832"/>
    <mergeCell ref="K831:K832"/>
    <mergeCell ref="L831:L832"/>
    <mergeCell ref="M831:M832"/>
    <mergeCell ref="N831:N832"/>
    <mergeCell ref="O831:O832"/>
    <mergeCell ref="P831:P832"/>
    <mergeCell ref="Q831:Q832"/>
    <mergeCell ref="R831:R832"/>
    <mergeCell ref="S835:S836"/>
    <mergeCell ref="T835:T836"/>
    <mergeCell ref="DC835:DC836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J837:J838"/>
    <mergeCell ref="K837:K838"/>
    <mergeCell ref="L837:L838"/>
    <mergeCell ref="M837:M838"/>
    <mergeCell ref="N837:N838"/>
    <mergeCell ref="O837:O838"/>
    <mergeCell ref="P837:P838"/>
    <mergeCell ref="Q837:Q838"/>
    <mergeCell ref="R837:R838"/>
    <mergeCell ref="S837:S838"/>
    <mergeCell ref="T837:T838"/>
    <mergeCell ref="DC837:DC838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S839:S840"/>
    <mergeCell ref="T839:T840"/>
    <mergeCell ref="DC839:DC840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K841:K842"/>
    <mergeCell ref="L841:L842"/>
    <mergeCell ref="M841:M842"/>
    <mergeCell ref="N841:N842"/>
    <mergeCell ref="O841:O842"/>
    <mergeCell ref="P841:P842"/>
    <mergeCell ref="Q841:Q842"/>
    <mergeCell ref="R841:R842"/>
    <mergeCell ref="S841:S842"/>
    <mergeCell ref="T841:T842"/>
    <mergeCell ref="DC841:DC842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K839:K840"/>
    <mergeCell ref="L839:L840"/>
    <mergeCell ref="M839:M840"/>
    <mergeCell ref="N839:N840"/>
    <mergeCell ref="O839:O840"/>
    <mergeCell ref="P839:P840"/>
    <mergeCell ref="Q839:Q840"/>
    <mergeCell ref="R839:R840"/>
    <mergeCell ref="S843:S844"/>
    <mergeCell ref="T843:T844"/>
    <mergeCell ref="DC843:DC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K845:K846"/>
    <mergeCell ref="L845:L846"/>
    <mergeCell ref="M845:M846"/>
    <mergeCell ref="N845:N846"/>
    <mergeCell ref="O845:O846"/>
    <mergeCell ref="P845:P846"/>
    <mergeCell ref="Q845:Q846"/>
    <mergeCell ref="R845:R846"/>
    <mergeCell ref="S845:S846"/>
    <mergeCell ref="T845:T846"/>
    <mergeCell ref="DC845:DC846"/>
    <mergeCell ref="B843:B844"/>
    <mergeCell ref="C843:C844"/>
    <mergeCell ref="D843:D844"/>
    <mergeCell ref="E843:E844"/>
    <mergeCell ref="F843:F844"/>
    <mergeCell ref="G843:G844"/>
    <mergeCell ref="H843:H844"/>
    <mergeCell ref="I843:I844"/>
    <mergeCell ref="J843:J844"/>
    <mergeCell ref="K843:K844"/>
    <mergeCell ref="L843:L844"/>
    <mergeCell ref="M843:M844"/>
    <mergeCell ref="N843:N844"/>
    <mergeCell ref="O843:O844"/>
    <mergeCell ref="P843:P844"/>
    <mergeCell ref="Q843:Q844"/>
    <mergeCell ref="R843:R844"/>
    <mergeCell ref="S847:S848"/>
    <mergeCell ref="T847:T848"/>
    <mergeCell ref="DC847:DC848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K849:K850"/>
    <mergeCell ref="L849:L850"/>
    <mergeCell ref="M849:M850"/>
    <mergeCell ref="N849:N850"/>
    <mergeCell ref="O849:O850"/>
    <mergeCell ref="P849:P850"/>
    <mergeCell ref="Q849:Q850"/>
    <mergeCell ref="R849:R850"/>
    <mergeCell ref="S849:S850"/>
    <mergeCell ref="T849:T850"/>
    <mergeCell ref="DC849:DC850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J847:J848"/>
    <mergeCell ref="K847:K848"/>
    <mergeCell ref="L847:L848"/>
    <mergeCell ref="M847:M848"/>
    <mergeCell ref="N847:N848"/>
    <mergeCell ref="O847:O848"/>
    <mergeCell ref="P847:P848"/>
    <mergeCell ref="Q847:Q848"/>
    <mergeCell ref="R847:R848"/>
    <mergeCell ref="S851:S852"/>
    <mergeCell ref="T851:T852"/>
    <mergeCell ref="DC851:DC852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K853:K854"/>
    <mergeCell ref="L853:L854"/>
    <mergeCell ref="M853:M854"/>
    <mergeCell ref="N853:N854"/>
    <mergeCell ref="O853:O854"/>
    <mergeCell ref="P853:P854"/>
    <mergeCell ref="Q853:Q854"/>
    <mergeCell ref="R853:R854"/>
    <mergeCell ref="S853:S854"/>
    <mergeCell ref="T853:T854"/>
    <mergeCell ref="DC853:DC854"/>
    <mergeCell ref="B851:B852"/>
    <mergeCell ref="C851:C852"/>
    <mergeCell ref="D851:D852"/>
    <mergeCell ref="E851:E852"/>
    <mergeCell ref="F851:F852"/>
    <mergeCell ref="G851:G852"/>
    <mergeCell ref="H851:H852"/>
    <mergeCell ref="I851:I852"/>
    <mergeCell ref="J851:J852"/>
    <mergeCell ref="K851:K852"/>
    <mergeCell ref="L851:L852"/>
    <mergeCell ref="M851:M852"/>
    <mergeCell ref="N851:N852"/>
    <mergeCell ref="O851:O852"/>
    <mergeCell ref="P851:P852"/>
    <mergeCell ref="Q851:Q852"/>
    <mergeCell ref="R851:R852"/>
    <mergeCell ref="S855:S856"/>
    <mergeCell ref="T855:T856"/>
    <mergeCell ref="DC855:DC856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K857:K858"/>
    <mergeCell ref="L857:L858"/>
    <mergeCell ref="M857:M858"/>
    <mergeCell ref="N857:N858"/>
    <mergeCell ref="O857:O858"/>
    <mergeCell ref="P857:P858"/>
    <mergeCell ref="Q857:Q858"/>
    <mergeCell ref="R857:R858"/>
    <mergeCell ref="S857:S858"/>
    <mergeCell ref="T857:T858"/>
    <mergeCell ref="DC857:DC858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K855:K856"/>
    <mergeCell ref="L855:L856"/>
    <mergeCell ref="M855:M856"/>
    <mergeCell ref="N855:N856"/>
    <mergeCell ref="O855:O856"/>
    <mergeCell ref="P855:P856"/>
    <mergeCell ref="Q855:Q856"/>
    <mergeCell ref="R855:R856"/>
    <mergeCell ref="S859:S860"/>
    <mergeCell ref="T859:T860"/>
    <mergeCell ref="DC859:DC860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L861:L862"/>
    <mergeCell ref="M861:M862"/>
    <mergeCell ref="N861:N862"/>
    <mergeCell ref="O861:O862"/>
    <mergeCell ref="P861:P862"/>
    <mergeCell ref="Q861:Q862"/>
    <mergeCell ref="R861:R862"/>
    <mergeCell ref="S861:S862"/>
    <mergeCell ref="T861:T862"/>
    <mergeCell ref="DC861:DC862"/>
    <mergeCell ref="B859:B860"/>
    <mergeCell ref="C859:C860"/>
    <mergeCell ref="D859:D860"/>
    <mergeCell ref="E859:E860"/>
    <mergeCell ref="F859:F860"/>
    <mergeCell ref="G859:G860"/>
    <mergeCell ref="H859:H860"/>
    <mergeCell ref="I859:I860"/>
    <mergeCell ref="J859:J860"/>
    <mergeCell ref="K859:K860"/>
    <mergeCell ref="L859:L860"/>
    <mergeCell ref="M859:M860"/>
    <mergeCell ref="N859:N860"/>
    <mergeCell ref="O859:O860"/>
    <mergeCell ref="P859:P860"/>
    <mergeCell ref="Q859:Q860"/>
    <mergeCell ref="R859:R860"/>
    <mergeCell ref="S863:S864"/>
    <mergeCell ref="T863:T864"/>
    <mergeCell ref="DC863:DC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J865:J866"/>
    <mergeCell ref="K865:K866"/>
    <mergeCell ref="L865:L866"/>
    <mergeCell ref="M865:M866"/>
    <mergeCell ref="N865:N866"/>
    <mergeCell ref="O865:O866"/>
    <mergeCell ref="P865:P866"/>
    <mergeCell ref="Q865:Q866"/>
    <mergeCell ref="R865:R866"/>
    <mergeCell ref="S865:S866"/>
    <mergeCell ref="T865:T866"/>
    <mergeCell ref="DC865:DC866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J863:J864"/>
    <mergeCell ref="K863:K864"/>
    <mergeCell ref="L863:L864"/>
    <mergeCell ref="M863:M864"/>
    <mergeCell ref="N863:N864"/>
    <mergeCell ref="O863:O864"/>
    <mergeCell ref="P863:P864"/>
    <mergeCell ref="Q863:Q864"/>
    <mergeCell ref="R863:R864"/>
    <mergeCell ref="S867:S868"/>
    <mergeCell ref="T867:T868"/>
    <mergeCell ref="DC867:DC868"/>
    <mergeCell ref="B869:B870"/>
    <mergeCell ref="C869:C870"/>
    <mergeCell ref="D869:D870"/>
    <mergeCell ref="E869:E870"/>
    <mergeCell ref="F869:F870"/>
    <mergeCell ref="G869:G870"/>
    <mergeCell ref="H869:H870"/>
    <mergeCell ref="I869:I870"/>
    <mergeCell ref="J869:J870"/>
    <mergeCell ref="K869:K870"/>
    <mergeCell ref="L869:L870"/>
    <mergeCell ref="M869:M870"/>
    <mergeCell ref="N869:N870"/>
    <mergeCell ref="O869:O870"/>
    <mergeCell ref="P869:P870"/>
    <mergeCell ref="Q869:Q870"/>
    <mergeCell ref="R869:R870"/>
    <mergeCell ref="S869:S870"/>
    <mergeCell ref="T869:T870"/>
    <mergeCell ref="DC869:DC870"/>
    <mergeCell ref="B867:B868"/>
    <mergeCell ref="C867:C868"/>
    <mergeCell ref="D867:D868"/>
    <mergeCell ref="E867:E868"/>
    <mergeCell ref="F867:F868"/>
    <mergeCell ref="G867:G868"/>
    <mergeCell ref="H867:H868"/>
    <mergeCell ref="I867:I868"/>
    <mergeCell ref="J867:J868"/>
    <mergeCell ref="K867:K868"/>
    <mergeCell ref="L867:L868"/>
    <mergeCell ref="M867:M868"/>
    <mergeCell ref="N867:N868"/>
    <mergeCell ref="O867:O868"/>
    <mergeCell ref="P867:P868"/>
    <mergeCell ref="Q867:Q868"/>
    <mergeCell ref="R867:R868"/>
    <mergeCell ref="S871:S872"/>
    <mergeCell ref="T871:T872"/>
    <mergeCell ref="DC871:DC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K873:K874"/>
    <mergeCell ref="L873:L874"/>
    <mergeCell ref="M873:M874"/>
    <mergeCell ref="N873:N874"/>
    <mergeCell ref="O873:O874"/>
    <mergeCell ref="P873:P874"/>
    <mergeCell ref="Q873:Q874"/>
    <mergeCell ref="R873:R874"/>
    <mergeCell ref="S873:S874"/>
    <mergeCell ref="T873:T874"/>
    <mergeCell ref="DC873:DC874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J871:J872"/>
    <mergeCell ref="K871:K872"/>
    <mergeCell ref="L871:L872"/>
    <mergeCell ref="M871:M872"/>
    <mergeCell ref="N871:N872"/>
    <mergeCell ref="O871:O872"/>
    <mergeCell ref="P871:P872"/>
    <mergeCell ref="Q871:Q872"/>
    <mergeCell ref="R871:R872"/>
    <mergeCell ref="S875:S876"/>
    <mergeCell ref="T875:T876"/>
    <mergeCell ref="DC875:DC876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J877:J878"/>
    <mergeCell ref="K877:K878"/>
    <mergeCell ref="L877:L878"/>
    <mergeCell ref="M877:M878"/>
    <mergeCell ref="N877:N878"/>
    <mergeCell ref="O877:O878"/>
    <mergeCell ref="P877:P878"/>
    <mergeCell ref="Q877:Q878"/>
    <mergeCell ref="R877:R878"/>
    <mergeCell ref="S877:S878"/>
    <mergeCell ref="T877:T878"/>
    <mergeCell ref="DC877:DC878"/>
    <mergeCell ref="B875:B876"/>
    <mergeCell ref="C875:C876"/>
    <mergeCell ref="D875:D876"/>
    <mergeCell ref="E875:E876"/>
    <mergeCell ref="F875:F876"/>
    <mergeCell ref="G875:G876"/>
    <mergeCell ref="H875:H876"/>
    <mergeCell ref="I875:I876"/>
    <mergeCell ref="J875:J876"/>
    <mergeCell ref="K875:K876"/>
    <mergeCell ref="L875:L876"/>
    <mergeCell ref="M875:M876"/>
    <mergeCell ref="N875:N876"/>
    <mergeCell ref="O875:O876"/>
    <mergeCell ref="P875:P876"/>
    <mergeCell ref="Q875:Q876"/>
    <mergeCell ref="R875:R876"/>
    <mergeCell ref="S879:S880"/>
    <mergeCell ref="T879:T880"/>
    <mergeCell ref="DC879:DC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K881:K882"/>
    <mergeCell ref="L881:L882"/>
    <mergeCell ref="M881:M882"/>
    <mergeCell ref="N881:N882"/>
    <mergeCell ref="O881:O882"/>
    <mergeCell ref="P881:P882"/>
    <mergeCell ref="Q881:Q882"/>
    <mergeCell ref="R881:R882"/>
    <mergeCell ref="S881:S882"/>
    <mergeCell ref="T881:T882"/>
    <mergeCell ref="DC881:DC882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J879:J880"/>
    <mergeCell ref="K879:K880"/>
    <mergeCell ref="L879:L880"/>
    <mergeCell ref="M879:M880"/>
    <mergeCell ref="N879:N880"/>
    <mergeCell ref="O879:O880"/>
    <mergeCell ref="P879:P880"/>
    <mergeCell ref="Q879:Q880"/>
    <mergeCell ref="R879:R880"/>
    <mergeCell ref="S883:S884"/>
    <mergeCell ref="T883:T884"/>
    <mergeCell ref="DC883:DC884"/>
    <mergeCell ref="B885:B886"/>
    <mergeCell ref="C885:C886"/>
    <mergeCell ref="D885:D886"/>
    <mergeCell ref="E885:E886"/>
    <mergeCell ref="F885:F886"/>
    <mergeCell ref="G885:G886"/>
    <mergeCell ref="H885:H886"/>
    <mergeCell ref="I885:I886"/>
    <mergeCell ref="J885:J886"/>
    <mergeCell ref="K885:K886"/>
    <mergeCell ref="L885:L886"/>
    <mergeCell ref="M885:M886"/>
    <mergeCell ref="N885:N886"/>
    <mergeCell ref="O885:O886"/>
    <mergeCell ref="P885:P886"/>
    <mergeCell ref="Q885:Q886"/>
    <mergeCell ref="R885:R886"/>
    <mergeCell ref="S885:S886"/>
    <mergeCell ref="T885:T886"/>
    <mergeCell ref="DC885:DC886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J883:J884"/>
    <mergeCell ref="K883:K884"/>
    <mergeCell ref="L883:L884"/>
    <mergeCell ref="M883:M884"/>
    <mergeCell ref="N883:N884"/>
    <mergeCell ref="O883:O884"/>
    <mergeCell ref="P883:P884"/>
    <mergeCell ref="Q883:Q884"/>
    <mergeCell ref="R883:R884"/>
    <mergeCell ref="S887:S888"/>
    <mergeCell ref="T887:T888"/>
    <mergeCell ref="DC887:DC888"/>
    <mergeCell ref="B889:B890"/>
    <mergeCell ref="C889:C890"/>
    <mergeCell ref="D889:D890"/>
    <mergeCell ref="E889:E890"/>
    <mergeCell ref="F889:F890"/>
    <mergeCell ref="G889:G890"/>
    <mergeCell ref="H889:H890"/>
    <mergeCell ref="I889:I890"/>
    <mergeCell ref="J889:J890"/>
    <mergeCell ref="K889:K890"/>
    <mergeCell ref="L889:L890"/>
    <mergeCell ref="M889:M890"/>
    <mergeCell ref="N889:N890"/>
    <mergeCell ref="O889:O890"/>
    <mergeCell ref="P889:P890"/>
    <mergeCell ref="Q889:Q890"/>
    <mergeCell ref="R889:R890"/>
    <mergeCell ref="S889:S890"/>
    <mergeCell ref="T889:T890"/>
    <mergeCell ref="DC889:DC890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J887:J888"/>
    <mergeCell ref="K887:K888"/>
    <mergeCell ref="L887:L888"/>
    <mergeCell ref="M887:M888"/>
    <mergeCell ref="N887:N888"/>
    <mergeCell ref="O887:O888"/>
    <mergeCell ref="P887:P888"/>
    <mergeCell ref="Q887:Q888"/>
    <mergeCell ref="R887:R888"/>
    <mergeCell ref="S891:S892"/>
    <mergeCell ref="T891:T892"/>
    <mergeCell ref="DC891:DC892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K893:K894"/>
    <mergeCell ref="L893:L894"/>
    <mergeCell ref="M893:M894"/>
    <mergeCell ref="N893:N894"/>
    <mergeCell ref="O893:O894"/>
    <mergeCell ref="P893:P894"/>
    <mergeCell ref="Q893:Q894"/>
    <mergeCell ref="R893:R894"/>
    <mergeCell ref="S893:S894"/>
    <mergeCell ref="T893:T894"/>
    <mergeCell ref="DC893:DC894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K891:K892"/>
    <mergeCell ref="L891:L892"/>
    <mergeCell ref="M891:M892"/>
    <mergeCell ref="N891:N892"/>
    <mergeCell ref="O891:O892"/>
    <mergeCell ref="P891:P892"/>
    <mergeCell ref="Q891:Q892"/>
    <mergeCell ref="R891:R892"/>
    <mergeCell ref="S895:S896"/>
    <mergeCell ref="T895:T896"/>
    <mergeCell ref="DC895:DC896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O897:O898"/>
    <mergeCell ref="P897:P898"/>
    <mergeCell ref="Q897:Q898"/>
    <mergeCell ref="R897:R898"/>
    <mergeCell ref="S897:S898"/>
    <mergeCell ref="T897:T898"/>
    <mergeCell ref="DC897:DC898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R895:R896"/>
    <mergeCell ref="S899:S900"/>
    <mergeCell ref="T899:T900"/>
    <mergeCell ref="DC899:DC900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K901:K902"/>
    <mergeCell ref="L901:L902"/>
    <mergeCell ref="M901:M902"/>
    <mergeCell ref="N901:N902"/>
    <mergeCell ref="O901:O902"/>
    <mergeCell ref="P901:P902"/>
    <mergeCell ref="Q901:Q902"/>
    <mergeCell ref="R901:R902"/>
    <mergeCell ref="S901:S902"/>
    <mergeCell ref="T901:T902"/>
    <mergeCell ref="DC901:DC902"/>
    <mergeCell ref="B899:B900"/>
    <mergeCell ref="C899:C900"/>
    <mergeCell ref="D899:D900"/>
    <mergeCell ref="E899:E900"/>
    <mergeCell ref="F899:F900"/>
    <mergeCell ref="G899:G900"/>
    <mergeCell ref="H899:H900"/>
    <mergeCell ref="I899:I900"/>
    <mergeCell ref="J899:J900"/>
    <mergeCell ref="K899:K900"/>
    <mergeCell ref="L899:L900"/>
    <mergeCell ref="M899:M900"/>
    <mergeCell ref="N899:N900"/>
    <mergeCell ref="O899:O900"/>
    <mergeCell ref="P899:P900"/>
    <mergeCell ref="Q899:Q900"/>
    <mergeCell ref="R899:R900"/>
    <mergeCell ref="S903:S904"/>
    <mergeCell ref="T903:T904"/>
    <mergeCell ref="DC903:DC904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K905:K906"/>
    <mergeCell ref="L905:L906"/>
    <mergeCell ref="M905:M906"/>
    <mergeCell ref="N905:N906"/>
    <mergeCell ref="O905:O906"/>
    <mergeCell ref="P905:P906"/>
    <mergeCell ref="Q905:Q906"/>
    <mergeCell ref="R905:R906"/>
    <mergeCell ref="S905:S906"/>
    <mergeCell ref="T905:T906"/>
    <mergeCell ref="DC905:DC906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J903:J904"/>
    <mergeCell ref="K903:K904"/>
    <mergeCell ref="L903:L904"/>
    <mergeCell ref="M903:M904"/>
    <mergeCell ref="N903:N904"/>
    <mergeCell ref="O903:O904"/>
    <mergeCell ref="P903:P904"/>
    <mergeCell ref="Q903:Q904"/>
    <mergeCell ref="R903:R904"/>
    <mergeCell ref="S907:S908"/>
    <mergeCell ref="T907:T908"/>
    <mergeCell ref="DC907:DC908"/>
    <mergeCell ref="B909:B910"/>
    <mergeCell ref="C909:C910"/>
    <mergeCell ref="D909:D910"/>
    <mergeCell ref="E909:E910"/>
    <mergeCell ref="F909:F910"/>
    <mergeCell ref="G909:G910"/>
    <mergeCell ref="H909:H910"/>
    <mergeCell ref="I909:I910"/>
    <mergeCell ref="J909:J910"/>
    <mergeCell ref="K909:K910"/>
    <mergeCell ref="L909:L910"/>
    <mergeCell ref="M909:M910"/>
    <mergeCell ref="N909:N910"/>
    <mergeCell ref="O909:O910"/>
    <mergeCell ref="P909:P910"/>
    <mergeCell ref="Q909:Q910"/>
    <mergeCell ref="R909:R910"/>
    <mergeCell ref="S909:S910"/>
    <mergeCell ref="T909:T910"/>
    <mergeCell ref="DC909:DC910"/>
    <mergeCell ref="B907:B908"/>
    <mergeCell ref="C907:C908"/>
    <mergeCell ref="D907:D908"/>
    <mergeCell ref="E907:E908"/>
    <mergeCell ref="F907:F908"/>
    <mergeCell ref="G907:G908"/>
    <mergeCell ref="H907:H908"/>
    <mergeCell ref="I907:I908"/>
    <mergeCell ref="J907:J908"/>
    <mergeCell ref="K907:K908"/>
    <mergeCell ref="L907:L908"/>
    <mergeCell ref="M907:M908"/>
    <mergeCell ref="N907:N908"/>
    <mergeCell ref="O907:O908"/>
    <mergeCell ref="P907:P908"/>
    <mergeCell ref="Q907:Q908"/>
    <mergeCell ref="R907:R908"/>
    <mergeCell ref="S911:S912"/>
    <mergeCell ref="T911:T912"/>
    <mergeCell ref="DC911:DC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J913:J914"/>
    <mergeCell ref="K913:K914"/>
    <mergeCell ref="L913:L914"/>
    <mergeCell ref="M913:M914"/>
    <mergeCell ref="N913:N914"/>
    <mergeCell ref="O913:O914"/>
    <mergeCell ref="P913:P914"/>
    <mergeCell ref="Q913:Q914"/>
    <mergeCell ref="R913:R914"/>
    <mergeCell ref="S913:S914"/>
    <mergeCell ref="T913:T914"/>
    <mergeCell ref="DC913:DC914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K911:K912"/>
    <mergeCell ref="L911:L912"/>
    <mergeCell ref="M911:M912"/>
    <mergeCell ref="N911:N912"/>
    <mergeCell ref="O911:O912"/>
    <mergeCell ref="P911:P912"/>
    <mergeCell ref="Q911:Q912"/>
    <mergeCell ref="R911:R912"/>
    <mergeCell ref="S915:S916"/>
    <mergeCell ref="T915:T916"/>
    <mergeCell ref="DC915:DC916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K917:K918"/>
    <mergeCell ref="L917:L918"/>
    <mergeCell ref="M917:M918"/>
    <mergeCell ref="N917:N918"/>
    <mergeCell ref="O917:O918"/>
    <mergeCell ref="P917:P918"/>
    <mergeCell ref="Q917:Q918"/>
    <mergeCell ref="R917:R918"/>
    <mergeCell ref="S917:S918"/>
    <mergeCell ref="T917:T918"/>
    <mergeCell ref="DC917:DC918"/>
    <mergeCell ref="B915:B916"/>
    <mergeCell ref="C915:C916"/>
    <mergeCell ref="D915:D916"/>
    <mergeCell ref="E915:E916"/>
    <mergeCell ref="F915:F916"/>
    <mergeCell ref="G915:G916"/>
    <mergeCell ref="H915:H916"/>
    <mergeCell ref="I915:I916"/>
    <mergeCell ref="J915:J916"/>
    <mergeCell ref="K915:K916"/>
    <mergeCell ref="L915:L916"/>
    <mergeCell ref="M915:M916"/>
    <mergeCell ref="N915:N916"/>
    <mergeCell ref="O915:O916"/>
    <mergeCell ref="P915:P916"/>
    <mergeCell ref="Q915:Q916"/>
    <mergeCell ref="R915:R916"/>
    <mergeCell ref="S919:S920"/>
    <mergeCell ref="T919:T920"/>
    <mergeCell ref="DC919:DC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K921:K922"/>
    <mergeCell ref="L921:L922"/>
    <mergeCell ref="M921:M922"/>
    <mergeCell ref="N921:N922"/>
    <mergeCell ref="O921:O922"/>
    <mergeCell ref="P921:P922"/>
    <mergeCell ref="Q921:Q922"/>
    <mergeCell ref="R921:R922"/>
    <mergeCell ref="S921:S922"/>
    <mergeCell ref="T921:T922"/>
    <mergeCell ref="DC921:DC922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J919:J920"/>
    <mergeCell ref="K919:K920"/>
    <mergeCell ref="L919:L920"/>
    <mergeCell ref="M919:M920"/>
    <mergeCell ref="N919:N920"/>
    <mergeCell ref="O919:O920"/>
    <mergeCell ref="P919:P920"/>
    <mergeCell ref="Q919:Q920"/>
    <mergeCell ref="R919:R920"/>
    <mergeCell ref="S923:S924"/>
    <mergeCell ref="T923:T924"/>
    <mergeCell ref="DC923:DC924"/>
    <mergeCell ref="B925:B926"/>
    <mergeCell ref="C925:C926"/>
    <mergeCell ref="D925:D926"/>
    <mergeCell ref="E925:E926"/>
    <mergeCell ref="F925:F926"/>
    <mergeCell ref="G925:G926"/>
    <mergeCell ref="H925:H926"/>
    <mergeCell ref="I925:I926"/>
    <mergeCell ref="J925:J926"/>
    <mergeCell ref="K925:K926"/>
    <mergeCell ref="L925:L926"/>
    <mergeCell ref="M925:M926"/>
    <mergeCell ref="N925:N926"/>
    <mergeCell ref="O925:O926"/>
    <mergeCell ref="P925:P926"/>
    <mergeCell ref="Q925:Q926"/>
    <mergeCell ref="R925:R926"/>
    <mergeCell ref="S925:S926"/>
    <mergeCell ref="T925:T926"/>
    <mergeCell ref="DC925:DC926"/>
    <mergeCell ref="B923:B924"/>
    <mergeCell ref="C923:C924"/>
    <mergeCell ref="D923:D924"/>
    <mergeCell ref="E923:E924"/>
    <mergeCell ref="F923:F924"/>
    <mergeCell ref="G923:G924"/>
    <mergeCell ref="H923:H924"/>
    <mergeCell ref="I923:I924"/>
    <mergeCell ref="J923:J924"/>
    <mergeCell ref="K923:K924"/>
    <mergeCell ref="L923:L924"/>
    <mergeCell ref="M923:M924"/>
    <mergeCell ref="N923:N924"/>
    <mergeCell ref="O923:O924"/>
    <mergeCell ref="P923:P924"/>
    <mergeCell ref="Q923:Q924"/>
    <mergeCell ref="R923:R924"/>
    <mergeCell ref="S927:S928"/>
    <mergeCell ref="T927:T928"/>
    <mergeCell ref="DC927:DC928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K929:K930"/>
    <mergeCell ref="L929:L930"/>
    <mergeCell ref="M929:M930"/>
    <mergeCell ref="N929:N930"/>
    <mergeCell ref="O929:O930"/>
    <mergeCell ref="P929:P930"/>
    <mergeCell ref="Q929:Q930"/>
    <mergeCell ref="R929:R930"/>
    <mergeCell ref="S929:S930"/>
    <mergeCell ref="T929:T930"/>
    <mergeCell ref="DC929:DC930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J927:J928"/>
    <mergeCell ref="K927:K928"/>
    <mergeCell ref="L927:L928"/>
    <mergeCell ref="M927:M928"/>
    <mergeCell ref="N927:N928"/>
    <mergeCell ref="O927:O928"/>
    <mergeCell ref="P927:P928"/>
    <mergeCell ref="Q927:Q928"/>
    <mergeCell ref="R927:R928"/>
    <mergeCell ref="S931:S932"/>
    <mergeCell ref="T931:T932"/>
    <mergeCell ref="DC931:DC932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J933:J934"/>
    <mergeCell ref="K933:K934"/>
    <mergeCell ref="L933:L934"/>
    <mergeCell ref="M933:M934"/>
    <mergeCell ref="N933:N934"/>
    <mergeCell ref="O933:O934"/>
    <mergeCell ref="P933:P934"/>
    <mergeCell ref="Q933:Q934"/>
    <mergeCell ref="R933:R934"/>
    <mergeCell ref="S933:S934"/>
    <mergeCell ref="T933:T934"/>
    <mergeCell ref="DC933:DC934"/>
    <mergeCell ref="B931:B932"/>
    <mergeCell ref="C931:C932"/>
    <mergeCell ref="D931:D932"/>
    <mergeCell ref="E931:E932"/>
    <mergeCell ref="F931:F932"/>
    <mergeCell ref="G931:G932"/>
    <mergeCell ref="H931:H932"/>
    <mergeCell ref="I931:I932"/>
    <mergeCell ref="J931:J932"/>
    <mergeCell ref="K931:K932"/>
    <mergeCell ref="L931:L932"/>
    <mergeCell ref="M931:M932"/>
    <mergeCell ref="N931:N932"/>
    <mergeCell ref="O931:O932"/>
    <mergeCell ref="P931:P932"/>
    <mergeCell ref="Q931:Q932"/>
    <mergeCell ref="R931:R932"/>
    <mergeCell ref="S935:S936"/>
    <mergeCell ref="T935:T936"/>
    <mergeCell ref="DC935:DC936"/>
    <mergeCell ref="B937:B938"/>
    <mergeCell ref="C937:C938"/>
    <mergeCell ref="D937:D938"/>
    <mergeCell ref="E937:E938"/>
    <mergeCell ref="F937:F938"/>
    <mergeCell ref="G937:G938"/>
    <mergeCell ref="H937:H938"/>
    <mergeCell ref="I937:I938"/>
    <mergeCell ref="J937:J938"/>
    <mergeCell ref="K937:K938"/>
    <mergeCell ref="L937:L938"/>
    <mergeCell ref="M937:M938"/>
    <mergeCell ref="N937:N938"/>
    <mergeCell ref="O937:O938"/>
    <mergeCell ref="P937:P938"/>
    <mergeCell ref="Q937:Q938"/>
    <mergeCell ref="R937:R938"/>
    <mergeCell ref="S937:S938"/>
    <mergeCell ref="T937:T938"/>
    <mergeCell ref="DC937:DC938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J935:J936"/>
    <mergeCell ref="K935:K936"/>
    <mergeCell ref="L935:L936"/>
    <mergeCell ref="M935:M936"/>
    <mergeCell ref="N935:N936"/>
    <mergeCell ref="O935:O936"/>
    <mergeCell ref="P935:P936"/>
    <mergeCell ref="Q935:Q936"/>
    <mergeCell ref="R935:R936"/>
    <mergeCell ref="S939:S940"/>
    <mergeCell ref="T939:T940"/>
    <mergeCell ref="DC939:DC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K941:K942"/>
    <mergeCell ref="L941:L942"/>
    <mergeCell ref="M941:M942"/>
    <mergeCell ref="N941:N942"/>
    <mergeCell ref="O941:O942"/>
    <mergeCell ref="P941:P942"/>
    <mergeCell ref="Q941:Q942"/>
    <mergeCell ref="R941:R942"/>
    <mergeCell ref="S941:S942"/>
    <mergeCell ref="T941:T942"/>
    <mergeCell ref="DC941:DC942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K939:K940"/>
    <mergeCell ref="L939:L940"/>
    <mergeCell ref="M939:M940"/>
    <mergeCell ref="N939:N940"/>
    <mergeCell ref="O939:O940"/>
    <mergeCell ref="P939:P940"/>
    <mergeCell ref="Q939:Q940"/>
    <mergeCell ref="R939:R940"/>
    <mergeCell ref="S943:S944"/>
    <mergeCell ref="T943:T944"/>
    <mergeCell ref="DC943:DC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K945:K946"/>
    <mergeCell ref="L945:L946"/>
    <mergeCell ref="M945:M946"/>
    <mergeCell ref="N945:N946"/>
    <mergeCell ref="O945:O946"/>
    <mergeCell ref="P945:P946"/>
    <mergeCell ref="Q945:Q946"/>
    <mergeCell ref="R945:R946"/>
    <mergeCell ref="S945:S946"/>
    <mergeCell ref="T945:T946"/>
    <mergeCell ref="DC945:DC946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J943:J944"/>
    <mergeCell ref="K943:K944"/>
    <mergeCell ref="L943:L944"/>
    <mergeCell ref="M943:M944"/>
    <mergeCell ref="N943:N944"/>
    <mergeCell ref="O943:O944"/>
    <mergeCell ref="P943:P944"/>
    <mergeCell ref="Q943:Q944"/>
    <mergeCell ref="R943:R944"/>
    <mergeCell ref="S947:S948"/>
    <mergeCell ref="T947:T948"/>
    <mergeCell ref="DC947:DC948"/>
    <mergeCell ref="B949:B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K949:K950"/>
    <mergeCell ref="L949:L950"/>
    <mergeCell ref="M949:M950"/>
    <mergeCell ref="N949:N950"/>
    <mergeCell ref="O949:O950"/>
    <mergeCell ref="P949:P950"/>
    <mergeCell ref="Q949:Q950"/>
    <mergeCell ref="R949:R950"/>
    <mergeCell ref="S949:S950"/>
    <mergeCell ref="T949:T950"/>
    <mergeCell ref="DC949:DC950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K947:K948"/>
    <mergeCell ref="L947:L948"/>
    <mergeCell ref="M947:M948"/>
    <mergeCell ref="N947:N948"/>
    <mergeCell ref="O947:O948"/>
    <mergeCell ref="P947:P948"/>
    <mergeCell ref="Q947:Q948"/>
    <mergeCell ref="R947:R948"/>
    <mergeCell ref="S951:S952"/>
    <mergeCell ref="T951:T952"/>
    <mergeCell ref="DC951:DC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K953:K954"/>
    <mergeCell ref="L953:L954"/>
    <mergeCell ref="M953:M954"/>
    <mergeCell ref="N953:N954"/>
    <mergeCell ref="O953:O954"/>
    <mergeCell ref="P953:P954"/>
    <mergeCell ref="Q953:Q954"/>
    <mergeCell ref="R953:R954"/>
    <mergeCell ref="S953:S954"/>
    <mergeCell ref="T953:T954"/>
    <mergeCell ref="DC953:DC954"/>
    <mergeCell ref="B951:B952"/>
    <mergeCell ref="C951:C952"/>
    <mergeCell ref="D951:D952"/>
    <mergeCell ref="E951:E952"/>
    <mergeCell ref="F951:F952"/>
    <mergeCell ref="G951:G952"/>
    <mergeCell ref="H951:H952"/>
    <mergeCell ref="I951:I952"/>
    <mergeCell ref="J951:J952"/>
    <mergeCell ref="K951:K952"/>
    <mergeCell ref="L951:L952"/>
    <mergeCell ref="M951:M952"/>
    <mergeCell ref="N951:N952"/>
    <mergeCell ref="O951:O952"/>
    <mergeCell ref="P951:P952"/>
    <mergeCell ref="Q951:Q952"/>
    <mergeCell ref="R951:R952"/>
    <mergeCell ref="S955:S956"/>
    <mergeCell ref="T955:T956"/>
    <mergeCell ref="DC955:DC956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K957:K958"/>
    <mergeCell ref="L957:L958"/>
    <mergeCell ref="M957:M958"/>
    <mergeCell ref="N957:N958"/>
    <mergeCell ref="O957:O958"/>
    <mergeCell ref="P957:P958"/>
    <mergeCell ref="Q957:Q958"/>
    <mergeCell ref="R957:R958"/>
    <mergeCell ref="S957:S958"/>
    <mergeCell ref="T957:T958"/>
    <mergeCell ref="DC957:DC958"/>
    <mergeCell ref="B955:B956"/>
    <mergeCell ref="C955:C956"/>
    <mergeCell ref="D955:D956"/>
    <mergeCell ref="E955:E956"/>
    <mergeCell ref="F955:F956"/>
    <mergeCell ref="G955:G956"/>
    <mergeCell ref="H955:H956"/>
    <mergeCell ref="I955:I956"/>
    <mergeCell ref="J955:J956"/>
    <mergeCell ref="K955:K956"/>
    <mergeCell ref="L955:L956"/>
    <mergeCell ref="M955:M956"/>
    <mergeCell ref="N955:N956"/>
    <mergeCell ref="O955:O956"/>
    <mergeCell ref="P955:P956"/>
    <mergeCell ref="Q955:Q956"/>
    <mergeCell ref="R955:R956"/>
    <mergeCell ref="S959:S960"/>
    <mergeCell ref="T959:T960"/>
    <mergeCell ref="DC959:DC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K961:K962"/>
    <mergeCell ref="L961:L962"/>
    <mergeCell ref="M961:M962"/>
    <mergeCell ref="N961:N962"/>
    <mergeCell ref="O961:O962"/>
    <mergeCell ref="P961:P962"/>
    <mergeCell ref="Q961:Q962"/>
    <mergeCell ref="R961:R962"/>
    <mergeCell ref="S961:S962"/>
    <mergeCell ref="T961:T962"/>
    <mergeCell ref="DC961:DC962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J959:J960"/>
    <mergeCell ref="K959:K960"/>
    <mergeCell ref="L959:L960"/>
    <mergeCell ref="M959:M960"/>
    <mergeCell ref="N959:N960"/>
    <mergeCell ref="O959:O960"/>
    <mergeCell ref="P959:P960"/>
    <mergeCell ref="Q959:Q960"/>
    <mergeCell ref="R959:R960"/>
    <mergeCell ref="S963:S964"/>
    <mergeCell ref="T963:T964"/>
    <mergeCell ref="DC963:DC964"/>
    <mergeCell ref="B965:B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K965:K966"/>
    <mergeCell ref="L965:L966"/>
    <mergeCell ref="M965:M966"/>
    <mergeCell ref="N965:N966"/>
    <mergeCell ref="O965:O966"/>
    <mergeCell ref="P965:P966"/>
    <mergeCell ref="Q965:Q966"/>
    <mergeCell ref="R965:R966"/>
    <mergeCell ref="S965:S966"/>
    <mergeCell ref="T965:T966"/>
    <mergeCell ref="DC965:DC966"/>
    <mergeCell ref="B963:B964"/>
    <mergeCell ref="C963:C964"/>
    <mergeCell ref="D963:D964"/>
    <mergeCell ref="E963:E964"/>
    <mergeCell ref="F963:F964"/>
    <mergeCell ref="G963:G964"/>
    <mergeCell ref="H963:H964"/>
    <mergeCell ref="I963:I964"/>
    <mergeCell ref="J963:J964"/>
    <mergeCell ref="K963:K964"/>
    <mergeCell ref="L963:L964"/>
    <mergeCell ref="M963:M964"/>
    <mergeCell ref="N963:N964"/>
    <mergeCell ref="O963:O964"/>
    <mergeCell ref="P963:P964"/>
    <mergeCell ref="Q963:Q964"/>
    <mergeCell ref="R963:R964"/>
    <mergeCell ref="S967:S968"/>
    <mergeCell ref="T967:T968"/>
    <mergeCell ref="DC967:DC968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O969:O970"/>
    <mergeCell ref="P969:P970"/>
    <mergeCell ref="Q969:Q970"/>
    <mergeCell ref="R969:R970"/>
    <mergeCell ref="S969:S970"/>
    <mergeCell ref="T969:T970"/>
    <mergeCell ref="DC969:DC970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J967:J968"/>
    <mergeCell ref="K967:K968"/>
    <mergeCell ref="L967:L968"/>
    <mergeCell ref="M967:M968"/>
    <mergeCell ref="N967:N968"/>
    <mergeCell ref="O967:O968"/>
    <mergeCell ref="P967:P968"/>
    <mergeCell ref="Q967:Q968"/>
    <mergeCell ref="R967:R968"/>
    <mergeCell ref="S971:S972"/>
    <mergeCell ref="T971:T972"/>
    <mergeCell ref="DC971:DC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O973:O974"/>
    <mergeCell ref="P973:P974"/>
    <mergeCell ref="Q973:Q974"/>
    <mergeCell ref="R973:R974"/>
    <mergeCell ref="S973:S974"/>
    <mergeCell ref="T973:T974"/>
    <mergeCell ref="DC973:DC974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J971:J972"/>
    <mergeCell ref="K971:K972"/>
    <mergeCell ref="L971:L972"/>
    <mergeCell ref="M971:M972"/>
    <mergeCell ref="N971:N972"/>
    <mergeCell ref="O971:O972"/>
    <mergeCell ref="P971:P972"/>
    <mergeCell ref="Q971:Q972"/>
    <mergeCell ref="R971:R972"/>
    <mergeCell ref="S975:S976"/>
    <mergeCell ref="T975:T976"/>
    <mergeCell ref="DC975:DC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K977:K978"/>
    <mergeCell ref="L977:L978"/>
    <mergeCell ref="M977:M978"/>
    <mergeCell ref="N977:N978"/>
    <mergeCell ref="O977:O978"/>
    <mergeCell ref="P977:P978"/>
    <mergeCell ref="Q977:Q978"/>
    <mergeCell ref="R977:R978"/>
    <mergeCell ref="S977:S978"/>
    <mergeCell ref="T977:T978"/>
    <mergeCell ref="DC977:DC978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J975:J976"/>
    <mergeCell ref="K975:K976"/>
    <mergeCell ref="L975:L976"/>
    <mergeCell ref="M975:M976"/>
    <mergeCell ref="N975:N976"/>
    <mergeCell ref="O975:O976"/>
    <mergeCell ref="P975:P976"/>
    <mergeCell ref="Q975:Q976"/>
    <mergeCell ref="R975:R976"/>
    <mergeCell ref="S979:S980"/>
    <mergeCell ref="T979:T980"/>
    <mergeCell ref="DC979:DC980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K981:K982"/>
    <mergeCell ref="L981:L982"/>
    <mergeCell ref="M981:M982"/>
    <mergeCell ref="N981:N982"/>
    <mergeCell ref="O981:O982"/>
    <mergeCell ref="P981:P982"/>
    <mergeCell ref="Q981:Q982"/>
    <mergeCell ref="R981:R982"/>
    <mergeCell ref="S981:S982"/>
    <mergeCell ref="T981:T982"/>
    <mergeCell ref="DC981:DC982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J979:J980"/>
    <mergeCell ref="K979:K980"/>
    <mergeCell ref="L979:L980"/>
    <mergeCell ref="M979:M980"/>
    <mergeCell ref="N979:N980"/>
    <mergeCell ref="O979:O980"/>
    <mergeCell ref="P979:P980"/>
    <mergeCell ref="Q979:Q980"/>
    <mergeCell ref="R979:R980"/>
    <mergeCell ref="S983:S984"/>
    <mergeCell ref="T983:T984"/>
    <mergeCell ref="DC983:DC984"/>
    <mergeCell ref="B985:B986"/>
    <mergeCell ref="C985:C986"/>
    <mergeCell ref="D985:D986"/>
    <mergeCell ref="E985:E986"/>
    <mergeCell ref="F985:F986"/>
    <mergeCell ref="G985:G986"/>
    <mergeCell ref="H985:H986"/>
    <mergeCell ref="I985:I986"/>
    <mergeCell ref="J985:J986"/>
    <mergeCell ref="K985:K986"/>
    <mergeCell ref="L985:L986"/>
    <mergeCell ref="M985:M986"/>
    <mergeCell ref="N985:N986"/>
    <mergeCell ref="O985:O986"/>
    <mergeCell ref="P985:P986"/>
    <mergeCell ref="Q985:Q986"/>
    <mergeCell ref="R985:R986"/>
    <mergeCell ref="S985:S986"/>
    <mergeCell ref="T985:T986"/>
    <mergeCell ref="DC985:DC986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K983:K984"/>
    <mergeCell ref="L983:L984"/>
    <mergeCell ref="M983:M984"/>
    <mergeCell ref="N983:N984"/>
    <mergeCell ref="O983:O984"/>
    <mergeCell ref="P983:P984"/>
    <mergeCell ref="Q983:Q984"/>
    <mergeCell ref="R983:R984"/>
    <mergeCell ref="S987:S988"/>
    <mergeCell ref="T987:T988"/>
    <mergeCell ref="DC987:DC988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K989:K990"/>
    <mergeCell ref="L989:L990"/>
    <mergeCell ref="M989:M990"/>
    <mergeCell ref="N989:N990"/>
    <mergeCell ref="O989:O990"/>
    <mergeCell ref="P989:P990"/>
    <mergeCell ref="Q989:Q990"/>
    <mergeCell ref="R989:R990"/>
    <mergeCell ref="S989:S990"/>
    <mergeCell ref="T989:T990"/>
    <mergeCell ref="DC989:DC990"/>
    <mergeCell ref="B987:B988"/>
    <mergeCell ref="C987:C988"/>
    <mergeCell ref="D987:D988"/>
    <mergeCell ref="E987:E988"/>
    <mergeCell ref="F987:F988"/>
    <mergeCell ref="G987:G988"/>
    <mergeCell ref="H987:H988"/>
    <mergeCell ref="I987:I988"/>
    <mergeCell ref="J987:J988"/>
    <mergeCell ref="K987:K988"/>
    <mergeCell ref="L987:L988"/>
    <mergeCell ref="M987:M988"/>
    <mergeCell ref="N987:N988"/>
    <mergeCell ref="O987:O988"/>
    <mergeCell ref="P987:P988"/>
    <mergeCell ref="Q987:Q988"/>
    <mergeCell ref="R987:R988"/>
    <mergeCell ref="S991:S992"/>
    <mergeCell ref="T991:T992"/>
    <mergeCell ref="DC991:DC992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Q993:Q994"/>
    <mergeCell ref="R993:R994"/>
    <mergeCell ref="S993:S994"/>
    <mergeCell ref="T993:T994"/>
    <mergeCell ref="DC993:DC994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J991:J992"/>
    <mergeCell ref="K991:K992"/>
    <mergeCell ref="L991:L992"/>
    <mergeCell ref="M991:M992"/>
    <mergeCell ref="N991:N992"/>
    <mergeCell ref="O991:O992"/>
    <mergeCell ref="P991:P992"/>
    <mergeCell ref="Q991:Q992"/>
    <mergeCell ref="R991:R992"/>
    <mergeCell ref="S995:S996"/>
    <mergeCell ref="T995:T996"/>
    <mergeCell ref="DC995:DC996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O997:O998"/>
    <mergeCell ref="P997:P998"/>
    <mergeCell ref="Q997:Q998"/>
    <mergeCell ref="R997:R998"/>
    <mergeCell ref="S997:S998"/>
    <mergeCell ref="T997:T998"/>
    <mergeCell ref="DC997:DC998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M995:M996"/>
    <mergeCell ref="N995:N996"/>
    <mergeCell ref="O995:O996"/>
    <mergeCell ref="P995:P996"/>
    <mergeCell ref="Q995:Q996"/>
    <mergeCell ref="R995:R996"/>
    <mergeCell ref="S999:S1000"/>
    <mergeCell ref="T999:T1000"/>
    <mergeCell ref="DC999:DC1000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K1001:K1002"/>
    <mergeCell ref="L1001:L1002"/>
    <mergeCell ref="M1001:M1002"/>
    <mergeCell ref="N1001:N1002"/>
    <mergeCell ref="O1001:O1002"/>
    <mergeCell ref="P1001:P1002"/>
    <mergeCell ref="Q1001:Q1002"/>
    <mergeCell ref="R1001:R1002"/>
    <mergeCell ref="S1001:S1002"/>
    <mergeCell ref="T1001:T1002"/>
    <mergeCell ref="DC1001:DC1002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R999:R1000"/>
    <mergeCell ref="S1003:S1004"/>
    <mergeCell ref="T1003:T1004"/>
    <mergeCell ref="DC1003:DC1004"/>
    <mergeCell ref="B1005:B1006"/>
    <mergeCell ref="C1005:C1006"/>
    <mergeCell ref="D1005:D1006"/>
    <mergeCell ref="E1005:E1006"/>
    <mergeCell ref="F1005:F1006"/>
    <mergeCell ref="G1005:G1006"/>
    <mergeCell ref="H1005:H1006"/>
    <mergeCell ref="I1005:I1006"/>
    <mergeCell ref="J1005:J1006"/>
    <mergeCell ref="K1005:K1006"/>
    <mergeCell ref="L1005:L1006"/>
    <mergeCell ref="M1005:M1006"/>
    <mergeCell ref="N1005:N1006"/>
    <mergeCell ref="O1005:O1006"/>
    <mergeCell ref="P1005:P1006"/>
    <mergeCell ref="Q1005:Q1006"/>
    <mergeCell ref="R1005:R1006"/>
    <mergeCell ref="S1005:S1006"/>
    <mergeCell ref="T1005:T1006"/>
    <mergeCell ref="DC1005:DC1006"/>
    <mergeCell ref="B1003:B1004"/>
    <mergeCell ref="C1003:C1004"/>
    <mergeCell ref="D1003:D1004"/>
    <mergeCell ref="E1003:E1004"/>
    <mergeCell ref="F1003:F1004"/>
    <mergeCell ref="G1003:G1004"/>
    <mergeCell ref="H1003:H1004"/>
    <mergeCell ref="I1003:I1004"/>
    <mergeCell ref="J1003:J1004"/>
    <mergeCell ref="K1003:K1004"/>
    <mergeCell ref="L1003:L1004"/>
    <mergeCell ref="M1003:M1004"/>
    <mergeCell ref="N1003:N1004"/>
    <mergeCell ref="O1003:O1004"/>
    <mergeCell ref="P1003:P1004"/>
    <mergeCell ref="Q1003:Q1004"/>
    <mergeCell ref="R1003:R1004"/>
    <mergeCell ref="S1007:S1008"/>
    <mergeCell ref="T1007:T1008"/>
    <mergeCell ref="DC1007:DC1008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J1009:J1010"/>
    <mergeCell ref="K1009:K1010"/>
    <mergeCell ref="L1009:L1010"/>
    <mergeCell ref="M1009:M1010"/>
    <mergeCell ref="N1009:N1010"/>
    <mergeCell ref="O1009:O1010"/>
    <mergeCell ref="P1009:P1010"/>
    <mergeCell ref="Q1009:Q1010"/>
    <mergeCell ref="R1009:R1010"/>
    <mergeCell ref="S1009:S1010"/>
    <mergeCell ref="T1009:T1010"/>
    <mergeCell ref="DC1009:DC1010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J1007:J1008"/>
    <mergeCell ref="K1007:K1008"/>
    <mergeCell ref="L1007:L1008"/>
    <mergeCell ref="M1007:M1008"/>
    <mergeCell ref="N1007:N1008"/>
    <mergeCell ref="O1007:O1008"/>
    <mergeCell ref="P1007:P1008"/>
    <mergeCell ref="Q1007:Q1008"/>
    <mergeCell ref="R1007:R1008"/>
    <mergeCell ref="S1011:S1012"/>
    <mergeCell ref="T1011:T1012"/>
    <mergeCell ref="DC1011:DC1012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K1013:K1014"/>
    <mergeCell ref="L1013:L1014"/>
    <mergeCell ref="M1013:M1014"/>
    <mergeCell ref="N1013:N1014"/>
    <mergeCell ref="O1013:O1014"/>
    <mergeCell ref="P1013:P1014"/>
    <mergeCell ref="Q1013:Q1014"/>
    <mergeCell ref="R1013:R1014"/>
    <mergeCell ref="S1013:S1014"/>
    <mergeCell ref="T1013:T1014"/>
    <mergeCell ref="DC1013:DC1014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J1011:J1012"/>
    <mergeCell ref="K1011:K1012"/>
    <mergeCell ref="L1011:L1012"/>
    <mergeCell ref="M1011:M1012"/>
    <mergeCell ref="N1011:N1012"/>
    <mergeCell ref="O1011:O1012"/>
    <mergeCell ref="P1011:P1012"/>
    <mergeCell ref="Q1011:Q1012"/>
    <mergeCell ref="R1011:R1012"/>
    <mergeCell ref="S1015:S1016"/>
    <mergeCell ref="T1015:T1016"/>
    <mergeCell ref="DC1015:DC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K1017:K1018"/>
    <mergeCell ref="L1017:L1018"/>
    <mergeCell ref="M1017:M1018"/>
    <mergeCell ref="N1017:N1018"/>
    <mergeCell ref="O1017:O1018"/>
    <mergeCell ref="P1017:P1018"/>
    <mergeCell ref="Q1017:Q1018"/>
    <mergeCell ref="R1017:R1018"/>
    <mergeCell ref="S1017:S1018"/>
    <mergeCell ref="T1017:T1018"/>
    <mergeCell ref="DC1017:DC1018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5:J1016"/>
    <mergeCell ref="K1015:K1016"/>
    <mergeCell ref="L1015:L1016"/>
    <mergeCell ref="M1015:M1016"/>
    <mergeCell ref="N1015:N1016"/>
    <mergeCell ref="O1015:O1016"/>
    <mergeCell ref="P1015:P1016"/>
    <mergeCell ref="Q1015:Q1016"/>
    <mergeCell ref="R1015:R1016"/>
    <mergeCell ref="S1019:S1020"/>
    <mergeCell ref="T1019:T1020"/>
    <mergeCell ref="DC1019:DC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K1021:K1022"/>
    <mergeCell ref="L1021:L1022"/>
    <mergeCell ref="M1021:M1022"/>
    <mergeCell ref="N1021:N1022"/>
    <mergeCell ref="O1021:O1022"/>
    <mergeCell ref="P1021:P1022"/>
    <mergeCell ref="Q1021:Q1022"/>
    <mergeCell ref="R1021:R1022"/>
    <mergeCell ref="S1021:S1022"/>
    <mergeCell ref="T1021:T1022"/>
    <mergeCell ref="DC1021:DC1022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K1019:K1020"/>
    <mergeCell ref="L1019:L1020"/>
    <mergeCell ref="M1019:M1020"/>
    <mergeCell ref="N1019:N1020"/>
    <mergeCell ref="O1019:O1020"/>
    <mergeCell ref="P1019:P1020"/>
    <mergeCell ref="Q1019:Q1020"/>
    <mergeCell ref="R1019:R1020"/>
    <mergeCell ref="S1023:S1024"/>
    <mergeCell ref="T1023:T1024"/>
    <mergeCell ref="DC1023:DC1024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5:J1026"/>
    <mergeCell ref="K1025:K1026"/>
    <mergeCell ref="L1025:L1026"/>
    <mergeCell ref="M1025:M1026"/>
    <mergeCell ref="N1025:N1026"/>
    <mergeCell ref="O1025:O1026"/>
    <mergeCell ref="P1025:P1026"/>
    <mergeCell ref="Q1025:Q1026"/>
    <mergeCell ref="R1025:R1026"/>
    <mergeCell ref="S1025:S1026"/>
    <mergeCell ref="T1025:T1026"/>
    <mergeCell ref="DC1025:DC1026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K1023:K1024"/>
    <mergeCell ref="L1023:L1024"/>
    <mergeCell ref="M1023:M1024"/>
    <mergeCell ref="N1023:N1024"/>
    <mergeCell ref="O1023:O1024"/>
    <mergeCell ref="P1023:P1024"/>
    <mergeCell ref="Q1023:Q1024"/>
    <mergeCell ref="R1023:R1024"/>
    <mergeCell ref="S1027:S1028"/>
    <mergeCell ref="T1027:T1028"/>
    <mergeCell ref="DC1027:DC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9:J1030"/>
    <mergeCell ref="K1029:K1030"/>
    <mergeCell ref="L1029:L1030"/>
    <mergeCell ref="M1029:M1030"/>
    <mergeCell ref="N1029:N1030"/>
    <mergeCell ref="O1029:O1030"/>
    <mergeCell ref="P1029:P1030"/>
    <mergeCell ref="Q1029:Q1030"/>
    <mergeCell ref="R1029:R1030"/>
    <mergeCell ref="S1029:S1030"/>
    <mergeCell ref="T1029:T1030"/>
    <mergeCell ref="DC1029:DC1030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J1027:J1028"/>
    <mergeCell ref="K1027:K1028"/>
    <mergeCell ref="L1027:L1028"/>
    <mergeCell ref="M1027:M1028"/>
    <mergeCell ref="N1027:N1028"/>
    <mergeCell ref="O1027:O1028"/>
    <mergeCell ref="P1027:P1028"/>
    <mergeCell ref="Q1027:Q1028"/>
    <mergeCell ref="R1027:R1028"/>
    <mergeCell ref="S1031:S1032"/>
    <mergeCell ref="T1031:T1032"/>
    <mergeCell ref="DC1031:DC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K1033:K1034"/>
    <mergeCell ref="L1033:L1034"/>
    <mergeCell ref="M1033:M1034"/>
    <mergeCell ref="N1033:N1034"/>
    <mergeCell ref="O1033:O1034"/>
    <mergeCell ref="P1033:P1034"/>
    <mergeCell ref="Q1033:Q1034"/>
    <mergeCell ref="R1033:R1034"/>
    <mergeCell ref="S1033:S1034"/>
    <mergeCell ref="T1033:T1034"/>
    <mergeCell ref="DC1033:DC1034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K1031:K1032"/>
    <mergeCell ref="L1031:L1032"/>
    <mergeCell ref="M1031:M1032"/>
    <mergeCell ref="N1031:N1032"/>
    <mergeCell ref="O1031:O1032"/>
    <mergeCell ref="P1031:P1032"/>
    <mergeCell ref="Q1031:Q1032"/>
    <mergeCell ref="R1031:R1032"/>
    <mergeCell ref="S1035:S1036"/>
    <mergeCell ref="T1035:T1036"/>
    <mergeCell ref="DC1035:DC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K1037:K1038"/>
    <mergeCell ref="L1037:L1038"/>
    <mergeCell ref="M1037:M1038"/>
    <mergeCell ref="N1037:N1038"/>
    <mergeCell ref="O1037:O1038"/>
    <mergeCell ref="P1037:P1038"/>
    <mergeCell ref="Q1037:Q1038"/>
    <mergeCell ref="R1037:R1038"/>
    <mergeCell ref="S1037:S1038"/>
    <mergeCell ref="T1037:T1038"/>
    <mergeCell ref="DC1037:DC1038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5:J1036"/>
    <mergeCell ref="K1035:K1036"/>
    <mergeCell ref="L1035:L1036"/>
    <mergeCell ref="M1035:M1036"/>
    <mergeCell ref="N1035:N1036"/>
    <mergeCell ref="O1035:O1036"/>
    <mergeCell ref="P1035:P1036"/>
    <mergeCell ref="Q1035:Q1036"/>
    <mergeCell ref="R1035:R1036"/>
  </mergeCells>
  <phoneticPr fontId="4"/>
  <conditionalFormatting sqref="U8:DB8">
    <cfRule type="expression" dxfId="18052" priority="50893" stopIfTrue="1">
      <formula>IF(TEXT(U$9,"d")="1",TRUE,FALSE)</formula>
    </cfRule>
    <cfRule type="expression" dxfId="18051" priority="50894" stopIfTrue="1">
      <formula>OR(IF(TEXT(U$9,"d")&lt;&gt;"1",TRUE,FALSE))</formula>
    </cfRule>
  </conditionalFormatting>
  <conditionalFormatting sqref="U9:DB10">
    <cfRule type="expression" dxfId="18050" priority="50895" stopIfTrue="1">
      <formula>IF(U$9=TODAY(),TRUE,FALSE)</formula>
    </cfRule>
    <cfRule type="expression" dxfId="18049" priority="50896" stopIfTrue="1">
      <formula>IF(WEEKDAY(U$9)=7,TRUE,FALSE)</formula>
    </cfRule>
    <cfRule type="expression" dxfId="18048" priority="50897" stopIfTrue="1">
      <formula>IF(OR(WEEKDAY(U$9)=1,IF(ISNA(MATCH(U$9,Holiday,0)),FALSE,TRUE)),TRUE,FALSE)</formula>
    </cfRule>
  </conditionalFormatting>
  <conditionalFormatting sqref="U16:DB20 U28:DB32 U44:DB48 U56:DB60 U68:DB72 U80:DB84 U92:DB96 U104:DB108 U116:DB120 U128:DB132 U140:DB144 U152:DB156 U164:DB168 U176:DB180 U188:DB192 U200:DB204 U212:DB216 U224:DB228 U236:DB240 U248:DB252 U260:DB264 U272:DB276 U284:DB288 U296:DB300 U308:DB312 U320:DB324 U332:DB336 U344:DB348 U356:DB360 U368:DB372 U380:DB384 U392:DB396 U404:DB408 U416:DB420 U424:DB428 U430:DB430 U432:DB432 U434:DB434 U436:DB440 U442:DB442 U444:DB444 U446:DB446 U448:DB452 U460:DB464 U472:DB476 U454:DB454 U456:DB456 U466:DB466 U458:DB458 U468:DB468 U478:DB478 U470:DB470 U480:DB480 U502:DB502 U482:DB482 U504:DB504 U506:DB506 U508:DB508 U518:DB518 U510:DB510 U592:DB592 U602:DB602 U594:DB594 U562:DB562 U564:DB564 U574:DB574 U566:DB566 U576:DB576 U578:DB578 U520:DB520 U530:DB530 U522:DB522 U532:DB532 U542:DB542 U534:DB534 U544:DB544 U554:DB554 U546:DB546 U580:DB580 U590:DB590 U582:DB582 U604:DB604 U614:DB614 U606:DB606 U616:DB616 U626:DB626 U618:DB618 U628:DB628 U638:DB638 U630:DB630 U1040:DB1040 U1042:DB1042 U1048:DB1048 U640:DB640 U650:DB650 U642:DB642 U652:DB652 U662:DB662 U654:DB654 U664:DB664 U674:DB674 U666:DB666 U1050:DB1050 U676:DB676 U686:DB686 U678:DB678 U700:DB700 U710:DB710 U702:DB702 U712:DB712 U722:DB722 U714:DB714 U724:DB724 U734:DB734 U726:DB726 U1052:DB1052 U1056:DB1056 U1054:DB1054 U1058:DB1058 U1060:DB1060 U1066:DB1066 U1064:DB1064 U1062:DB1062 U496:DB500 U512:DB516 U596:DB600 U524:DB528 U536:DB540 U548:DB552 U556:DB560 U568:DB572 U584:DB588 U608:DB612 U620:DB624 U632:DB636 U644:DB648 U656:DB660 U668:DB672 U680:DB684 U704:DB708 U716:DB720 U728:DB732 U1044:DB1046 U780:DB784 U792:DB796 U804:DB808 U816:DB820 U828:DB832 U840:DB844 U852:DB856 U864:DB868 U876:DB880 U884:DB888 U896:DB900 U908:DB912 U920:DB924 U932:DB936 U944:DB948 U956:DB960 U968:DB972 U980:DB984 U992:DB996 U1004:DB1008 U1016:DB1020 U1028:DB1032">
    <cfRule type="expression" dxfId="18047" priority="50890" stopIfTrue="1">
      <formula>IF(OR(WEEKDAY(U$9)=7,WEEKDAY(U$9)=1,IF(ISNA(MATCH(U$9,Holiday,0)),FALSE,TRUE)),TRUE,FALSE)</formula>
    </cfRule>
    <cfRule type="expression" dxfId="18046" priority="50891" stopIfTrue="1">
      <formula>IF(AND($B16&lt;&gt;"",$K16&lt;&gt;"", $K16&lt;=U$9,U$9&lt;=$L16),TRUE,FALSE)</formula>
    </cfRule>
    <cfRule type="expression" dxfId="18045" priority="50892" stopIfTrue="1">
      <formula>IF(AND($B16="", $M15&lt;&gt;"",$M15&lt;=U$9,U$9&lt;=$N15),TRUE,FALSE)</formula>
    </cfRule>
  </conditionalFormatting>
  <conditionalFormatting sqref="B15:B20 B27:B32 B43:B48 B55:B60 B67:B72 P15:T36 P41:T74 P1047:P1048 B1039:T1042 B1043:B1046 O1043:T1046 E423:E428 O423:T442 E431:E440 B1051:T1054">
    <cfRule type="expression" dxfId="18044" priority="50898" stopIfTrue="1">
      <formula>IF(AND($B15&lt;&gt;"",$K15&lt;&gt;"",$L15&lt;&gt;"",$M15&lt;&gt;"",$N15&lt;&gt;"",$O15=100),TRUE,FALSE)</formula>
    </cfRule>
    <cfRule type="expression" dxfId="18043" priority="50899" stopIfTrue="1">
      <formula>IF(AND($B15&lt;&gt;"",$K15&lt;&gt;"",$L15&lt;&gt;"",$L15&lt;TODAY()),TRUE,FALSE)</formula>
    </cfRule>
    <cfRule type="expression" dxfId="18042" priority="50900" stopIfTrue="1">
      <formula>IF(OR(AND($B15&lt;&gt;"",$K15&lt;&gt;"",$L15&lt;&gt;"",$M15&lt;&gt;"",$O15&lt;100),AND($K15&lt;&gt;"",$L15&lt;&gt;"",TODAY()&gt;=$K15)),TRUE,FALSE)</formula>
    </cfRule>
  </conditionalFormatting>
  <conditionalFormatting sqref="U43:DB43">
    <cfRule type="expression" dxfId="18041" priority="50916" stopIfTrue="1">
      <formula>IF(OR(WEEKDAY(U$9)=7,WEEKDAY(U$9)=1,IF(ISNA(MATCH(U$9,Holiday,0)),FALSE,TRUE)),TRUE,FALSE)</formula>
    </cfRule>
    <cfRule type="expression" dxfId="18040" priority="50917" stopIfTrue="1">
      <formula>IF(AND($B43&lt;&gt;"",$K43&lt;&gt;"", $K43&lt;=U$9,U$9&lt;=$L43),TRUE,FALSE)</formula>
    </cfRule>
    <cfRule type="expression" dxfId="18039" priority="50918" stopIfTrue="1">
      <formula>IF(AND($B43="", $M32&lt;&gt;"",$M32&lt;=U$9,U$9&lt;=$N32),TRUE,FALSE)</formula>
    </cfRule>
  </conditionalFormatting>
  <conditionalFormatting sqref="U67:DB67 U55:DB55 U27:DB27 U459:DB459 U471:DB471 U511:DB511 U567:DB567 U523:DB523 U535:DB535 U547:DB547 U583:DB583 U619:DB619 U631:DB631 U655:DB655 U667:DB667 U679:DB679 U715:DB715 U727:DB727">
    <cfRule type="expression" dxfId="18038" priority="50931" stopIfTrue="1">
      <formula>IF(OR(WEEKDAY(U$9)=7,WEEKDAY(U$9)=1,IF(ISNA(MATCH(U$9,Holiday,0)),FALSE,TRUE)),TRUE,FALSE)</formula>
    </cfRule>
    <cfRule type="expression" dxfId="18037" priority="50932" stopIfTrue="1">
      <formula>IF(AND($B27&lt;&gt;"",$K27&lt;&gt;"", $K27&lt;=U$9,U$9&lt;=$L27),TRUE,FALSE)</formula>
    </cfRule>
    <cfRule type="expression" dxfId="18036" priority="50933" stopIfTrue="1">
      <formula>IF(AND($B27="", $M20&lt;&gt;"",$M20&lt;=U$9,U$9&lt;=$N20),TRUE,FALSE)</formula>
    </cfRule>
  </conditionalFormatting>
  <conditionalFormatting sqref="U24:DB24">
    <cfRule type="expression" dxfId="18035" priority="49777" stopIfTrue="1">
      <formula>IF(OR(WEEKDAY(U$9)=7,WEEKDAY(U$9)=1,IF(ISNA(MATCH(U$9,Holiday,0)),FALSE,TRUE)),TRUE,FALSE)</formula>
    </cfRule>
    <cfRule type="expression" dxfId="18034" priority="49778" stopIfTrue="1">
      <formula>IF(AND($B24&lt;&gt;"",$K24&lt;&gt;"", $K24&lt;=U$9,U$9&lt;=$L24),TRUE,FALSE)</formula>
    </cfRule>
    <cfRule type="expression" dxfId="18033" priority="49779" stopIfTrue="1">
      <formula>IF(AND($B24="", $M23&lt;&gt;"",$M23&lt;=U$9,U$9&lt;=$N23),TRUE,FALSE)</formula>
    </cfRule>
  </conditionalFormatting>
  <conditionalFormatting sqref="B23:B24">
    <cfRule type="expression" dxfId="18032" priority="49780" stopIfTrue="1">
      <formula>IF(AND($B23&lt;&gt;"",$K23&lt;&gt;"",$L23&lt;&gt;"",$M23&lt;&gt;"",$N23&lt;&gt;"",$O23=100),TRUE,FALSE)</formula>
    </cfRule>
    <cfRule type="expression" dxfId="18031" priority="49781" stopIfTrue="1">
      <formula>IF(AND($B23&lt;&gt;"",$K23&lt;&gt;"",$L23&lt;&gt;"",$L23&lt;TODAY()),TRUE,FALSE)</formula>
    </cfRule>
    <cfRule type="expression" dxfId="18030" priority="49782" stopIfTrue="1">
      <formula>IF(OR(AND($B23&lt;&gt;"",$K23&lt;&gt;"",$L23&lt;&gt;"",$M23&lt;&gt;"",$O23&lt;100),AND($K23&lt;&gt;"",$L23&lt;&gt;"",TODAY()&gt;=$K23)),TRUE,FALSE)</formula>
    </cfRule>
  </conditionalFormatting>
  <conditionalFormatting sqref="U22:DB22">
    <cfRule type="expression" dxfId="18029" priority="49756" stopIfTrue="1">
      <formula>IF(OR(WEEKDAY(U$9)=7,WEEKDAY(U$9)=1,IF(ISNA(MATCH(U$9,Holiday,0)),FALSE,TRUE)),TRUE,FALSE)</formula>
    </cfRule>
    <cfRule type="expression" dxfId="18028" priority="49757" stopIfTrue="1">
      <formula>IF(AND($B22&lt;&gt;"",$K22&lt;&gt;"", $K22&lt;=U$9,U$9&lt;=$L22),TRUE,FALSE)</formula>
    </cfRule>
    <cfRule type="expression" dxfId="18027" priority="49758" stopIfTrue="1">
      <formula>IF(AND($B22="", $M21&lt;&gt;"",$M21&lt;=U$9,U$9&lt;=$N21),TRUE,FALSE)</formula>
    </cfRule>
  </conditionalFormatting>
  <conditionalFormatting sqref="B21:B22">
    <cfRule type="expression" dxfId="18026" priority="49759" stopIfTrue="1">
      <formula>IF(AND($B21&lt;&gt;"",$K21&lt;&gt;"",$L21&lt;&gt;"",$M21&lt;&gt;"",$N21&lt;&gt;"",$O21=100),TRUE,FALSE)</formula>
    </cfRule>
    <cfRule type="expression" dxfId="18025" priority="49760" stopIfTrue="1">
      <formula>IF(AND($B21&lt;&gt;"",$K21&lt;&gt;"",$L21&lt;&gt;"",$L21&lt;TODAY()),TRUE,FALSE)</formula>
    </cfRule>
    <cfRule type="expression" dxfId="18024" priority="49761" stopIfTrue="1">
      <formula>IF(OR(AND($B21&lt;&gt;"",$K21&lt;&gt;"",$L21&lt;&gt;"",$M21&lt;&gt;"",$O21&lt;100),AND($K21&lt;&gt;"",$L21&lt;&gt;"",TODAY()&gt;=$K21)),TRUE,FALSE)</formula>
    </cfRule>
  </conditionalFormatting>
  <conditionalFormatting sqref="U36:DB36">
    <cfRule type="expression" dxfId="18023" priority="49735" stopIfTrue="1">
      <formula>IF(OR(WEEKDAY(U$9)=7,WEEKDAY(U$9)=1,IF(ISNA(MATCH(U$9,Holiday,0)),FALSE,TRUE)),TRUE,FALSE)</formula>
    </cfRule>
    <cfRule type="expression" dxfId="18022" priority="49736" stopIfTrue="1">
      <formula>IF(AND($B36&lt;&gt;"",$K36&lt;&gt;"", $K36&lt;=U$9,U$9&lt;=$L36),TRUE,FALSE)</formula>
    </cfRule>
    <cfRule type="expression" dxfId="18021" priority="49737" stopIfTrue="1">
      <formula>IF(AND($B36="", $M35&lt;&gt;"",$M35&lt;=U$9,U$9&lt;=$N35),TRUE,FALSE)</formula>
    </cfRule>
  </conditionalFormatting>
  <conditionalFormatting sqref="B35:B36">
    <cfRule type="expression" dxfId="18020" priority="49738" stopIfTrue="1">
      <formula>IF(AND($B35&lt;&gt;"",$K35&lt;&gt;"",$L35&lt;&gt;"",$M35&lt;&gt;"",$N35&lt;&gt;"",$O35=100),TRUE,FALSE)</formula>
    </cfRule>
    <cfRule type="expression" dxfId="18019" priority="49739" stopIfTrue="1">
      <formula>IF(AND($B35&lt;&gt;"",$K35&lt;&gt;"",$L35&lt;&gt;"",$L35&lt;TODAY()),TRUE,FALSE)</formula>
    </cfRule>
    <cfRule type="expression" dxfId="18018" priority="49740" stopIfTrue="1">
      <formula>IF(OR(AND($B35&lt;&gt;"",$K35&lt;&gt;"",$L35&lt;&gt;"",$M35&lt;&gt;"",$O35&lt;100),AND($K35&lt;&gt;"",$L35&lt;&gt;"",TODAY()&gt;=$K35)),TRUE,FALSE)</formula>
    </cfRule>
  </conditionalFormatting>
  <conditionalFormatting sqref="U34:DB34">
    <cfRule type="expression" dxfId="18017" priority="49714" stopIfTrue="1">
      <formula>IF(OR(WEEKDAY(U$9)=7,WEEKDAY(U$9)=1,IF(ISNA(MATCH(U$9,Holiday,0)),FALSE,TRUE)),TRUE,FALSE)</formula>
    </cfRule>
    <cfRule type="expression" dxfId="18016" priority="49715" stopIfTrue="1">
      <formula>IF(AND($B34&lt;&gt;"",$K34&lt;&gt;"", $K34&lt;=U$9,U$9&lt;=$L34),TRUE,FALSE)</formula>
    </cfRule>
    <cfRule type="expression" dxfId="18015" priority="49716" stopIfTrue="1">
      <formula>IF(AND($B34="", $M33&lt;&gt;"",$M33&lt;=U$9,U$9&lt;=$N33),TRUE,FALSE)</formula>
    </cfRule>
  </conditionalFormatting>
  <conditionalFormatting sqref="B33:B34">
    <cfRule type="expression" dxfId="18014" priority="49717" stopIfTrue="1">
      <formula>IF(AND($B33&lt;&gt;"",$K33&lt;&gt;"",$L33&lt;&gt;"",$M33&lt;&gt;"",$N33&lt;&gt;"",$O33=100),TRUE,FALSE)</formula>
    </cfRule>
    <cfRule type="expression" dxfId="18013" priority="49718" stopIfTrue="1">
      <formula>IF(AND($B33&lt;&gt;"",$K33&lt;&gt;"",$L33&lt;&gt;"",$L33&lt;TODAY()),TRUE,FALSE)</formula>
    </cfRule>
    <cfRule type="expression" dxfId="18012" priority="49719" stopIfTrue="1">
      <formula>IF(OR(AND($B33&lt;&gt;"",$K33&lt;&gt;"",$L33&lt;&gt;"",$M33&lt;&gt;"",$O33&lt;100),AND($K33&lt;&gt;"",$L33&lt;&gt;"",TODAY()&gt;=$K33)),TRUE,FALSE)</formula>
    </cfRule>
  </conditionalFormatting>
  <conditionalFormatting sqref="U52:DB52">
    <cfRule type="expression" dxfId="18011" priority="49693" stopIfTrue="1">
      <formula>IF(OR(WEEKDAY(U$9)=7,WEEKDAY(U$9)=1,IF(ISNA(MATCH(U$9,Holiday,0)),FALSE,TRUE)),TRUE,FALSE)</formula>
    </cfRule>
    <cfRule type="expression" dxfId="18010" priority="49694" stopIfTrue="1">
      <formula>IF(AND($B52&lt;&gt;"",$K52&lt;&gt;"", $K52&lt;=U$9,U$9&lt;=$L52),TRUE,FALSE)</formula>
    </cfRule>
    <cfRule type="expression" dxfId="18009" priority="49695" stopIfTrue="1">
      <formula>IF(AND($B52="", $M51&lt;&gt;"",$M51&lt;=U$9,U$9&lt;=$N51),TRUE,FALSE)</formula>
    </cfRule>
  </conditionalFormatting>
  <conditionalFormatting sqref="B51:B52">
    <cfRule type="expression" dxfId="18008" priority="49696" stopIfTrue="1">
      <formula>IF(AND($B51&lt;&gt;"",$K51&lt;&gt;"",$L51&lt;&gt;"",$M51&lt;&gt;"",$N51&lt;&gt;"",$O51=100),TRUE,FALSE)</formula>
    </cfRule>
    <cfRule type="expression" dxfId="18007" priority="49697" stopIfTrue="1">
      <formula>IF(AND($B51&lt;&gt;"",$K51&lt;&gt;"",$L51&lt;&gt;"",$L51&lt;TODAY()),TRUE,FALSE)</formula>
    </cfRule>
    <cfRule type="expression" dxfId="18006" priority="49698" stopIfTrue="1">
      <formula>IF(OR(AND($B51&lt;&gt;"",$K51&lt;&gt;"",$L51&lt;&gt;"",$M51&lt;&gt;"",$O51&lt;100),AND($K51&lt;&gt;"",$L51&lt;&gt;"",TODAY()&gt;=$K51)),TRUE,FALSE)</formula>
    </cfRule>
  </conditionalFormatting>
  <conditionalFormatting sqref="U50:DB50">
    <cfRule type="expression" dxfId="18005" priority="49672" stopIfTrue="1">
      <formula>IF(OR(WEEKDAY(U$9)=7,WEEKDAY(U$9)=1,IF(ISNA(MATCH(U$9,Holiday,0)),FALSE,TRUE)),TRUE,FALSE)</formula>
    </cfRule>
    <cfRule type="expression" dxfId="18004" priority="49673" stopIfTrue="1">
      <formula>IF(AND($B50&lt;&gt;"",$K50&lt;&gt;"", $K50&lt;=U$9,U$9&lt;=$L50),TRUE,FALSE)</formula>
    </cfRule>
    <cfRule type="expression" dxfId="18003" priority="49674" stopIfTrue="1">
      <formula>IF(AND($B50="", $M49&lt;&gt;"",$M49&lt;=U$9,U$9&lt;=$N49),TRUE,FALSE)</formula>
    </cfRule>
  </conditionalFormatting>
  <conditionalFormatting sqref="B49:B50">
    <cfRule type="expression" dxfId="18002" priority="49675" stopIfTrue="1">
      <formula>IF(AND($B49&lt;&gt;"",$K49&lt;&gt;"",$L49&lt;&gt;"",$M49&lt;&gt;"",$N49&lt;&gt;"",$O49=100),TRUE,FALSE)</formula>
    </cfRule>
    <cfRule type="expression" dxfId="18001" priority="49676" stopIfTrue="1">
      <formula>IF(AND($B49&lt;&gt;"",$K49&lt;&gt;"",$L49&lt;&gt;"",$L49&lt;TODAY()),TRUE,FALSE)</formula>
    </cfRule>
    <cfRule type="expression" dxfId="18000" priority="49677" stopIfTrue="1">
      <formula>IF(OR(AND($B49&lt;&gt;"",$K49&lt;&gt;"",$L49&lt;&gt;"",$M49&lt;&gt;"",$O49&lt;100),AND($K49&lt;&gt;"",$L49&lt;&gt;"",TODAY()&gt;=$K49)),TRUE,FALSE)</formula>
    </cfRule>
  </conditionalFormatting>
  <conditionalFormatting sqref="U64:DB64">
    <cfRule type="expression" dxfId="17999" priority="49651" stopIfTrue="1">
      <formula>IF(OR(WEEKDAY(U$9)=7,WEEKDAY(U$9)=1,IF(ISNA(MATCH(U$9,Holiday,0)),FALSE,TRUE)),TRUE,FALSE)</formula>
    </cfRule>
    <cfRule type="expression" dxfId="17998" priority="49652" stopIfTrue="1">
      <formula>IF(AND($B64&lt;&gt;"",$K64&lt;&gt;"", $K64&lt;=U$9,U$9&lt;=$L64),TRUE,FALSE)</formula>
    </cfRule>
    <cfRule type="expression" dxfId="17997" priority="49653" stopIfTrue="1">
      <formula>IF(AND($B64="", $M63&lt;&gt;"",$M63&lt;=U$9,U$9&lt;=$N63),TRUE,FALSE)</formula>
    </cfRule>
  </conditionalFormatting>
  <conditionalFormatting sqref="B63:B64">
    <cfRule type="expression" dxfId="17996" priority="49654" stopIfTrue="1">
      <formula>IF(AND($B63&lt;&gt;"",$K63&lt;&gt;"",$L63&lt;&gt;"",$M63&lt;&gt;"",$N63&lt;&gt;"",$O63=100),TRUE,FALSE)</formula>
    </cfRule>
    <cfRule type="expression" dxfId="17995" priority="49655" stopIfTrue="1">
      <formula>IF(AND($B63&lt;&gt;"",$K63&lt;&gt;"",$L63&lt;&gt;"",$L63&lt;TODAY()),TRUE,FALSE)</formula>
    </cfRule>
    <cfRule type="expression" dxfId="17994" priority="49656" stopIfTrue="1">
      <formula>IF(OR(AND($B63&lt;&gt;"",$K63&lt;&gt;"",$L63&lt;&gt;"",$M63&lt;&gt;"",$O63&lt;100),AND($K63&lt;&gt;"",$L63&lt;&gt;"",TODAY()&gt;=$K63)),TRUE,FALSE)</formula>
    </cfRule>
  </conditionalFormatting>
  <conditionalFormatting sqref="U62:DB62">
    <cfRule type="expression" dxfId="17993" priority="49630" stopIfTrue="1">
      <formula>IF(OR(WEEKDAY(U$9)=7,WEEKDAY(U$9)=1,IF(ISNA(MATCH(U$9,Holiday,0)),FALSE,TRUE)),TRUE,FALSE)</formula>
    </cfRule>
    <cfRule type="expression" dxfId="17992" priority="49631" stopIfTrue="1">
      <formula>IF(AND($B62&lt;&gt;"",$K62&lt;&gt;"", $K62&lt;=U$9,U$9&lt;=$L62),TRUE,FALSE)</formula>
    </cfRule>
    <cfRule type="expression" dxfId="17991" priority="49632" stopIfTrue="1">
      <formula>IF(AND($B62="", $M61&lt;&gt;"",$M61&lt;=U$9,U$9&lt;=$N61),TRUE,FALSE)</formula>
    </cfRule>
  </conditionalFormatting>
  <conditionalFormatting sqref="B61:B62">
    <cfRule type="expression" dxfId="17990" priority="49633" stopIfTrue="1">
      <formula>IF(AND($B61&lt;&gt;"",$K61&lt;&gt;"",$L61&lt;&gt;"",$M61&lt;&gt;"",$N61&lt;&gt;"",$O61=100),TRUE,FALSE)</formula>
    </cfRule>
    <cfRule type="expression" dxfId="17989" priority="49634" stopIfTrue="1">
      <formula>IF(AND($B61&lt;&gt;"",$K61&lt;&gt;"",$L61&lt;&gt;"",$L61&lt;TODAY()),TRUE,FALSE)</formula>
    </cfRule>
    <cfRule type="expression" dxfId="17988" priority="49635" stopIfTrue="1">
      <formula>IF(OR(AND($B61&lt;&gt;"",$K61&lt;&gt;"",$L61&lt;&gt;"",$M61&lt;&gt;"",$O61&lt;100),AND($K61&lt;&gt;"",$L61&lt;&gt;"",TODAY()&gt;=$K61)),TRUE,FALSE)</formula>
    </cfRule>
  </conditionalFormatting>
  <conditionalFormatting sqref="U74:DB74">
    <cfRule type="expression" dxfId="17987" priority="49588" stopIfTrue="1">
      <formula>IF(OR(WEEKDAY(U$9)=7,WEEKDAY(U$9)=1,IF(ISNA(MATCH(U$9,Holiday,0)),FALSE,TRUE)),TRUE,FALSE)</formula>
    </cfRule>
    <cfRule type="expression" dxfId="17986" priority="49589" stopIfTrue="1">
      <formula>IF(AND($B74&lt;&gt;"",$K74&lt;&gt;"", $K74&lt;=U$9,U$9&lt;=$L74),TRUE,FALSE)</formula>
    </cfRule>
    <cfRule type="expression" dxfId="17985" priority="49590" stopIfTrue="1">
      <formula>IF(AND($B74="", $M73&lt;&gt;"",$M73&lt;=U$9,U$9&lt;=$N73),TRUE,FALSE)</formula>
    </cfRule>
  </conditionalFormatting>
  <conditionalFormatting sqref="B73:B74">
    <cfRule type="expression" dxfId="17984" priority="49591" stopIfTrue="1">
      <formula>IF(AND($B73&lt;&gt;"",$K73&lt;&gt;"",$L73&lt;&gt;"",$M73&lt;&gt;"",$N73&lt;&gt;"",$O73=100),TRUE,FALSE)</formula>
    </cfRule>
    <cfRule type="expression" dxfId="17983" priority="49592" stopIfTrue="1">
      <formula>IF(AND($B73&lt;&gt;"",$K73&lt;&gt;"",$L73&lt;&gt;"",$L73&lt;TODAY()),TRUE,FALSE)</formula>
    </cfRule>
    <cfRule type="expression" dxfId="17982" priority="49593" stopIfTrue="1">
      <formula>IF(OR(AND($B73&lt;&gt;"",$K73&lt;&gt;"",$L73&lt;&gt;"",$M73&lt;&gt;"",$O73&lt;100),AND($K73&lt;&gt;"",$L73&lt;&gt;"",TODAY()&gt;=$K73)),TRUE,FALSE)</formula>
    </cfRule>
  </conditionalFormatting>
  <conditionalFormatting sqref="U66:DB66">
    <cfRule type="expression" dxfId="17981" priority="46702" stopIfTrue="1">
      <formula>IF(OR(WEEKDAY(U$9)=7,WEEKDAY(U$9)=1,IF(ISNA(MATCH(U$9,Holiday,0)),FALSE,TRUE)),TRUE,FALSE)</formula>
    </cfRule>
    <cfRule type="expression" dxfId="17980" priority="46703" stopIfTrue="1">
      <formula>IF(AND($B66&lt;&gt;"",$K66&lt;&gt;"", $K66&lt;=U$9,U$9&lt;=$L66),TRUE,FALSE)</formula>
    </cfRule>
    <cfRule type="expression" dxfId="17979" priority="46704" stopIfTrue="1">
      <formula>IF(AND($B66="", $M65&lt;&gt;"",$M65&lt;=U$9,U$9&lt;=$N65),TRUE,FALSE)</formula>
    </cfRule>
  </conditionalFormatting>
  <conditionalFormatting sqref="B65:B66">
    <cfRule type="expression" dxfId="17978" priority="46705" stopIfTrue="1">
      <formula>IF(AND($B65&lt;&gt;"",$K65&lt;&gt;"",$L65&lt;&gt;"",$M65&lt;&gt;"",$N65&lt;&gt;"",$O65=100),TRUE,FALSE)</formula>
    </cfRule>
    <cfRule type="expression" dxfId="17977" priority="46706" stopIfTrue="1">
      <formula>IF(AND($B65&lt;&gt;"",$K65&lt;&gt;"",$L65&lt;&gt;"",$L65&lt;TODAY()),TRUE,FALSE)</formula>
    </cfRule>
    <cfRule type="expression" dxfId="17976" priority="46707" stopIfTrue="1">
      <formula>IF(OR(AND($B65&lt;&gt;"",$K65&lt;&gt;"",$L65&lt;&gt;"",$M65&lt;&gt;"",$O65&lt;100),AND($K65&lt;&gt;"",$L65&lt;&gt;"",TODAY()&gt;=$K65)),TRUE,FALSE)</formula>
    </cfRule>
  </conditionalFormatting>
  <conditionalFormatting sqref="U26:DB26">
    <cfRule type="expression" dxfId="17975" priority="45955" stopIfTrue="1">
      <formula>IF(OR(WEEKDAY(U$9)=7,WEEKDAY(U$9)=1,IF(ISNA(MATCH(U$9,Holiday,0)),FALSE,TRUE)),TRUE,FALSE)</formula>
    </cfRule>
    <cfRule type="expression" dxfId="17974" priority="45956" stopIfTrue="1">
      <formula>IF(AND($B26&lt;&gt;"",$K26&lt;&gt;"", $K26&lt;=U$9,U$9&lt;=$L26),TRUE,FALSE)</formula>
    </cfRule>
    <cfRule type="expression" dxfId="17973" priority="45957" stopIfTrue="1">
      <formula>IF(AND($B26="", $M25&lt;&gt;"",$M25&lt;=U$9,U$9&lt;=$N25),TRUE,FALSE)</formula>
    </cfRule>
  </conditionalFormatting>
  <conditionalFormatting sqref="B25:B26">
    <cfRule type="expression" dxfId="17972" priority="45958" stopIfTrue="1">
      <formula>IF(AND($B25&lt;&gt;"",$K25&lt;&gt;"",$L25&lt;&gt;"",$M25&lt;&gt;"",$N25&lt;&gt;"",$O25=100),TRUE,FALSE)</formula>
    </cfRule>
    <cfRule type="expression" dxfId="17971" priority="45959" stopIfTrue="1">
      <formula>IF(AND($B25&lt;&gt;"",$K25&lt;&gt;"",$L25&lt;&gt;"",$L25&lt;TODAY()),TRUE,FALSE)</formula>
    </cfRule>
    <cfRule type="expression" dxfId="17970" priority="45960" stopIfTrue="1">
      <formula>IF(OR(AND($B25&lt;&gt;"",$K25&lt;&gt;"",$L25&lt;&gt;"",$M25&lt;&gt;"",$O25&lt;100),AND($K25&lt;&gt;"",$L25&lt;&gt;"",TODAY()&gt;=$K25)),TRUE,FALSE)</formula>
    </cfRule>
  </conditionalFormatting>
  <conditionalFormatting sqref="U42:DB42">
    <cfRule type="expression" dxfId="17969" priority="45844" stopIfTrue="1">
      <formula>IF(OR(WEEKDAY(U$9)=7,WEEKDAY(U$9)=1,IF(ISNA(MATCH(U$9,Holiday,0)),FALSE,TRUE)),TRUE,FALSE)</formula>
    </cfRule>
    <cfRule type="expression" dxfId="17968" priority="45845" stopIfTrue="1">
      <formula>IF(AND($B42&lt;&gt;"",$K42&lt;&gt;"", $K42&lt;=U$9,U$9&lt;=$L42),TRUE,FALSE)</formula>
    </cfRule>
    <cfRule type="expression" dxfId="17967" priority="45846" stopIfTrue="1">
      <formula>IF(AND($B42="", $M41&lt;&gt;"",$M41&lt;=U$9,U$9&lt;=$N41),TRUE,FALSE)</formula>
    </cfRule>
  </conditionalFormatting>
  <conditionalFormatting sqref="B41:B42">
    <cfRule type="expression" dxfId="17966" priority="45847" stopIfTrue="1">
      <formula>IF(AND($B41&lt;&gt;"",$K41&lt;&gt;"",$L41&lt;&gt;"",$M41&lt;&gt;"",$N41&lt;&gt;"",$O41=100),TRUE,FALSE)</formula>
    </cfRule>
    <cfRule type="expression" dxfId="17965" priority="45848" stopIfTrue="1">
      <formula>IF(AND($B41&lt;&gt;"",$K41&lt;&gt;"",$L41&lt;&gt;"",$L41&lt;TODAY()),TRUE,FALSE)</formula>
    </cfRule>
    <cfRule type="expression" dxfId="17964" priority="45849" stopIfTrue="1">
      <formula>IF(OR(AND($B41&lt;&gt;"",$K41&lt;&gt;"",$L41&lt;&gt;"",$M41&lt;&gt;"",$O41&lt;100),AND($K41&lt;&gt;"",$L41&lt;&gt;"",TODAY()&gt;=$K41)),TRUE,FALSE)</formula>
    </cfRule>
  </conditionalFormatting>
  <conditionalFormatting sqref="U54:DB54">
    <cfRule type="expression" dxfId="17963" priority="45808" stopIfTrue="1">
      <formula>IF(OR(WEEKDAY(U$9)=7,WEEKDAY(U$9)=1,IF(ISNA(MATCH(U$9,Holiday,0)),FALSE,TRUE)),TRUE,FALSE)</formula>
    </cfRule>
    <cfRule type="expression" dxfId="17962" priority="45809" stopIfTrue="1">
      <formula>IF(AND($B54&lt;&gt;"",$K54&lt;&gt;"", $K54&lt;=U$9,U$9&lt;=$L54),TRUE,FALSE)</formula>
    </cfRule>
    <cfRule type="expression" dxfId="17961" priority="45810" stopIfTrue="1">
      <formula>IF(AND($B54="", $M53&lt;&gt;"",$M53&lt;=U$9,U$9&lt;=$N53),TRUE,FALSE)</formula>
    </cfRule>
  </conditionalFormatting>
  <conditionalFormatting sqref="B53:B54">
    <cfRule type="expression" dxfId="17960" priority="45811" stopIfTrue="1">
      <formula>IF(AND($B53&lt;&gt;"",$K53&lt;&gt;"",$L53&lt;&gt;"",$M53&lt;&gt;"",$N53&lt;&gt;"",$O53=100),TRUE,FALSE)</formula>
    </cfRule>
    <cfRule type="expression" dxfId="17959" priority="45812" stopIfTrue="1">
      <formula>IF(AND($B53&lt;&gt;"",$K53&lt;&gt;"",$L53&lt;&gt;"",$L53&lt;TODAY()),TRUE,FALSE)</formula>
    </cfRule>
    <cfRule type="expression" dxfId="17958" priority="45813" stopIfTrue="1">
      <formula>IF(OR(AND($B53&lt;&gt;"",$K53&lt;&gt;"",$L53&lt;&gt;"",$M53&lt;&gt;"",$O53&lt;100),AND($K53&lt;&gt;"",$L53&lt;&gt;"",TODAY()&gt;=$K53)),TRUE,FALSE)</formula>
    </cfRule>
  </conditionalFormatting>
  <conditionalFormatting sqref="P37:T38">
    <cfRule type="expression" dxfId="17957" priority="44809" stopIfTrue="1">
      <formula>IF(AND($B37&lt;&gt;"",$K37&lt;&gt;"",$L37&lt;&gt;"",$M37&lt;&gt;"",$N37&lt;&gt;"",$O37=100),TRUE,FALSE)</formula>
    </cfRule>
    <cfRule type="expression" dxfId="17956" priority="44810" stopIfTrue="1">
      <formula>IF(AND($B37&lt;&gt;"",$K37&lt;&gt;"",$L37&lt;&gt;"",$L37&lt;TODAY()),TRUE,FALSE)</formula>
    </cfRule>
    <cfRule type="expression" dxfId="17955" priority="44811" stopIfTrue="1">
      <formula>IF(OR(AND($B37&lt;&gt;"",$K37&lt;&gt;"",$L37&lt;&gt;"",$M37&lt;&gt;"",$O37&lt;100),AND($K37&lt;&gt;"",$L37&lt;&gt;"",TODAY()&gt;=$K37)),TRUE,FALSE)</formula>
    </cfRule>
  </conditionalFormatting>
  <conditionalFormatting sqref="U38:DB38">
    <cfRule type="expression" dxfId="17954" priority="44803" stopIfTrue="1">
      <formula>IF(OR(WEEKDAY(U$9)=7,WEEKDAY(U$9)=1,IF(ISNA(MATCH(U$9,Holiday,0)),FALSE,TRUE)),TRUE,FALSE)</formula>
    </cfRule>
    <cfRule type="expression" dxfId="17953" priority="44804" stopIfTrue="1">
      <formula>IF(AND($B38&lt;&gt;"",$K38&lt;&gt;"", $K38&lt;=U$9,U$9&lt;=$L38),TRUE,FALSE)</formula>
    </cfRule>
    <cfRule type="expression" dxfId="17952" priority="44805" stopIfTrue="1">
      <formula>IF(AND($B38="", $M37&lt;&gt;"",$M37&lt;=U$9,U$9&lt;=$N37),TRUE,FALSE)</formula>
    </cfRule>
  </conditionalFormatting>
  <conditionalFormatting sqref="B37:B38">
    <cfRule type="expression" dxfId="17951" priority="44806" stopIfTrue="1">
      <formula>IF(AND($B37&lt;&gt;"",$K37&lt;&gt;"",$L37&lt;&gt;"",$M37&lt;&gt;"",$N37&lt;&gt;"",$O37=100),TRUE,FALSE)</formula>
    </cfRule>
    <cfRule type="expression" dxfId="17950" priority="44807" stopIfTrue="1">
      <formula>IF(AND($B37&lt;&gt;"",$K37&lt;&gt;"",$L37&lt;&gt;"",$L37&lt;TODAY()),TRUE,FALSE)</formula>
    </cfRule>
    <cfRule type="expression" dxfId="17949" priority="44808" stopIfTrue="1">
      <formula>IF(OR(AND($B37&lt;&gt;"",$K37&lt;&gt;"",$L37&lt;&gt;"",$M37&lt;&gt;"",$O37&lt;100),AND($K37&lt;&gt;"",$L37&lt;&gt;"",TODAY()&gt;=$K37)),TRUE,FALSE)</formula>
    </cfRule>
  </conditionalFormatting>
  <conditionalFormatting sqref="P39:T40">
    <cfRule type="expression" dxfId="17948" priority="44770" stopIfTrue="1">
      <formula>IF(AND($B39&lt;&gt;"",$K39&lt;&gt;"",$L39&lt;&gt;"",$M39&lt;&gt;"",$N39&lt;&gt;"",$O39=100),TRUE,FALSE)</formula>
    </cfRule>
    <cfRule type="expression" dxfId="17947" priority="44771" stopIfTrue="1">
      <formula>IF(AND($B39&lt;&gt;"",$K39&lt;&gt;"",$L39&lt;&gt;"",$L39&lt;TODAY()),TRUE,FALSE)</formula>
    </cfRule>
    <cfRule type="expression" dxfId="17946" priority="44772" stopIfTrue="1">
      <formula>IF(OR(AND($B39&lt;&gt;"",$K39&lt;&gt;"",$L39&lt;&gt;"",$M39&lt;&gt;"",$O39&lt;100),AND($K39&lt;&gt;"",$L39&lt;&gt;"",TODAY()&gt;=$K39)),TRUE,FALSE)</formula>
    </cfRule>
  </conditionalFormatting>
  <conditionalFormatting sqref="U40:DB40">
    <cfRule type="expression" dxfId="17945" priority="44761" stopIfTrue="1">
      <formula>IF(OR(WEEKDAY(U$9)=7,WEEKDAY(U$9)=1,IF(ISNA(MATCH(U$9,Holiday,0)),FALSE,TRUE)),TRUE,FALSE)</formula>
    </cfRule>
    <cfRule type="expression" dxfId="17944" priority="44762" stopIfTrue="1">
      <formula>IF(AND($B40&lt;&gt;"",$K40&lt;&gt;"", $K40&lt;=U$9,U$9&lt;=$L40),TRUE,FALSE)</formula>
    </cfRule>
    <cfRule type="expression" dxfId="17943" priority="44763" stopIfTrue="1">
      <formula>IF(AND($B40="", $M39&lt;&gt;"",$M39&lt;=U$9,U$9&lt;=$N39),TRUE,FALSE)</formula>
    </cfRule>
  </conditionalFormatting>
  <conditionalFormatting sqref="B39:B40">
    <cfRule type="expression" dxfId="17942" priority="44764" stopIfTrue="1">
      <formula>IF(AND($B39&lt;&gt;"",$K39&lt;&gt;"",$L39&lt;&gt;"",$M39&lt;&gt;"",$N39&lt;&gt;"",$O39=100),TRUE,FALSE)</formula>
    </cfRule>
    <cfRule type="expression" dxfId="17941" priority="44765" stopIfTrue="1">
      <formula>IF(AND($B39&lt;&gt;"",$K39&lt;&gt;"",$L39&lt;&gt;"",$L39&lt;TODAY()),TRUE,FALSE)</formula>
    </cfRule>
    <cfRule type="expression" dxfId="17940" priority="44766" stopIfTrue="1">
      <formula>IF(OR(AND($B39&lt;&gt;"",$K39&lt;&gt;"",$L39&lt;&gt;"",$M39&lt;&gt;"",$O39&lt;100),AND($K39&lt;&gt;"",$L39&lt;&gt;"",TODAY()&gt;=$K39)),TRUE,FALSE)</formula>
    </cfRule>
  </conditionalFormatting>
  <conditionalFormatting sqref="M1065:M1066">
    <cfRule type="expression" dxfId="17939" priority="39574" stopIfTrue="1">
      <formula>IF(AND($B1065&lt;&gt;"",$K1065&lt;&gt;"",$L1065&lt;&gt;"",$M1065&lt;&gt;"",$N1065&lt;&gt;"",$O1065=100),TRUE,FALSE)</formula>
    </cfRule>
    <cfRule type="expression" dxfId="17938" priority="39575" stopIfTrue="1">
      <formula>IF(AND($B1065&lt;&gt;"",$K1065&lt;&gt;"",$L1065&lt;&gt;"",$L1065&lt;TODAY()),TRUE,FALSE)</formula>
    </cfRule>
    <cfRule type="expression" dxfId="17937" priority="39576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N1065:N1066">
    <cfRule type="expression" dxfId="17936" priority="39571" stopIfTrue="1">
      <formula>IF(AND($B1065&lt;&gt;"",$K1065&lt;&gt;"",$L1065&lt;&gt;"",$M1065&lt;&gt;"",$N1065&lt;&gt;"",$O1065=100),TRUE,FALSE)</formula>
    </cfRule>
    <cfRule type="expression" dxfId="17935" priority="39572" stopIfTrue="1">
      <formula>IF(AND($B1065&lt;&gt;"",$K1065&lt;&gt;"",$L1065&lt;&gt;"",$L1065&lt;TODAY()),TRUE,FALSE)</formula>
    </cfRule>
    <cfRule type="expression" dxfId="17934" priority="39573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F1065:F1066">
    <cfRule type="expression" dxfId="17933" priority="39568" stopIfTrue="1">
      <formula>IF(AND($B1065&lt;&gt;"",$K1065&lt;&gt;"",$L1065&lt;&gt;"",$M1065&lt;&gt;"",$N1065&lt;&gt;"",$O1065=100),TRUE,FALSE)</formula>
    </cfRule>
    <cfRule type="expression" dxfId="17932" priority="39569" stopIfTrue="1">
      <formula>IF(AND($B1065&lt;&gt;"",$K1065&lt;&gt;"",$L1065&lt;&gt;"",$L1065&lt;TODAY()),TRUE,FALSE)</formula>
    </cfRule>
    <cfRule type="expression" dxfId="17931" priority="39570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G1065:G1066">
    <cfRule type="expression" dxfId="17930" priority="39502" stopIfTrue="1">
      <formula>IF(AND($B1065&lt;&gt;"",$K1065&lt;&gt;"",$L1065&lt;&gt;"",$M1065&lt;&gt;"",$N1065&lt;&gt;"",$O1065=100),TRUE,FALSE)</formula>
    </cfRule>
    <cfRule type="expression" dxfId="17929" priority="39503" stopIfTrue="1">
      <formula>IF(AND($B1065&lt;&gt;"",$K1065&lt;&gt;"",$L1065&lt;&gt;"",$L1065&lt;TODAY()),TRUE,FALSE)</formula>
    </cfRule>
    <cfRule type="expression" dxfId="17928" priority="39504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B1065:E1066 O1065:T1066">
    <cfRule type="expression" dxfId="17927" priority="39580" stopIfTrue="1">
      <formula>IF(AND($B1065&lt;&gt;"",$K1065&lt;&gt;"",$L1065&lt;&gt;"",$M1065&lt;&gt;"",$N1065&lt;&gt;"",$O1065=100),TRUE,FALSE)</formula>
    </cfRule>
    <cfRule type="expression" dxfId="17926" priority="39581" stopIfTrue="1">
      <formula>IF(AND($B1065&lt;&gt;"",$K1065&lt;&gt;"",$L1065&lt;&gt;"",$L1065&lt;TODAY()),TRUE,FALSE)</formula>
    </cfRule>
    <cfRule type="expression" dxfId="17925" priority="39582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I1065:I1066">
    <cfRule type="expression" dxfId="17924" priority="39541" stopIfTrue="1">
      <formula>IF(AND($B1065&lt;&gt;"",$K1065&lt;&gt;"",$L1065&lt;&gt;"",$M1065&lt;&gt;"",$N1065&lt;&gt;"",$O1065=100),TRUE,FALSE)</formula>
    </cfRule>
    <cfRule type="expression" dxfId="17923" priority="39542" stopIfTrue="1">
      <formula>IF(AND($B1065&lt;&gt;"",$K1065&lt;&gt;"",$L1065&lt;&gt;"",$L1065&lt;TODAY()),TRUE,FALSE)</formula>
    </cfRule>
    <cfRule type="expression" dxfId="17922" priority="39543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J1065:J1066">
    <cfRule type="expression" dxfId="17921" priority="39538" stopIfTrue="1">
      <formula>IF(AND($B1065&lt;&gt;"",$K1065&lt;&gt;"",$L1065&lt;&gt;"",$M1065&lt;&gt;"",$N1065&lt;&gt;"",$O1065=100),TRUE,FALSE)</formula>
    </cfRule>
    <cfRule type="expression" dxfId="17920" priority="39539" stopIfTrue="1">
      <formula>IF(AND($B1065&lt;&gt;"",$K1065&lt;&gt;"",$L1065&lt;&gt;"",$L1065&lt;TODAY()),TRUE,FALSE)</formula>
    </cfRule>
    <cfRule type="expression" dxfId="17919" priority="39540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Q1047:T1048">
    <cfRule type="expression" dxfId="17918" priority="35941" stopIfTrue="1">
      <formula>IF(AND($B1047&lt;&gt;"",$K1047&lt;&gt;"",$L1047&lt;&gt;"",$M1047&lt;&gt;"",$N1047&lt;&gt;"",$O1047=100),TRUE,FALSE)</formula>
    </cfRule>
    <cfRule type="expression" dxfId="17917" priority="35942" stopIfTrue="1">
      <formula>IF(AND($B1047&lt;&gt;"",$K1047&lt;&gt;"",$L1047&lt;&gt;"",$L1047&lt;TODAY()),TRUE,FALSE)</formula>
    </cfRule>
    <cfRule type="expression" dxfId="17916" priority="35943" stopIfTrue="1">
      <formula>IF(OR(AND($B1047&lt;&gt;"",$K1047&lt;&gt;"",$L1047&lt;&gt;"",$M1047&lt;&gt;"",$O1047&lt;100),AND($K1047&lt;&gt;"",$L1047&lt;&gt;"",TODAY()&gt;=$K1047)),TRUE,FALSE)</formula>
    </cfRule>
  </conditionalFormatting>
  <conditionalFormatting sqref="B1047:B1048">
    <cfRule type="expression" dxfId="17915" priority="35938" stopIfTrue="1">
      <formula>IF(AND($B1047&lt;&gt;"",$K1047&lt;&gt;"",$L1047&lt;&gt;"",$M1047&lt;&gt;"",$N1047&lt;&gt;"",$O1047=100),TRUE,FALSE)</formula>
    </cfRule>
    <cfRule type="expression" dxfId="17914" priority="35939" stopIfTrue="1">
      <formula>IF(AND($B1047&lt;&gt;"",$K1047&lt;&gt;"",$L1047&lt;&gt;"",$L1047&lt;TODAY()),TRUE,FALSE)</formula>
    </cfRule>
    <cfRule type="expression" dxfId="17913" priority="35940" stopIfTrue="1">
      <formula>IF(OR(AND($B1047&lt;&gt;"",$K1047&lt;&gt;"",$L1047&lt;&gt;"",$M1047&lt;&gt;"",$O1047&lt;100),AND($K1047&lt;&gt;"",$L1047&lt;&gt;"",TODAY()&gt;=$K1047)),TRUE,FALSE)</formula>
    </cfRule>
  </conditionalFormatting>
  <conditionalFormatting sqref="H1065:H1066">
    <cfRule type="expression" dxfId="17912" priority="35836" stopIfTrue="1">
      <formula>IF(AND($B1065&lt;&gt;"",$K1065&lt;&gt;"",$L1065&lt;&gt;"",$M1065&lt;&gt;"",$N1065&lt;&gt;"",$O1065=100),TRUE,FALSE)</formula>
    </cfRule>
    <cfRule type="expression" dxfId="17911" priority="35837" stopIfTrue="1">
      <formula>IF(AND($B1065&lt;&gt;"",$K1065&lt;&gt;"",$L1065&lt;&gt;"",$L1065&lt;TODAY()),TRUE,FALSE)</formula>
    </cfRule>
    <cfRule type="expression" dxfId="17910" priority="35838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K1065:K1066">
    <cfRule type="expression" dxfId="17909" priority="35536" stopIfTrue="1">
      <formula>IF(AND($B1065&lt;&gt;"",$K1065&lt;&gt;"",$L1065&lt;&gt;"",$M1065&lt;&gt;"",$N1065&lt;&gt;"",$O1065=100),TRUE,FALSE)</formula>
    </cfRule>
    <cfRule type="expression" dxfId="17908" priority="35537" stopIfTrue="1">
      <formula>IF(AND($B1065&lt;&gt;"",$K1065&lt;&gt;"",$L1065&lt;&gt;"",$L1065&lt;TODAY()),TRUE,FALSE)</formula>
    </cfRule>
    <cfRule type="expression" dxfId="17907" priority="35538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L1065:L1066">
    <cfRule type="expression" dxfId="17906" priority="35533" stopIfTrue="1">
      <formula>IF(AND($B1065&lt;&gt;"",$K1065&lt;&gt;"",$L1065&lt;&gt;"",$M1065&lt;&gt;"",$N1065&lt;&gt;"",$O1065=100),TRUE,FALSE)</formula>
    </cfRule>
    <cfRule type="expression" dxfId="17905" priority="35534" stopIfTrue="1">
      <formula>IF(AND($B1065&lt;&gt;"",$K1065&lt;&gt;"",$L1065&lt;&gt;"",$L1065&lt;TODAY()),TRUE,FALSE)</formula>
    </cfRule>
    <cfRule type="expression" dxfId="17904" priority="35535" stopIfTrue="1">
      <formula>IF(OR(AND($B1065&lt;&gt;"",$K1065&lt;&gt;"",$L1065&lt;&gt;"",$M1065&lt;&gt;"",$O1065&lt;100),AND($K1065&lt;&gt;"",$L1065&lt;&gt;"",TODAY()&gt;=$K1065)),TRUE,FALSE)</formula>
    </cfRule>
  </conditionalFormatting>
  <conditionalFormatting sqref="C71:D72 M71:M72 C15:D20 C63:D66 E15:E16 E63:E72 C27:F32 C39:F44 C51:F56 F63:F68 M57:M60 O15:O74 C1047:O1048">
    <cfRule type="expression" dxfId="17903" priority="33088" stopIfTrue="1">
      <formula>IF(AND($B15&lt;&gt;"",$K15&lt;&gt;"",$L15&lt;&gt;"",$M15&lt;&gt;"",$N15&lt;&gt;"",$O15=100),TRUE,FALSE)</formula>
    </cfRule>
    <cfRule type="expression" dxfId="17902" priority="33089" stopIfTrue="1">
      <formula>IF(AND($B15&lt;&gt;"",$K15&lt;&gt;"",$L15&lt;&gt;"",$L15&lt;TODAY()),TRUE,FALSE)</formula>
    </cfRule>
    <cfRule type="expression" dxfId="17901" priority="33090" stopIfTrue="1">
      <formula>IF(OR(AND($B15&lt;&gt;"",$K15&lt;&gt;"",$L15&lt;&gt;"",$M15&lt;&gt;"",$O15&lt;100),AND($K15&lt;&gt;"",$L15&lt;&gt;"",TODAY()&gt;=$K15)),TRUE,FALSE)</formula>
    </cfRule>
  </conditionalFormatting>
  <conditionalFormatting sqref="G27:G32 G39:G44 G51:G56 G63:G68">
    <cfRule type="expression" dxfId="17900" priority="32527" stopIfTrue="1">
      <formula>IF(AND($B27&lt;&gt;"",$K27&lt;&gt;"",$L27&lt;&gt;"",$M27&lt;&gt;"",$N27&lt;&gt;"",$O27=100),TRUE,FALSE)</formula>
    </cfRule>
    <cfRule type="expression" dxfId="17899" priority="32528" stopIfTrue="1">
      <formula>IF(AND($B27&lt;&gt;"",$K27&lt;&gt;"",$L27&lt;&gt;"",$L27&lt;TODAY()),TRUE,FALSE)</formula>
    </cfRule>
    <cfRule type="expression" dxfId="17898" priority="32529" stopIfTrue="1">
      <formula>IF(OR(AND($B27&lt;&gt;"",$K27&lt;&gt;"",$L27&lt;&gt;"",$M27&lt;&gt;"",$O27&lt;100),AND($K27&lt;&gt;"",$L27&lt;&gt;"",TODAY()&gt;=$K27)),TRUE,FALSE)</formula>
    </cfRule>
  </conditionalFormatting>
  <conditionalFormatting sqref="H39:H44">
    <cfRule type="expression" dxfId="17897" priority="33079" stopIfTrue="1">
      <formula>IF(AND($B39&lt;&gt;"",$K39&lt;&gt;"",$L39&lt;&gt;"",$M39&lt;&gt;"",$N39&lt;&gt;"",$O39=100),TRUE,FALSE)</formula>
    </cfRule>
    <cfRule type="expression" dxfId="17896" priority="33080" stopIfTrue="1">
      <formula>IF(AND($B39&lt;&gt;"",$K39&lt;&gt;"",$L39&lt;&gt;"",$L39&lt;TODAY()),TRUE,FALSE)</formula>
    </cfRule>
    <cfRule type="expression" dxfId="17895" priority="33081" stopIfTrue="1">
      <formula>IF(OR(AND($B39&lt;&gt;"",$K39&lt;&gt;"",$L39&lt;&gt;"",$M39&lt;&gt;"",$O39&lt;100),AND($K39&lt;&gt;"",$L39&lt;&gt;"",TODAY()&gt;=$K39)),TRUE,FALSE)</formula>
    </cfRule>
  </conditionalFormatting>
  <conditionalFormatting sqref="C69:D70">
    <cfRule type="expression" dxfId="17894" priority="33076" stopIfTrue="1">
      <formula>IF(AND($B69&lt;&gt;"",$K69&lt;&gt;"",$L69&lt;&gt;"",$M69&lt;&gt;"",$N69&lt;&gt;"",$O69=100),TRUE,FALSE)</formula>
    </cfRule>
    <cfRule type="expression" dxfId="17893" priority="33077" stopIfTrue="1">
      <formula>IF(AND($B69&lt;&gt;"",$K69&lt;&gt;"",$L69&lt;&gt;"",$L69&lt;TODAY()),TRUE,FALSE)</formula>
    </cfRule>
    <cfRule type="expression" dxfId="17892" priority="33078" stopIfTrue="1">
      <formula>IF(OR(AND($B69&lt;&gt;"",$K69&lt;&gt;"",$L69&lt;&gt;"",$M69&lt;&gt;"",$O69&lt;100),AND($K69&lt;&gt;"",$L69&lt;&gt;"",TODAY()&gt;=$K69)),TRUE,FALSE)</formula>
    </cfRule>
  </conditionalFormatting>
  <conditionalFormatting sqref="G23:G24">
    <cfRule type="expression" dxfId="17891" priority="32521" stopIfTrue="1">
      <formula>IF(AND($B23&lt;&gt;"",$K23&lt;&gt;"",$L23&lt;&gt;"",$M23&lt;&gt;"",$N23&lt;&gt;"",$O23=100),TRUE,FALSE)</formula>
    </cfRule>
    <cfRule type="expression" dxfId="17890" priority="32522" stopIfTrue="1">
      <formula>IF(AND($B23&lt;&gt;"",$K23&lt;&gt;"",$L23&lt;&gt;"",$L23&lt;TODAY()),TRUE,FALSE)</formula>
    </cfRule>
    <cfRule type="expression" dxfId="17889" priority="32523" stopIfTrue="1">
      <formula>IF(OR(AND($B23&lt;&gt;"",$K23&lt;&gt;"",$L23&lt;&gt;"",$M23&lt;&gt;"",$O23&lt;100),AND($K23&lt;&gt;"",$L23&lt;&gt;"",TODAY()&gt;=$K23)),TRUE,FALSE)</formula>
    </cfRule>
  </conditionalFormatting>
  <conditionalFormatting sqref="G21:G22">
    <cfRule type="expression" dxfId="17888" priority="32518" stopIfTrue="1">
      <formula>IF(AND($B21&lt;&gt;"",$K21&lt;&gt;"",$L21&lt;&gt;"",$M21&lt;&gt;"",$N21&lt;&gt;"",$O21=100),TRUE,FALSE)</formula>
    </cfRule>
    <cfRule type="expression" dxfId="17887" priority="32519" stopIfTrue="1">
      <formula>IF(AND($B21&lt;&gt;"",$K21&lt;&gt;"",$L21&lt;&gt;"",$L21&lt;TODAY()),TRUE,FALSE)</formula>
    </cfRule>
    <cfRule type="expression" dxfId="17886" priority="32520" stopIfTrue="1">
      <formula>IF(OR(AND($B21&lt;&gt;"",$K21&lt;&gt;"",$L21&lt;&gt;"",$M21&lt;&gt;"",$O21&lt;100),AND($K21&lt;&gt;"",$L21&lt;&gt;"",TODAY()&gt;=$K21)),TRUE,FALSE)</formula>
    </cfRule>
  </conditionalFormatting>
  <conditionalFormatting sqref="G33:G34">
    <cfRule type="expression" dxfId="17885" priority="32512" stopIfTrue="1">
      <formula>IF(AND($B33&lt;&gt;"",$K33&lt;&gt;"",$L33&lt;&gt;"",$M33&lt;&gt;"",$N33&lt;&gt;"",$O33=100),TRUE,FALSE)</formula>
    </cfRule>
    <cfRule type="expression" dxfId="17884" priority="32513" stopIfTrue="1">
      <formula>IF(AND($B33&lt;&gt;"",$K33&lt;&gt;"",$L33&lt;&gt;"",$L33&lt;TODAY()),TRUE,FALSE)</formula>
    </cfRule>
    <cfRule type="expression" dxfId="17883" priority="32514" stopIfTrue="1">
      <formula>IF(OR(AND($B33&lt;&gt;"",$K33&lt;&gt;"",$L33&lt;&gt;"",$M33&lt;&gt;"",$O33&lt;100),AND($K33&lt;&gt;"",$L33&lt;&gt;"",TODAY()&gt;=$K33)),TRUE,FALSE)</formula>
    </cfRule>
  </conditionalFormatting>
  <conditionalFormatting sqref="G35:G36">
    <cfRule type="expression" dxfId="17882" priority="32515" stopIfTrue="1">
      <formula>IF(AND($B35&lt;&gt;"",$K35&lt;&gt;"",$L35&lt;&gt;"",$M35&lt;&gt;"",$N35&lt;&gt;"",$O35=100),TRUE,FALSE)</formula>
    </cfRule>
    <cfRule type="expression" dxfId="17881" priority="32516" stopIfTrue="1">
      <formula>IF(AND($B35&lt;&gt;"",$K35&lt;&gt;"",$L35&lt;&gt;"",$L35&lt;TODAY()),TRUE,FALSE)</formula>
    </cfRule>
    <cfRule type="expression" dxfId="17880" priority="32517" stopIfTrue="1">
      <formula>IF(OR(AND($B35&lt;&gt;"",$K35&lt;&gt;"",$L35&lt;&gt;"",$M35&lt;&gt;"",$O35&lt;100),AND($K35&lt;&gt;"",$L35&lt;&gt;"",TODAY()&gt;=$K35)),TRUE,FALSE)</formula>
    </cfRule>
  </conditionalFormatting>
  <conditionalFormatting sqref="G47:G48">
    <cfRule type="expression" dxfId="17879" priority="32509" stopIfTrue="1">
      <formula>IF(AND($B47&lt;&gt;"",$K47&lt;&gt;"",$L47&lt;&gt;"",$M47&lt;&gt;"",$N47&lt;&gt;"",$O47=100),TRUE,FALSE)</formula>
    </cfRule>
    <cfRule type="expression" dxfId="17878" priority="32510" stopIfTrue="1">
      <formula>IF(AND($B47&lt;&gt;"",$K47&lt;&gt;"",$L47&lt;&gt;"",$L47&lt;TODAY()),TRUE,FALSE)</formula>
    </cfRule>
    <cfRule type="expression" dxfId="17877" priority="32511" stopIfTrue="1">
      <formula>IF(OR(AND($B47&lt;&gt;"",$K47&lt;&gt;"",$L47&lt;&gt;"",$M47&lt;&gt;"",$O47&lt;100),AND($K47&lt;&gt;"",$L47&lt;&gt;"",TODAY()&gt;=$K47)),TRUE,FALSE)</formula>
    </cfRule>
  </conditionalFormatting>
  <conditionalFormatting sqref="G45:G46">
    <cfRule type="expression" dxfId="17876" priority="32506" stopIfTrue="1">
      <formula>IF(AND($B45&lt;&gt;"",$K45&lt;&gt;"",$L45&lt;&gt;"",$M45&lt;&gt;"",$N45&lt;&gt;"",$O45=100),TRUE,FALSE)</formula>
    </cfRule>
    <cfRule type="expression" dxfId="17875" priority="32507" stopIfTrue="1">
      <formula>IF(AND($B45&lt;&gt;"",$K45&lt;&gt;"",$L45&lt;&gt;"",$L45&lt;TODAY()),TRUE,FALSE)</formula>
    </cfRule>
    <cfRule type="expression" dxfId="17874" priority="32508" stopIfTrue="1">
      <formula>IF(OR(AND($B45&lt;&gt;"",$K45&lt;&gt;"",$L45&lt;&gt;"",$M45&lt;&gt;"",$O45&lt;100),AND($K45&lt;&gt;"",$L45&lt;&gt;"",TODAY()&gt;=$K45)),TRUE,FALSE)</formula>
    </cfRule>
  </conditionalFormatting>
  <conditionalFormatting sqref="N71:N72">
    <cfRule type="expression" dxfId="17873" priority="33073" stopIfTrue="1">
      <formula>IF(AND($B71&lt;&gt;"",$K71&lt;&gt;"",$L71&lt;&gt;"",$M71&lt;&gt;"",$N71&lt;&gt;"",$O71=100),TRUE,FALSE)</formula>
    </cfRule>
    <cfRule type="expression" dxfId="17872" priority="33074" stopIfTrue="1">
      <formula>IF(AND($B71&lt;&gt;"",$K71&lt;&gt;"",$L71&lt;&gt;"",$L71&lt;TODAY()),TRUE,FALSE)</formula>
    </cfRule>
    <cfRule type="expression" dxfId="17871" priority="33075" stopIfTrue="1">
      <formula>IF(OR(AND($B71&lt;&gt;"",$K71&lt;&gt;"",$L71&lt;&gt;"",$M71&lt;&gt;"",$O71&lt;100),AND($K71&lt;&gt;"",$L71&lt;&gt;"",TODAY()&gt;=$K71)),TRUE,FALSE)</formula>
    </cfRule>
  </conditionalFormatting>
  <conditionalFormatting sqref="C67:D68">
    <cfRule type="expression" dxfId="17870" priority="33067" stopIfTrue="1">
      <formula>IF(AND($B67&lt;&gt;"",$K67&lt;&gt;"",$L67&lt;&gt;"",$M67&lt;&gt;"",$N67&lt;&gt;"",$O67=100),TRUE,FALSE)</formula>
    </cfRule>
    <cfRule type="expression" dxfId="17869" priority="33068" stopIfTrue="1">
      <formula>IF(AND($B67&lt;&gt;"",$K67&lt;&gt;"",$L67&lt;&gt;"",$L67&lt;TODAY()),TRUE,FALSE)</formula>
    </cfRule>
    <cfRule type="expression" dxfId="17868" priority="33069" stopIfTrue="1">
      <formula>IF(OR(AND($B67&lt;&gt;"",$K67&lt;&gt;"",$L67&lt;&gt;"",$M67&lt;&gt;"",$O67&lt;100),AND($K67&lt;&gt;"",$L67&lt;&gt;"",TODAY()&gt;=$K67)),TRUE,FALSE)</formula>
    </cfRule>
  </conditionalFormatting>
  <conditionalFormatting sqref="E17:E20">
    <cfRule type="expression" dxfId="17867" priority="33043" stopIfTrue="1">
      <formula>IF(AND($B17&lt;&gt;"",$K17&lt;&gt;"",$L17&lt;&gt;"",$M17&lt;&gt;"",$N17&lt;&gt;"",$O17=100),TRUE,FALSE)</formula>
    </cfRule>
    <cfRule type="expression" dxfId="17866" priority="33044" stopIfTrue="1">
      <formula>IF(AND($B17&lt;&gt;"",$K17&lt;&gt;"",$L17&lt;&gt;"",$L17&lt;TODAY()),TRUE,FALSE)</formula>
    </cfRule>
    <cfRule type="expression" dxfId="17865" priority="33045" stopIfTrue="1">
      <formula>IF(OR(AND($B17&lt;&gt;"",$K17&lt;&gt;"",$L17&lt;&gt;"",$M17&lt;&gt;"",$O17&lt;100),AND($K17&lt;&gt;"",$L17&lt;&gt;"",TODAY()&gt;=$K17)),TRUE,FALSE)</formula>
    </cfRule>
  </conditionalFormatting>
  <conditionalFormatting sqref="H15:H20">
    <cfRule type="expression" dxfId="17864" priority="33040" stopIfTrue="1">
      <formula>IF(AND($B15&lt;&gt;"",$K15&lt;&gt;"",$L15&lt;&gt;"",$M15&lt;&gt;"",$N15&lt;&gt;"",$O15=100),TRUE,FALSE)</formula>
    </cfRule>
    <cfRule type="expression" dxfId="17863" priority="33041" stopIfTrue="1">
      <formula>IF(AND($B15&lt;&gt;"",$K15&lt;&gt;"",$L15&lt;&gt;"",$L15&lt;TODAY()),TRUE,FALSE)</formula>
    </cfRule>
    <cfRule type="expression" dxfId="17862" priority="33042" stopIfTrue="1">
      <formula>IF(OR(AND($B15&lt;&gt;"",$K15&lt;&gt;"",$L15&lt;&gt;"",$M15&lt;&gt;"",$O15&lt;100),AND($K15&lt;&gt;"",$L15&lt;&gt;"",TODAY()&gt;=$K15)),TRUE,FALSE)</formula>
    </cfRule>
  </conditionalFormatting>
  <conditionalFormatting sqref="H27:H32">
    <cfRule type="expression" dxfId="17861" priority="33037" stopIfTrue="1">
      <formula>IF(AND($B27&lt;&gt;"",$K27&lt;&gt;"",$L27&lt;&gt;"",$M27&lt;&gt;"",$N27&lt;&gt;"",$O27=100),TRUE,FALSE)</formula>
    </cfRule>
    <cfRule type="expression" dxfId="17860" priority="33038" stopIfTrue="1">
      <formula>IF(AND($B27&lt;&gt;"",$K27&lt;&gt;"",$L27&lt;&gt;"",$L27&lt;TODAY()),TRUE,FALSE)</formula>
    </cfRule>
    <cfRule type="expression" dxfId="17859" priority="33039" stopIfTrue="1">
      <formula>IF(OR(AND($B27&lt;&gt;"",$K27&lt;&gt;"",$L27&lt;&gt;"",$M27&lt;&gt;"",$O27&lt;100),AND($K27&lt;&gt;"",$L27&lt;&gt;"",TODAY()&gt;=$K27)),TRUE,FALSE)</formula>
    </cfRule>
  </conditionalFormatting>
  <conditionalFormatting sqref="H63:H68">
    <cfRule type="expression" dxfId="17858" priority="33034" stopIfTrue="1">
      <formula>IF(AND($B63&lt;&gt;"",$K63&lt;&gt;"",$L63&lt;&gt;"",$M63&lt;&gt;"",$N63&lt;&gt;"",$O63=100),TRUE,FALSE)</formula>
    </cfRule>
    <cfRule type="expression" dxfId="17857" priority="33035" stopIfTrue="1">
      <formula>IF(AND($B63&lt;&gt;"",$K63&lt;&gt;"",$L63&lt;&gt;"",$L63&lt;TODAY()),TRUE,FALSE)</formula>
    </cfRule>
    <cfRule type="expression" dxfId="17856" priority="33036" stopIfTrue="1">
      <formula>IF(OR(AND($B63&lt;&gt;"",$K63&lt;&gt;"",$L63&lt;&gt;"",$M63&lt;&gt;"",$O63&lt;100),AND($K63&lt;&gt;"",$L63&lt;&gt;"",TODAY()&gt;=$K63)),TRUE,FALSE)</formula>
    </cfRule>
  </conditionalFormatting>
  <conditionalFormatting sqref="F15:F20">
    <cfRule type="expression" dxfId="17855" priority="33031" stopIfTrue="1">
      <formula>IF(AND($B15&lt;&gt;"",$K15&lt;&gt;"",$L15&lt;&gt;"",$M15&lt;&gt;"",$N15&lt;&gt;"",$O15=100),TRUE,FALSE)</formula>
    </cfRule>
    <cfRule type="expression" dxfId="17854" priority="33032" stopIfTrue="1">
      <formula>IF(AND($B15&lt;&gt;"",$K15&lt;&gt;"",$L15&lt;&gt;"",$L15&lt;TODAY()),TRUE,FALSE)</formula>
    </cfRule>
    <cfRule type="expression" dxfId="17853" priority="33033" stopIfTrue="1">
      <formula>IF(OR(AND($B15&lt;&gt;"",$K15&lt;&gt;"",$L15&lt;&gt;"",$M15&lt;&gt;"",$O15&lt;100),AND($K15&lt;&gt;"",$L15&lt;&gt;"",TODAY()&gt;=$K15)),TRUE,FALSE)</formula>
    </cfRule>
  </conditionalFormatting>
  <conditionalFormatting sqref="C23:D24">
    <cfRule type="expression" dxfId="17852" priority="33028" stopIfTrue="1">
      <formula>IF(AND($B23&lt;&gt;"",$K23&lt;&gt;"",$L23&lt;&gt;"",$M23&lt;&gt;"",$N23&lt;&gt;"",$O23=100),TRUE,FALSE)</formula>
    </cfRule>
    <cfRule type="expression" dxfId="17851" priority="33029" stopIfTrue="1">
      <formula>IF(AND($B23&lt;&gt;"",$K23&lt;&gt;"",$L23&lt;&gt;"",$L23&lt;TODAY()),TRUE,FALSE)</formula>
    </cfRule>
    <cfRule type="expression" dxfId="17850" priority="33030" stopIfTrue="1">
      <formula>IF(OR(AND($B23&lt;&gt;"",$K23&lt;&gt;"",$L23&lt;&gt;"",$M23&lt;&gt;"",$O23&lt;100),AND($K23&lt;&gt;"",$L23&lt;&gt;"",TODAY()&gt;=$K23)),TRUE,FALSE)</formula>
    </cfRule>
  </conditionalFormatting>
  <conditionalFormatting sqref="E23:E24">
    <cfRule type="expression" dxfId="17849" priority="33022" stopIfTrue="1">
      <formula>IF(AND($B23&lt;&gt;"",$K23&lt;&gt;"",$L23&lt;&gt;"",$M23&lt;&gt;"",$N23&lt;&gt;"",$O23=100),TRUE,FALSE)</formula>
    </cfRule>
    <cfRule type="expression" dxfId="17848" priority="33023" stopIfTrue="1">
      <formula>IF(AND($B23&lt;&gt;"",$K23&lt;&gt;"",$L23&lt;&gt;"",$L23&lt;TODAY()),TRUE,FALSE)</formula>
    </cfRule>
    <cfRule type="expression" dxfId="17847" priority="33024" stopIfTrue="1">
      <formula>IF(OR(AND($B23&lt;&gt;"",$K23&lt;&gt;"",$L23&lt;&gt;"",$M23&lt;&gt;"",$O23&lt;100),AND($K23&lt;&gt;"",$L23&lt;&gt;"",TODAY()&gt;=$K23)),TRUE,FALSE)</formula>
    </cfRule>
  </conditionalFormatting>
  <conditionalFormatting sqref="C21:D22">
    <cfRule type="expression" dxfId="17846" priority="33019" stopIfTrue="1">
      <formula>IF(AND($B21&lt;&gt;"",$K21&lt;&gt;"",$L21&lt;&gt;"",$M21&lt;&gt;"",$N21&lt;&gt;"",$O21=100),TRUE,FALSE)</formula>
    </cfRule>
    <cfRule type="expression" dxfId="17845" priority="33020" stopIfTrue="1">
      <formula>IF(AND($B21&lt;&gt;"",$K21&lt;&gt;"",$L21&lt;&gt;"",$L21&lt;TODAY()),TRUE,FALSE)</formula>
    </cfRule>
    <cfRule type="expression" dxfId="17844" priority="33021" stopIfTrue="1">
      <formula>IF(OR(AND($B21&lt;&gt;"",$K21&lt;&gt;"",$L21&lt;&gt;"",$M21&lt;&gt;"",$O21&lt;100),AND($K21&lt;&gt;"",$L21&lt;&gt;"",TODAY()&gt;=$K21)),TRUE,FALSE)</formula>
    </cfRule>
  </conditionalFormatting>
  <conditionalFormatting sqref="E21:E22">
    <cfRule type="expression" dxfId="17843" priority="33013" stopIfTrue="1">
      <formula>IF(AND($B21&lt;&gt;"",$K21&lt;&gt;"",$L21&lt;&gt;"",$M21&lt;&gt;"",$N21&lt;&gt;"",$O21=100),TRUE,FALSE)</formula>
    </cfRule>
    <cfRule type="expression" dxfId="17842" priority="33014" stopIfTrue="1">
      <formula>IF(AND($B21&lt;&gt;"",$K21&lt;&gt;"",$L21&lt;&gt;"",$L21&lt;TODAY()),TRUE,FALSE)</formula>
    </cfRule>
    <cfRule type="expression" dxfId="17841" priority="33015" stopIfTrue="1">
      <formula>IF(OR(AND($B21&lt;&gt;"",$K21&lt;&gt;"",$L21&lt;&gt;"",$M21&lt;&gt;"",$O21&lt;100),AND($K21&lt;&gt;"",$L21&lt;&gt;"",TODAY()&gt;=$K21)),TRUE,FALSE)</formula>
    </cfRule>
  </conditionalFormatting>
  <conditionalFormatting sqref="C35:D36">
    <cfRule type="expression" dxfId="17840" priority="33010" stopIfTrue="1">
      <formula>IF(AND($B35&lt;&gt;"",$K35&lt;&gt;"",$L35&lt;&gt;"",$M35&lt;&gt;"",$N35&lt;&gt;"",$O35=100),TRUE,FALSE)</formula>
    </cfRule>
    <cfRule type="expression" dxfId="17839" priority="33011" stopIfTrue="1">
      <formula>IF(AND($B35&lt;&gt;"",$K35&lt;&gt;"",$L35&lt;&gt;"",$L35&lt;TODAY()),TRUE,FALSE)</formula>
    </cfRule>
    <cfRule type="expression" dxfId="17838" priority="33012" stopIfTrue="1">
      <formula>IF(OR(AND($B35&lt;&gt;"",$K35&lt;&gt;"",$L35&lt;&gt;"",$M35&lt;&gt;"",$O35&lt;100),AND($K35&lt;&gt;"",$L35&lt;&gt;"",TODAY()&gt;=$K35)),TRUE,FALSE)</formula>
    </cfRule>
  </conditionalFormatting>
  <conditionalFormatting sqref="E35:E36">
    <cfRule type="expression" dxfId="17837" priority="33004" stopIfTrue="1">
      <formula>IF(AND($B35&lt;&gt;"",$K35&lt;&gt;"",$L35&lt;&gt;"",$M35&lt;&gt;"",$N35&lt;&gt;"",$O35=100),TRUE,FALSE)</formula>
    </cfRule>
    <cfRule type="expression" dxfId="17836" priority="33005" stopIfTrue="1">
      <formula>IF(AND($B35&lt;&gt;"",$K35&lt;&gt;"",$L35&lt;&gt;"",$L35&lt;TODAY()),TRUE,FALSE)</formula>
    </cfRule>
    <cfRule type="expression" dxfId="17835" priority="33006" stopIfTrue="1">
      <formula>IF(OR(AND($B35&lt;&gt;"",$K35&lt;&gt;"",$L35&lt;&gt;"",$M35&lt;&gt;"",$O35&lt;100),AND($K35&lt;&gt;"",$L35&lt;&gt;"",TODAY()&gt;=$K35)),TRUE,FALSE)</formula>
    </cfRule>
  </conditionalFormatting>
  <conditionalFormatting sqref="C33:D34">
    <cfRule type="expression" dxfId="17834" priority="33001" stopIfTrue="1">
      <formula>IF(AND($B33&lt;&gt;"",$K33&lt;&gt;"",$L33&lt;&gt;"",$M33&lt;&gt;"",$N33&lt;&gt;"",$O33=100),TRUE,FALSE)</formula>
    </cfRule>
    <cfRule type="expression" dxfId="17833" priority="33002" stopIfTrue="1">
      <formula>IF(AND($B33&lt;&gt;"",$K33&lt;&gt;"",$L33&lt;&gt;"",$L33&lt;TODAY()),TRUE,FALSE)</formula>
    </cfRule>
    <cfRule type="expression" dxfId="17832" priority="33003" stopIfTrue="1">
      <formula>IF(OR(AND($B33&lt;&gt;"",$K33&lt;&gt;"",$L33&lt;&gt;"",$M33&lt;&gt;"",$O33&lt;100),AND($K33&lt;&gt;"",$L33&lt;&gt;"",TODAY()&gt;=$K33)),TRUE,FALSE)</formula>
    </cfRule>
  </conditionalFormatting>
  <conditionalFormatting sqref="E33:E34">
    <cfRule type="expression" dxfId="17831" priority="32995" stopIfTrue="1">
      <formula>IF(AND($B33&lt;&gt;"",$K33&lt;&gt;"",$L33&lt;&gt;"",$M33&lt;&gt;"",$N33&lt;&gt;"",$O33=100),TRUE,FALSE)</formula>
    </cfRule>
    <cfRule type="expression" dxfId="17830" priority="32996" stopIfTrue="1">
      <formula>IF(AND($B33&lt;&gt;"",$K33&lt;&gt;"",$L33&lt;&gt;"",$L33&lt;TODAY()),TRUE,FALSE)</formula>
    </cfRule>
    <cfRule type="expression" dxfId="17829" priority="32997" stopIfTrue="1">
      <formula>IF(OR(AND($B33&lt;&gt;"",$K33&lt;&gt;"",$L33&lt;&gt;"",$M33&lt;&gt;"",$O33&lt;100),AND($K33&lt;&gt;"",$L33&lt;&gt;"",TODAY()&gt;=$K33)),TRUE,FALSE)</formula>
    </cfRule>
  </conditionalFormatting>
  <conditionalFormatting sqref="C47:D48">
    <cfRule type="expression" dxfId="17828" priority="32992" stopIfTrue="1">
      <formula>IF(AND($B47&lt;&gt;"",$K47&lt;&gt;"",$L47&lt;&gt;"",$M47&lt;&gt;"",$N47&lt;&gt;"",$O47=100),TRUE,FALSE)</formula>
    </cfRule>
    <cfRule type="expression" dxfId="17827" priority="32993" stopIfTrue="1">
      <formula>IF(AND($B47&lt;&gt;"",$K47&lt;&gt;"",$L47&lt;&gt;"",$L47&lt;TODAY()),TRUE,FALSE)</formula>
    </cfRule>
    <cfRule type="expression" dxfId="17826" priority="32994" stopIfTrue="1">
      <formula>IF(OR(AND($B47&lt;&gt;"",$K47&lt;&gt;"",$L47&lt;&gt;"",$M47&lt;&gt;"",$O47&lt;100),AND($K47&lt;&gt;"",$L47&lt;&gt;"",TODAY()&gt;=$K47)),TRUE,FALSE)</formula>
    </cfRule>
  </conditionalFormatting>
  <conditionalFormatting sqref="E47:E48">
    <cfRule type="expression" dxfId="17825" priority="32986" stopIfTrue="1">
      <formula>IF(AND($B47&lt;&gt;"",$K47&lt;&gt;"",$L47&lt;&gt;"",$M47&lt;&gt;"",$N47&lt;&gt;"",$O47=100),TRUE,FALSE)</formula>
    </cfRule>
    <cfRule type="expression" dxfId="17824" priority="32987" stopIfTrue="1">
      <formula>IF(AND($B47&lt;&gt;"",$K47&lt;&gt;"",$L47&lt;&gt;"",$L47&lt;TODAY()),TRUE,FALSE)</formula>
    </cfRule>
    <cfRule type="expression" dxfId="17823" priority="32988" stopIfTrue="1">
      <formula>IF(OR(AND($B47&lt;&gt;"",$K47&lt;&gt;"",$L47&lt;&gt;"",$M47&lt;&gt;"",$O47&lt;100),AND($K47&lt;&gt;"",$L47&lt;&gt;"",TODAY()&gt;=$K47)),TRUE,FALSE)</formula>
    </cfRule>
  </conditionalFormatting>
  <conditionalFormatting sqref="C45:D46">
    <cfRule type="expression" dxfId="17822" priority="32983" stopIfTrue="1">
      <formula>IF(AND($B45&lt;&gt;"",$K45&lt;&gt;"",$L45&lt;&gt;"",$M45&lt;&gt;"",$N45&lt;&gt;"",$O45=100),TRUE,FALSE)</formula>
    </cfRule>
    <cfRule type="expression" dxfId="17821" priority="32984" stopIfTrue="1">
      <formula>IF(AND($B45&lt;&gt;"",$K45&lt;&gt;"",$L45&lt;&gt;"",$L45&lt;TODAY()),TRUE,FALSE)</formula>
    </cfRule>
    <cfRule type="expression" dxfId="17820" priority="32985" stopIfTrue="1">
      <formula>IF(OR(AND($B45&lt;&gt;"",$K45&lt;&gt;"",$L45&lt;&gt;"",$M45&lt;&gt;"",$O45&lt;100),AND($K45&lt;&gt;"",$L45&lt;&gt;"",TODAY()&gt;=$K45)),TRUE,FALSE)</formula>
    </cfRule>
  </conditionalFormatting>
  <conditionalFormatting sqref="E45:E46">
    <cfRule type="expression" dxfId="17819" priority="32977" stopIfTrue="1">
      <formula>IF(AND($B45&lt;&gt;"",$K45&lt;&gt;"",$L45&lt;&gt;"",$M45&lt;&gt;"",$N45&lt;&gt;"",$O45=100),TRUE,FALSE)</formula>
    </cfRule>
    <cfRule type="expression" dxfId="17818" priority="32978" stopIfTrue="1">
      <formula>IF(AND($B45&lt;&gt;"",$K45&lt;&gt;"",$L45&lt;&gt;"",$L45&lt;TODAY()),TRUE,FALSE)</formula>
    </cfRule>
    <cfRule type="expression" dxfId="17817" priority="32979" stopIfTrue="1">
      <formula>IF(OR(AND($B45&lt;&gt;"",$K45&lt;&gt;"",$L45&lt;&gt;"",$M45&lt;&gt;"",$O45&lt;100),AND($K45&lt;&gt;"",$L45&lt;&gt;"",TODAY()&gt;=$K45)),TRUE,FALSE)</formula>
    </cfRule>
  </conditionalFormatting>
  <conditionalFormatting sqref="C59:D60">
    <cfRule type="expression" dxfId="17816" priority="32974" stopIfTrue="1">
      <formula>IF(AND($B59&lt;&gt;"",$K59&lt;&gt;"",$L59&lt;&gt;"",$M59&lt;&gt;"",$N59&lt;&gt;"",$O59=100),TRUE,FALSE)</formula>
    </cfRule>
    <cfRule type="expression" dxfId="17815" priority="32975" stopIfTrue="1">
      <formula>IF(AND($B59&lt;&gt;"",$K59&lt;&gt;"",$L59&lt;&gt;"",$L59&lt;TODAY()),TRUE,FALSE)</formula>
    </cfRule>
    <cfRule type="expression" dxfId="17814" priority="32976" stopIfTrue="1">
      <formula>IF(OR(AND($B59&lt;&gt;"",$K59&lt;&gt;"",$L59&lt;&gt;"",$M59&lt;&gt;"",$O59&lt;100),AND($K59&lt;&gt;"",$L59&lt;&gt;"",TODAY()&gt;=$K59)),TRUE,FALSE)</formula>
    </cfRule>
  </conditionalFormatting>
  <conditionalFormatting sqref="N59:N60">
    <cfRule type="expression" dxfId="17813" priority="32971" stopIfTrue="1">
      <formula>IF(AND($B59&lt;&gt;"",$K59&lt;&gt;"",$L59&lt;&gt;"",$M59&lt;&gt;"",$N59&lt;&gt;"",$O59=100),TRUE,FALSE)</formula>
    </cfRule>
    <cfRule type="expression" dxfId="17812" priority="32972" stopIfTrue="1">
      <formula>IF(AND($B59&lt;&gt;"",$K59&lt;&gt;"",$L59&lt;&gt;"",$L59&lt;TODAY()),TRUE,FALSE)</formula>
    </cfRule>
    <cfRule type="expression" dxfId="17811" priority="32973" stopIfTrue="1">
      <formula>IF(OR(AND($B59&lt;&gt;"",$K59&lt;&gt;"",$L59&lt;&gt;"",$M59&lt;&gt;"",$O59&lt;100),AND($K59&lt;&gt;"",$L59&lt;&gt;"",TODAY()&gt;=$K59)),TRUE,FALSE)</formula>
    </cfRule>
  </conditionalFormatting>
  <conditionalFormatting sqref="E59:E60">
    <cfRule type="expression" dxfId="17810" priority="32968" stopIfTrue="1">
      <formula>IF(AND($B59&lt;&gt;"",$K59&lt;&gt;"",$L59&lt;&gt;"",$M59&lt;&gt;"",$N59&lt;&gt;"",$O59=100),TRUE,FALSE)</formula>
    </cfRule>
    <cfRule type="expression" dxfId="17809" priority="32969" stopIfTrue="1">
      <formula>IF(AND($B59&lt;&gt;"",$K59&lt;&gt;"",$L59&lt;&gt;"",$L59&lt;TODAY()),TRUE,FALSE)</formula>
    </cfRule>
    <cfRule type="expression" dxfId="17808" priority="32970" stopIfTrue="1">
      <formula>IF(OR(AND($B59&lt;&gt;"",$K59&lt;&gt;"",$L59&lt;&gt;"",$M59&lt;&gt;"",$O59&lt;100),AND($K59&lt;&gt;"",$L59&lt;&gt;"",TODAY()&gt;=$K59)),TRUE,FALSE)</formula>
    </cfRule>
  </conditionalFormatting>
  <conditionalFormatting sqref="C57:D58">
    <cfRule type="expression" dxfId="17807" priority="32965" stopIfTrue="1">
      <formula>IF(AND($B57&lt;&gt;"",$K57&lt;&gt;"",$L57&lt;&gt;"",$M57&lt;&gt;"",$N57&lt;&gt;"",$O57=100),TRUE,FALSE)</formula>
    </cfRule>
    <cfRule type="expression" dxfId="17806" priority="32966" stopIfTrue="1">
      <formula>IF(AND($B57&lt;&gt;"",$K57&lt;&gt;"",$L57&lt;&gt;"",$L57&lt;TODAY()),TRUE,FALSE)</formula>
    </cfRule>
    <cfRule type="expression" dxfId="17805" priority="32967" stopIfTrue="1">
      <formula>IF(OR(AND($B57&lt;&gt;"",$K57&lt;&gt;"",$L57&lt;&gt;"",$M57&lt;&gt;"",$O57&lt;100),AND($K57&lt;&gt;"",$L57&lt;&gt;"",TODAY()&gt;=$K57)),TRUE,FALSE)</formula>
    </cfRule>
  </conditionalFormatting>
  <conditionalFormatting sqref="N57:N58">
    <cfRule type="expression" dxfId="17804" priority="32962" stopIfTrue="1">
      <formula>IF(AND($B57&lt;&gt;"",$K57&lt;&gt;"",$L57&lt;&gt;"",$M57&lt;&gt;"",$N57&lt;&gt;"",$O57=100),TRUE,FALSE)</formula>
    </cfRule>
    <cfRule type="expression" dxfId="17803" priority="32963" stopIfTrue="1">
      <formula>IF(AND($B57&lt;&gt;"",$K57&lt;&gt;"",$L57&lt;&gt;"",$L57&lt;TODAY()),TRUE,FALSE)</formula>
    </cfRule>
    <cfRule type="expression" dxfId="17802" priority="32964" stopIfTrue="1">
      <formula>IF(OR(AND($B57&lt;&gt;"",$K57&lt;&gt;"",$L57&lt;&gt;"",$M57&lt;&gt;"",$O57&lt;100),AND($K57&lt;&gt;"",$L57&lt;&gt;"",TODAY()&gt;=$K57)),TRUE,FALSE)</formula>
    </cfRule>
  </conditionalFormatting>
  <conditionalFormatting sqref="E57:E58">
    <cfRule type="expression" dxfId="17801" priority="32959" stopIfTrue="1">
      <formula>IF(AND($B57&lt;&gt;"",$K57&lt;&gt;"",$L57&lt;&gt;"",$M57&lt;&gt;"",$N57&lt;&gt;"",$O57=100),TRUE,FALSE)</formula>
    </cfRule>
    <cfRule type="expression" dxfId="17800" priority="32960" stopIfTrue="1">
      <formula>IF(AND($B57&lt;&gt;"",$K57&lt;&gt;"",$L57&lt;&gt;"",$L57&lt;TODAY()),TRUE,FALSE)</formula>
    </cfRule>
    <cfRule type="expression" dxfId="17799" priority="32961" stopIfTrue="1">
      <formula>IF(OR(AND($B57&lt;&gt;"",$K57&lt;&gt;"",$L57&lt;&gt;"",$M57&lt;&gt;"",$O57&lt;100),AND($K57&lt;&gt;"",$L57&lt;&gt;"",TODAY()&gt;=$K57)),TRUE,FALSE)</formula>
    </cfRule>
  </conditionalFormatting>
  <conditionalFormatting sqref="F71:F72">
    <cfRule type="expression" dxfId="17798" priority="32932" stopIfTrue="1">
      <formula>IF(AND($B71&lt;&gt;"",$K71&lt;&gt;"",$L71&lt;&gt;"",$M71&lt;&gt;"",$N71&lt;&gt;"",$O71=100),TRUE,FALSE)</formula>
    </cfRule>
    <cfRule type="expression" dxfId="17797" priority="32933" stopIfTrue="1">
      <formula>IF(AND($B71&lt;&gt;"",$K71&lt;&gt;"",$L71&lt;&gt;"",$L71&lt;TODAY()),TRUE,FALSE)</formula>
    </cfRule>
    <cfRule type="expression" dxfId="17796" priority="32934" stopIfTrue="1">
      <formula>IF(OR(AND($B71&lt;&gt;"",$K71&lt;&gt;"",$L71&lt;&gt;"",$M71&lt;&gt;"",$O71&lt;100),AND($K71&lt;&gt;"",$L71&lt;&gt;"",TODAY()&gt;=$K71)),TRUE,FALSE)</formula>
    </cfRule>
  </conditionalFormatting>
  <conditionalFormatting sqref="F23:F24">
    <cfRule type="expression" dxfId="17795" priority="32956" stopIfTrue="1">
      <formula>IF(AND($B23&lt;&gt;"",$K23&lt;&gt;"",$L23&lt;&gt;"",$M23&lt;&gt;"",$N23&lt;&gt;"",$O23=100),TRUE,FALSE)</formula>
    </cfRule>
    <cfRule type="expression" dxfId="17794" priority="32957" stopIfTrue="1">
      <formula>IF(AND($B23&lt;&gt;"",$K23&lt;&gt;"",$L23&lt;&gt;"",$L23&lt;TODAY()),TRUE,FALSE)</formula>
    </cfRule>
    <cfRule type="expression" dxfId="17793" priority="32958" stopIfTrue="1">
      <formula>IF(OR(AND($B23&lt;&gt;"",$K23&lt;&gt;"",$L23&lt;&gt;"",$M23&lt;&gt;"",$O23&lt;100),AND($K23&lt;&gt;"",$L23&lt;&gt;"",TODAY()&gt;=$K23)),TRUE,FALSE)</formula>
    </cfRule>
  </conditionalFormatting>
  <conditionalFormatting sqref="F21:F22 H21:H22">
    <cfRule type="expression" dxfId="17792" priority="32953" stopIfTrue="1">
      <formula>IF(AND($B21&lt;&gt;"",$K21&lt;&gt;"",$L21&lt;&gt;"",$M21&lt;&gt;"",$N21&lt;&gt;"",$O21=100),TRUE,FALSE)</formula>
    </cfRule>
    <cfRule type="expression" dxfId="17791" priority="32954" stopIfTrue="1">
      <formula>IF(AND($B21&lt;&gt;"",$K21&lt;&gt;"",$L21&lt;&gt;"",$L21&lt;TODAY()),TRUE,FALSE)</formula>
    </cfRule>
    <cfRule type="expression" dxfId="17790" priority="32955" stopIfTrue="1">
      <formula>IF(OR(AND($B21&lt;&gt;"",$K21&lt;&gt;"",$L21&lt;&gt;"",$M21&lt;&gt;"",$O21&lt;100),AND($K21&lt;&gt;"",$L21&lt;&gt;"",TODAY()&gt;=$K21)),TRUE,FALSE)</formula>
    </cfRule>
  </conditionalFormatting>
  <conditionalFormatting sqref="F35:F36">
    <cfRule type="expression" dxfId="17789" priority="32950" stopIfTrue="1">
      <formula>IF(AND($B35&lt;&gt;"",$K35&lt;&gt;"",$L35&lt;&gt;"",$M35&lt;&gt;"",$N35&lt;&gt;"",$O35=100),TRUE,FALSE)</formula>
    </cfRule>
    <cfRule type="expression" dxfId="17788" priority="32951" stopIfTrue="1">
      <formula>IF(AND($B35&lt;&gt;"",$K35&lt;&gt;"",$L35&lt;&gt;"",$L35&lt;TODAY()),TRUE,FALSE)</formula>
    </cfRule>
    <cfRule type="expression" dxfId="17787" priority="32952" stopIfTrue="1">
      <formula>IF(OR(AND($B35&lt;&gt;"",$K35&lt;&gt;"",$L35&lt;&gt;"",$M35&lt;&gt;"",$O35&lt;100),AND($K35&lt;&gt;"",$L35&lt;&gt;"",TODAY()&gt;=$K35)),TRUE,FALSE)</formula>
    </cfRule>
  </conditionalFormatting>
  <conditionalFormatting sqref="F33:F34">
    <cfRule type="expression" dxfId="17786" priority="32947" stopIfTrue="1">
      <formula>IF(AND($B33&lt;&gt;"",$K33&lt;&gt;"",$L33&lt;&gt;"",$M33&lt;&gt;"",$N33&lt;&gt;"",$O33=100),TRUE,FALSE)</formula>
    </cfRule>
    <cfRule type="expression" dxfId="17785" priority="32948" stopIfTrue="1">
      <formula>IF(AND($B33&lt;&gt;"",$K33&lt;&gt;"",$L33&lt;&gt;"",$L33&lt;TODAY()),TRUE,FALSE)</formula>
    </cfRule>
    <cfRule type="expression" dxfId="17784" priority="32949" stopIfTrue="1">
      <formula>IF(OR(AND($B33&lt;&gt;"",$K33&lt;&gt;"",$L33&lt;&gt;"",$M33&lt;&gt;"",$O33&lt;100),AND($K33&lt;&gt;"",$L33&lt;&gt;"",TODAY()&gt;=$K33)),TRUE,FALSE)</formula>
    </cfRule>
  </conditionalFormatting>
  <conditionalFormatting sqref="F47:F48">
    <cfRule type="expression" dxfId="17783" priority="32944" stopIfTrue="1">
      <formula>IF(AND($B47&lt;&gt;"",$K47&lt;&gt;"",$L47&lt;&gt;"",$M47&lt;&gt;"",$N47&lt;&gt;"",$O47=100),TRUE,FALSE)</formula>
    </cfRule>
    <cfRule type="expression" dxfId="17782" priority="32945" stopIfTrue="1">
      <formula>IF(AND($B47&lt;&gt;"",$K47&lt;&gt;"",$L47&lt;&gt;"",$L47&lt;TODAY()),TRUE,FALSE)</formula>
    </cfRule>
    <cfRule type="expression" dxfId="17781" priority="32946" stopIfTrue="1">
      <formula>IF(OR(AND($B47&lt;&gt;"",$K47&lt;&gt;"",$L47&lt;&gt;"",$M47&lt;&gt;"",$O47&lt;100),AND($K47&lt;&gt;"",$L47&lt;&gt;"",TODAY()&gt;=$K47)),TRUE,FALSE)</formula>
    </cfRule>
  </conditionalFormatting>
  <conditionalFormatting sqref="F45:F46 H45:H46">
    <cfRule type="expression" dxfId="17780" priority="32941" stopIfTrue="1">
      <formula>IF(AND($B45&lt;&gt;"",$K45&lt;&gt;"",$L45&lt;&gt;"",$M45&lt;&gt;"",$N45&lt;&gt;"",$O45=100),TRUE,FALSE)</formula>
    </cfRule>
    <cfRule type="expression" dxfId="17779" priority="32942" stopIfTrue="1">
      <formula>IF(AND($B45&lt;&gt;"",$K45&lt;&gt;"",$L45&lt;&gt;"",$L45&lt;TODAY()),TRUE,FALSE)</formula>
    </cfRule>
    <cfRule type="expression" dxfId="17778" priority="32943" stopIfTrue="1">
      <formula>IF(OR(AND($B45&lt;&gt;"",$K45&lt;&gt;"",$L45&lt;&gt;"",$M45&lt;&gt;"",$O45&lt;100),AND($K45&lt;&gt;"",$L45&lt;&gt;"",TODAY()&gt;=$K45)),TRUE,FALSE)</formula>
    </cfRule>
  </conditionalFormatting>
  <conditionalFormatting sqref="F59:F60">
    <cfRule type="expression" dxfId="17777" priority="32938" stopIfTrue="1">
      <formula>IF(AND($B59&lt;&gt;"",$K59&lt;&gt;"",$L59&lt;&gt;"",$M59&lt;&gt;"",$N59&lt;&gt;"",$O59=100),TRUE,FALSE)</formula>
    </cfRule>
    <cfRule type="expression" dxfId="17776" priority="32939" stopIfTrue="1">
      <formula>IF(AND($B59&lt;&gt;"",$K59&lt;&gt;"",$L59&lt;&gt;"",$L59&lt;TODAY()),TRUE,FALSE)</formula>
    </cfRule>
    <cfRule type="expression" dxfId="17775" priority="32940" stopIfTrue="1">
      <formula>IF(OR(AND($B59&lt;&gt;"",$K59&lt;&gt;"",$L59&lt;&gt;"",$M59&lt;&gt;"",$O59&lt;100),AND($K59&lt;&gt;"",$L59&lt;&gt;"",TODAY()&gt;=$K59)),TRUE,FALSE)</formula>
    </cfRule>
  </conditionalFormatting>
  <conditionalFormatting sqref="F57:F58 H57:H58">
    <cfRule type="expression" dxfId="17774" priority="32935" stopIfTrue="1">
      <formula>IF(AND($B57&lt;&gt;"",$K57&lt;&gt;"",$L57&lt;&gt;"",$M57&lt;&gt;"",$N57&lt;&gt;"",$O57=100),TRUE,FALSE)</formula>
    </cfRule>
    <cfRule type="expression" dxfId="17773" priority="32936" stopIfTrue="1">
      <formula>IF(AND($B57&lt;&gt;"",$K57&lt;&gt;"",$L57&lt;&gt;"",$L57&lt;TODAY()),TRUE,FALSE)</formula>
    </cfRule>
    <cfRule type="expression" dxfId="17772" priority="32937" stopIfTrue="1">
      <formula>IF(OR(AND($B57&lt;&gt;"",$K57&lt;&gt;"",$L57&lt;&gt;"",$M57&lt;&gt;"",$O57&lt;100),AND($K57&lt;&gt;"",$L57&lt;&gt;"",TODAY()&gt;=$K57)),TRUE,FALSE)</formula>
    </cfRule>
  </conditionalFormatting>
  <conditionalFormatting sqref="F69:F70 H69:H70">
    <cfRule type="expression" dxfId="17771" priority="32929" stopIfTrue="1">
      <formula>IF(AND($B69&lt;&gt;"",$K69&lt;&gt;"",$L69&lt;&gt;"",$M69&lt;&gt;"",$N69&lt;&gt;"",$O69=100),TRUE,FALSE)</formula>
    </cfRule>
    <cfRule type="expression" dxfId="17770" priority="32930" stopIfTrue="1">
      <formula>IF(AND($B69&lt;&gt;"",$K69&lt;&gt;"",$L69&lt;&gt;"",$L69&lt;TODAY()),TRUE,FALSE)</formula>
    </cfRule>
    <cfRule type="expression" dxfId="17769" priority="32931" stopIfTrue="1">
      <formula>IF(OR(AND($B69&lt;&gt;"",$K69&lt;&gt;"",$L69&lt;&gt;"",$M69&lt;&gt;"",$O69&lt;100),AND($K69&lt;&gt;"",$L69&lt;&gt;"",TODAY()&gt;=$K69)),TRUE,FALSE)</formula>
    </cfRule>
  </conditionalFormatting>
  <conditionalFormatting sqref="K15:K16">
    <cfRule type="expression" dxfId="17768" priority="32926" stopIfTrue="1">
      <formula>IF(AND($B15&lt;&gt;"",$K15&lt;&gt;"",$L15&lt;&gt;"",$M15&lt;&gt;"",$N15&lt;&gt;"",$O15=100),TRUE,FALSE)</formula>
    </cfRule>
    <cfRule type="expression" dxfId="17767" priority="32927" stopIfTrue="1">
      <formula>IF(AND($B15&lt;&gt;"",$K15&lt;&gt;"",$L15&lt;&gt;"",$L15&lt;TODAY()),TRUE,FALSE)</formula>
    </cfRule>
    <cfRule type="expression" dxfId="17766" priority="32928" stopIfTrue="1">
      <formula>IF(OR(AND($B15&lt;&gt;"",$K15&lt;&gt;"",$L15&lt;&gt;"",$M15&lt;&gt;"",$O15&lt;100),AND($K15&lt;&gt;"",$L15&lt;&gt;"",TODAY()&gt;=$K15)),TRUE,FALSE)</formula>
    </cfRule>
  </conditionalFormatting>
  <conditionalFormatting sqref="K19:K20">
    <cfRule type="expression" dxfId="17765" priority="32923" stopIfTrue="1">
      <formula>IF(AND($B19&lt;&gt;"",$K19&lt;&gt;"",$L19&lt;&gt;"",$M19&lt;&gt;"",$N19&lt;&gt;"",$O19=100),TRUE,FALSE)</formula>
    </cfRule>
    <cfRule type="expression" dxfId="17764" priority="32924" stopIfTrue="1">
      <formula>IF(AND($B19&lt;&gt;"",$K19&lt;&gt;"",$L19&lt;&gt;"",$L19&lt;TODAY()),TRUE,FALSE)</formula>
    </cfRule>
    <cfRule type="expression" dxfId="17763" priority="32925" stopIfTrue="1">
      <formula>IF(OR(AND($B19&lt;&gt;"",$K19&lt;&gt;"",$L19&lt;&gt;"",$M19&lt;&gt;"",$O19&lt;100),AND($K19&lt;&gt;"",$L19&lt;&gt;"",TODAY()&gt;=$K19)),TRUE,FALSE)</formula>
    </cfRule>
  </conditionalFormatting>
  <conditionalFormatting sqref="L19:L20">
    <cfRule type="expression" dxfId="17762" priority="32920" stopIfTrue="1">
      <formula>IF(AND($B19&lt;&gt;"",$K19&lt;&gt;"",$L19&lt;&gt;"",$M19&lt;&gt;"",$N19&lt;&gt;"",$O19=100),TRUE,FALSE)</formula>
    </cfRule>
    <cfRule type="expression" dxfId="17761" priority="32921" stopIfTrue="1">
      <formula>IF(AND($B19&lt;&gt;"",$K19&lt;&gt;"",$L19&lt;&gt;"",$L19&lt;TODAY()),TRUE,FALSE)</formula>
    </cfRule>
    <cfRule type="expression" dxfId="17760" priority="32922" stopIfTrue="1">
      <formula>IF(OR(AND($B19&lt;&gt;"",$K19&lt;&gt;"",$L19&lt;&gt;"",$M19&lt;&gt;"",$O19&lt;100),AND($K19&lt;&gt;"",$L19&lt;&gt;"",TODAY()&gt;=$K19)),TRUE,FALSE)</formula>
    </cfRule>
  </conditionalFormatting>
  <conditionalFormatting sqref="K21:K22">
    <cfRule type="expression" dxfId="17759" priority="32917" stopIfTrue="1">
      <formula>IF(AND($B21&lt;&gt;"",$K21&lt;&gt;"",$L21&lt;&gt;"",$M21&lt;&gt;"",$N21&lt;&gt;"",$O21=100),TRUE,FALSE)</formula>
    </cfRule>
    <cfRule type="expression" dxfId="17758" priority="32918" stopIfTrue="1">
      <formula>IF(AND($B21&lt;&gt;"",$K21&lt;&gt;"",$L21&lt;&gt;"",$L21&lt;TODAY()),TRUE,FALSE)</formula>
    </cfRule>
    <cfRule type="expression" dxfId="17757" priority="32919" stopIfTrue="1">
      <formula>IF(OR(AND($B21&lt;&gt;"",$K21&lt;&gt;"",$L21&lt;&gt;"",$M21&lt;&gt;"",$O21&lt;100),AND($K21&lt;&gt;"",$L21&lt;&gt;"",TODAY()&gt;=$K21)),TRUE,FALSE)</formula>
    </cfRule>
  </conditionalFormatting>
  <conditionalFormatting sqref="H23:H24">
    <cfRule type="expression" dxfId="17756" priority="32914" stopIfTrue="1">
      <formula>IF(AND($B23&lt;&gt;"",$K23&lt;&gt;"",$L23&lt;&gt;"",$M23&lt;&gt;"",$N23&lt;&gt;"",$O23=100),TRUE,FALSE)</formula>
    </cfRule>
    <cfRule type="expression" dxfId="17755" priority="32915" stopIfTrue="1">
      <formula>IF(AND($B23&lt;&gt;"",$K23&lt;&gt;"",$L23&lt;&gt;"",$L23&lt;TODAY()),TRUE,FALSE)</formula>
    </cfRule>
    <cfRule type="expression" dxfId="17754" priority="32916" stopIfTrue="1">
      <formula>IF(OR(AND($B23&lt;&gt;"",$K23&lt;&gt;"",$L23&lt;&gt;"",$M23&lt;&gt;"",$O23&lt;100),AND($K23&lt;&gt;"",$L23&lt;&gt;"",TODAY()&gt;=$K23)),TRUE,FALSE)</formula>
    </cfRule>
  </conditionalFormatting>
  <conditionalFormatting sqref="K27:K28">
    <cfRule type="expression" dxfId="17753" priority="32911" stopIfTrue="1">
      <formula>IF(AND($B27&lt;&gt;"",$K27&lt;&gt;"",$L27&lt;&gt;"",$M27&lt;&gt;"",$N27&lt;&gt;"",$O27=100),TRUE,FALSE)</formula>
    </cfRule>
    <cfRule type="expression" dxfId="17752" priority="32912" stopIfTrue="1">
      <formula>IF(AND($B27&lt;&gt;"",$K27&lt;&gt;"",$L27&lt;&gt;"",$L27&lt;TODAY()),TRUE,FALSE)</formula>
    </cfRule>
    <cfRule type="expression" dxfId="17751" priority="32913" stopIfTrue="1">
      <formula>IF(OR(AND($B27&lt;&gt;"",$K27&lt;&gt;"",$L27&lt;&gt;"",$M27&lt;&gt;"",$O27&lt;100),AND($K27&lt;&gt;"",$L27&lt;&gt;"",TODAY()&gt;=$K27)),TRUE,FALSE)</formula>
    </cfRule>
  </conditionalFormatting>
  <conditionalFormatting sqref="K31:K32">
    <cfRule type="expression" dxfId="17750" priority="32908" stopIfTrue="1">
      <formula>IF(AND($B31&lt;&gt;"",$K31&lt;&gt;"",$L31&lt;&gt;"",$M31&lt;&gt;"",$N31&lt;&gt;"",$O31=100),TRUE,FALSE)</formula>
    </cfRule>
    <cfRule type="expression" dxfId="17749" priority="32909" stopIfTrue="1">
      <formula>IF(AND($B31&lt;&gt;"",$K31&lt;&gt;"",$L31&lt;&gt;"",$L31&lt;TODAY()),TRUE,FALSE)</formula>
    </cfRule>
    <cfRule type="expression" dxfId="17748" priority="32910" stopIfTrue="1">
      <formula>IF(OR(AND($B31&lt;&gt;"",$K31&lt;&gt;"",$L31&lt;&gt;"",$M31&lt;&gt;"",$O31&lt;100),AND($K31&lt;&gt;"",$L31&lt;&gt;"",TODAY()&gt;=$K31)),TRUE,FALSE)</formula>
    </cfRule>
  </conditionalFormatting>
  <conditionalFormatting sqref="K35:K36">
    <cfRule type="expression" dxfId="17747" priority="32905" stopIfTrue="1">
      <formula>IF(AND($B35&lt;&gt;"",$K35&lt;&gt;"",$L35&lt;&gt;"",$M35&lt;&gt;"",$N35&lt;&gt;"",$O35=100),TRUE,FALSE)</formula>
    </cfRule>
    <cfRule type="expression" dxfId="17746" priority="32906" stopIfTrue="1">
      <formula>IF(AND($B35&lt;&gt;"",$K35&lt;&gt;"",$L35&lt;&gt;"",$L35&lt;TODAY()),TRUE,FALSE)</formula>
    </cfRule>
    <cfRule type="expression" dxfId="17745" priority="32907" stopIfTrue="1">
      <formula>IF(OR(AND($B35&lt;&gt;"",$K35&lt;&gt;"",$L35&lt;&gt;"",$M35&lt;&gt;"",$O35&lt;100),AND($K35&lt;&gt;"",$L35&lt;&gt;"",TODAY()&gt;=$K35)),TRUE,FALSE)</formula>
    </cfRule>
  </conditionalFormatting>
  <conditionalFormatting sqref="K33:K34">
    <cfRule type="expression" dxfId="17744" priority="32902" stopIfTrue="1">
      <formula>IF(AND($B33&lt;&gt;"",$K33&lt;&gt;"",$L33&lt;&gt;"",$M33&lt;&gt;"",$N33&lt;&gt;"",$O33=100),TRUE,FALSE)</formula>
    </cfRule>
    <cfRule type="expression" dxfId="17743" priority="32903" stopIfTrue="1">
      <formula>IF(AND($B33&lt;&gt;"",$K33&lt;&gt;"",$L33&lt;&gt;"",$L33&lt;TODAY()),TRUE,FALSE)</formula>
    </cfRule>
    <cfRule type="expression" dxfId="17742" priority="32904" stopIfTrue="1">
      <formula>IF(OR(AND($B33&lt;&gt;"",$K33&lt;&gt;"",$L33&lt;&gt;"",$M33&lt;&gt;"",$O33&lt;100),AND($K33&lt;&gt;"",$L33&lt;&gt;"",TODAY()&gt;=$K33)),TRUE,FALSE)</formula>
    </cfRule>
  </conditionalFormatting>
  <conditionalFormatting sqref="L27:L28">
    <cfRule type="expression" dxfId="17741" priority="32899" stopIfTrue="1">
      <formula>IF(AND($B27&lt;&gt;"",$K27&lt;&gt;"",$L27&lt;&gt;"",$M27&lt;&gt;"",$N27&lt;&gt;"",$O27=100),TRUE,FALSE)</formula>
    </cfRule>
    <cfRule type="expression" dxfId="17740" priority="32900" stopIfTrue="1">
      <formula>IF(AND($B27&lt;&gt;"",$K27&lt;&gt;"",$L27&lt;&gt;"",$L27&lt;TODAY()),TRUE,FALSE)</formula>
    </cfRule>
    <cfRule type="expression" dxfId="17739" priority="32901" stopIfTrue="1">
      <formula>IF(OR(AND($B27&lt;&gt;"",$K27&lt;&gt;"",$L27&lt;&gt;"",$M27&lt;&gt;"",$O27&lt;100),AND($K27&lt;&gt;"",$L27&lt;&gt;"",TODAY()&gt;=$K27)),TRUE,FALSE)</formula>
    </cfRule>
  </conditionalFormatting>
  <conditionalFormatting sqref="K29:K30">
    <cfRule type="expression" dxfId="17738" priority="32896" stopIfTrue="1">
      <formula>IF(AND($B29&lt;&gt;"",$K29&lt;&gt;"",$L29&lt;&gt;"",$M29&lt;&gt;"",$N29&lt;&gt;"",$O29=100),TRUE,FALSE)</formula>
    </cfRule>
    <cfRule type="expression" dxfId="17737" priority="32897" stopIfTrue="1">
      <formula>IF(AND($B29&lt;&gt;"",$K29&lt;&gt;"",$L29&lt;&gt;"",$L29&lt;TODAY()),TRUE,FALSE)</formula>
    </cfRule>
    <cfRule type="expression" dxfId="17736" priority="32898" stopIfTrue="1">
      <formula>IF(OR(AND($B29&lt;&gt;"",$K29&lt;&gt;"",$L29&lt;&gt;"",$M29&lt;&gt;"",$O29&lt;100),AND($K29&lt;&gt;"",$L29&lt;&gt;"",TODAY()&gt;=$K29)),TRUE,FALSE)</formula>
    </cfRule>
  </conditionalFormatting>
  <conditionalFormatting sqref="L29:L30">
    <cfRule type="expression" dxfId="17735" priority="32893" stopIfTrue="1">
      <formula>IF(AND($B29&lt;&gt;"",$K29&lt;&gt;"",$L29&lt;&gt;"",$M29&lt;&gt;"",$N29&lt;&gt;"",$O29=100),TRUE,FALSE)</formula>
    </cfRule>
    <cfRule type="expression" dxfId="17734" priority="32894" stopIfTrue="1">
      <formula>IF(AND($B29&lt;&gt;"",$K29&lt;&gt;"",$L29&lt;&gt;"",$L29&lt;TODAY()),TRUE,FALSE)</formula>
    </cfRule>
    <cfRule type="expression" dxfId="17733" priority="32895" stopIfTrue="1">
      <formula>IF(OR(AND($B29&lt;&gt;"",$K29&lt;&gt;"",$L29&lt;&gt;"",$M29&lt;&gt;"",$O29&lt;100),AND($K29&lt;&gt;"",$L29&lt;&gt;"",TODAY()&gt;=$K29)),TRUE,FALSE)</formula>
    </cfRule>
  </conditionalFormatting>
  <conditionalFormatting sqref="L31:L32">
    <cfRule type="expression" dxfId="17732" priority="32890" stopIfTrue="1">
      <formula>IF(AND($B31&lt;&gt;"",$K31&lt;&gt;"",$L31&lt;&gt;"",$M31&lt;&gt;"",$N31&lt;&gt;"",$O31=100),TRUE,FALSE)</formula>
    </cfRule>
    <cfRule type="expression" dxfId="17731" priority="32891" stopIfTrue="1">
      <formula>IF(AND($B31&lt;&gt;"",$K31&lt;&gt;"",$L31&lt;&gt;"",$L31&lt;TODAY()),TRUE,FALSE)</formula>
    </cfRule>
    <cfRule type="expression" dxfId="17730" priority="32892" stopIfTrue="1">
      <formula>IF(OR(AND($B31&lt;&gt;"",$K31&lt;&gt;"",$L31&lt;&gt;"",$M31&lt;&gt;"",$O31&lt;100),AND($K31&lt;&gt;"",$L31&lt;&gt;"",TODAY()&gt;=$K31)),TRUE,FALSE)</formula>
    </cfRule>
  </conditionalFormatting>
  <conditionalFormatting sqref="L33:L34">
    <cfRule type="expression" dxfId="17729" priority="32887" stopIfTrue="1">
      <formula>IF(AND($B33&lt;&gt;"",$K33&lt;&gt;"",$L33&lt;&gt;"",$M33&lt;&gt;"",$N33&lt;&gt;"",$O33=100),TRUE,FALSE)</formula>
    </cfRule>
    <cfRule type="expression" dxfId="17728" priority="32888" stopIfTrue="1">
      <formula>IF(AND($B33&lt;&gt;"",$K33&lt;&gt;"",$L33&lt;&gt;"",$L33&lt;TODAY()),TRUE,FALSE)</formula>
    </cfRule>
    <cfRule type="expression" dxfId="17727" priority="32889" stopIfTrue="1">
      <formula>IF(OR(AND($B33&lt;&gt;"",$K33&lt;&gt;"",$L33&lt;&gt;"",$M33&lt;&gt;"",$O33&lt;100),AND($K33&lt;&gt;"",$L33&lt;&gt;"",TODAY()&gt;=$K33)),TRUE,FALSE)</formula>
    </cfRule>
  </conditionalFormatting>
  <conditionalFormatting sqref="L35:L36">
    <cfRule type="expression" dxfId="17726" priority="32884" stopIfTrue="1">
      <formula>IF(AND($B35&lt;&gt;"",$K35&lt;&gt;"",$L35&lt;&gt;"",$M35&lt;&gt;"",$N35&lt;&gt;"",$O35=100),TRUE,FALSE)</formula>
    </cfRule>
    <cfRule type="expression" dxfId="17725" priority="32885" stopIfTrue="1">
      <formula>IF(AND($B35&lt;&gt;"",$K35&lt;&gt;"",$L35&lt;&gt;"",$L35&lt;TODAY()),TRUE,FALSE)</formula>
    </cfRule>
    <cfRule type="expression" dxfId="17724" priority="32886" stopIfTrue="1">
      <formula>IF(OR(AND($B35&lt;&gt;"",$K35&lt;&gt;"",$L35&lt;&gt;"",$M35&lt;&gt;"",$O35&lt;100),AND($K35&lt;&gt;"",$L35&lt;&gt;"",TODAY()&gt;=$K35)),TRUE,FALSE)</formula>
    </cfRule>
  </conditionalFormatting>
  <conditionalFormatting sqref="H33:H34">
    <cfRule type="expression" dxfId="17723" priority="32881" stopIfTrue="1">
      <formula>IF(AND($B33&lt;&gt;"",$K33&lt;&gt;"",$L33&lt;&gt;"",$M33&lt;&gt;"",$N33&lt;&gt;"",$O33=100),TRUE,FALSE)</formula>
    </cfRule>
    <cfRule type="expression" dxfId="17722" priority="32882" stopIfTrue="1">
      <formula>IF(AND($B33&lt;&gt;"",$K33&lt;&gt;"",$L33&lt;&gt;"",$L33&lt;TODAY()),TRUE,FALSE)</formula>
    </cfRule>
    <cfRule type="expression" dxfId="17721" priority="32883" stopIfTrue="1">
      <formula>IF(OR(AND($B33&lt;&gt;"",$K33&lt;&gt;"",$L33&lt;&gt;"",$M33&lt;&gt;"",$O33&lt;100),AND($K33&lt;&gt;"",$L33&lt;&gt;"",TODAY()&gt;=$K33)),TRUE,FALSE)</formula>
    </cfRule>
  </conditionalFormatting>
  <conditionalFormatting sqref="H35:H36">
    <cfRule type="expression" dxfId="17720" priority="32878" stopIfTrue="1">
      <formula>IF(AND($B35&lt;&gt;"",$K35&lt;&gt;"",$L35&lt;&gt;"",$M35&lt;&gt;"",$N35&lt;&gt;"",$O35=100),TRUE,FALSE)</formula>
    </cfRule>
    <cfRule type="expression" dxfId="17719" priority="32879" stopIfTrue="1">
      <formula>IF(AND($B35&lt;&gt;"",$K35&lt;&gt;"",$L35&lt;&gt;"",$L35&lt;TODAY()),TRUE,FALSE)</formula>
    </cfRule>
    <cfRule type="expression" dxfId="17718" priority="32880" stopIfTrue="1">
      <formula>IF(OR(AND($B35&lt;&gt;"",$K35&lt;&gt;"",$L35&lt;&gt;"",$M35&lt;&gt;"",$O35&lt;100),AND($K35&lt;&gt;"",$L35&lt;&gt;"",TODAY()&gt;=$K35)),TRUE,FALSE)</formula>
    </cfRule>
  </conditionalFormatting>
  <conditionalFormatting sqref="I19:I20">
    <cfRule type="expression" dxfId="17717" priority="32839" stopIfTrue="1">
      <formula>IF(AND($B19&lt;&gt;"",$K19&lt;&gt;"",$L19&lt;&gt;"",$M19&lt;&gt;"",$N19&lt;&gt;"",$O19=100),TRUE,FALSE)</formula>
    </cfRule>
    <cfRule type="expression" dxfId="17716" priority="32840" stopIfTrue="1">
      <formula>IF(AND($B19&lt;&gt;"",$K19&lt;&gt;"",$L19&lt;&gt;"",$L19&lt;TODAY()),TRUE,FALSE)</formula>
    </cfRule>
    <cfRule type="expression" dxfId="17715" priority="32841" stopIfTrue="1">
      <formula>IF(OR(AND($B19&lt;&gt;"",$K19&lt;&gt;"",$L19&lt;&gt;"",$M19&lt;&gt;"",$O19&lt;100),AND($K19&lt;&gt;"",$L19&lt;&gt;"",TODAY()&gt;=$K19)),TRUE,FALSE)</formula>
    </cfRule>
  </conditionalFormatting>
  <conditionalFormatting sqref="J19:J20">
    <cfRule type="expression" dxfId="17714" priority="32836" stopIfTrue="1">
      <formula>IF(AND($B19&lt;&gt;"",$K19&lt;&gt;"",$L19&lt;&gt;"",$M19&lt;&gt;"",$N19&lt;&gt;"",$O19=100),TRUE,FALSE)</formula>
    </cfRule>
    <cfRule type="expression" dxfId="17713" priority="32837" stopIfTrue="1">
      <formula>IF(AND($B19&lt;&gt;"",$K19&lt;&gt;"",$L19&lt;&gt;"",$L19&lt;TODAY()),TRUE,FALSE)</formula>
    </cfRule>
    <cfRule type="expression" dxfId="17712" priority="32838" stopIfTrue="1">
      <formula>IF(OR(AND($B19&lt;&gt;"",$K19&lt;&gt;"",$L19&lt;&gt;"",$M19&lt;&gt;"",$O19&lt;100),AND($K19&lt;&gt;"",$L19&lt;&gt;"",TODAY()&gt;=$K19)),TRUE,FALSE)</formula>
    </cfRule>
  </conditionalFormatting>
  <conditionalFormatting sqref="I23:I24">
    <cfRule type="expression" dxfId="17711" priority="32833" stopIfTrue="1">
      <formula>IF(AND($B23&lt;&gt;"",$K23&lt;&gt;"",$L23&lt;&gt;"",$M23&lt;&gt;"",$N23&lt;&gt;"",$O23=100),TRUE,FALSE)</formula>
    </cfRule>
    <cfRule type="expression" dxfId="17710" priority="32834" stopIfTrue="1">
      <formula>IF(AND($B23&lt;&gt;"",$K23&lt;&gt;"",$L23&lt;&gt;"",$L23&lt;TODAY()),TRUE,FALSE)</formula>
    </cfRule>
    <cfRule type="expression" dxfId="17709" priority="32835" stopIfTrue="1">
      <formula>IF(OR(AND($B23&lt;&gt;"",$K23&lt;&gt;"",$L23&lt;&gt;"",$M23&lt;&gt;"",$O23&lt;100),AND($K23&lt;&gt;"",$L23&lt;&gt;"",TODAY()&gt;=$K23)),TRUE,FALSE)</formula>
    </cfRule>
  </conditionalFormatting>
  <conditionalFormatting sqref="J23:J24">
    <cfRule type="expression" dxfId="17708" priority="32830" stopIfTrue="1">
      <formula>IF(AND($B23&lt;&gt;"",$K23&lt;&gt;"",$L23&lt;&gt;"",$M23&lt;&gt;"",$N23&lt;&gt;"",$O23=100),TRUE,FALSE)</formula>
    </cfRule>
    <cfRule type="expression" dxfId="17707" priority="32831" stopIfTrue="1">
      <formula>IF(AND($B23&lt;&gt;"",$K23&lt;&gt;"",$L23&lt;&gt;"",$L23&lt;TODAY()),TRUE,FALSE)</formula>
    </cfRule>
    <cfRule type="expression" dxfId="17706" priority="32832" stopIfTrue="1">
      <formula>IF(OR(AND($B23&lt;&gt;"",$K23&lt;&gt;"",$L23&lt;&gt;"",$M23&lt;&gt;"",$O23&lt;100),AND($K23&lt;&gt;"",$L23&lt;&gt;"",TODAY()&gt;=$K23)),TRUE,FALSE)</formula>
    </cfRule>
  </conditionalFormatting>
  <conditionalFormatting sqref="I21:I22">
    <cfRule type="expression" dxfId="17705" priority="32827" stopIfTrue="1">
      <formula>IF(AND($B21&lt;&gt;"",$K21&lt;&gt;"",$L21&lt;&gt;"",$M21&lt;&gt;"",$N21&lt;&gt;"",$O21=100),TRUE,FALSE)</formula>
    </cfRule>
    <cfRule type="expression" dxfId="17704" priority="32828" stopIfTrue="1">
      <formula>IF(AND($B21&lt;&gt;"",$K21&lt;&gt;"",$L21&lt;&gt;"",$L21&lt;TODAY()),TRUE,FALSE)</formula>
    </cfRule>
    <cfRule type="expression" dxfId="17703" priority="32829" stopIfTrue="1">
      <formula>IF(OR(AND($B21&lt;&gt;"",$K21&lt;&gt;"",$L21&lt;&gt;"",$M21&lt;&gt;"",$O21&lt;100),AND($K21&lt;&gt;"",$L21&lt;&gt;"",TODAY()&gt;=$K21)),TRUE,FALSE)</formula>
    </cfRule>
  </conditionalFormatting>
  <conditionalFormatting sqref="J21:J22">
    <cfRule type="expression" dxfId="17702" priority="32824" stopIfTrue="1">
      <formula>IF(AND($B21&lt;&gt;"",$K21&lt;&gt;"",$L21&lt;&gt;"",$M21&lt;&gt;"",$N21&lt;&gt;"",$O21=100),TRUE,FALSE)</formula>
    </cfRule>
    <cfRule type="expression" dxfId="17701" priority="32825" stopIfTrue="1">
      <formula>IF(AND($B21&lt;&gt;"",$K21&lt;&gt;"",$L21&lt;&gt;"",$L21&lt;TODAY()),TRUE,FALSE)</formula>
    </cfRule>
    <cfRule type="expression" dxfId="17700" priority="32826" stopIfTrue="1">
      <formula>IF(OR(AND($B21&lt;&gt;"",$K21&lt;&gt;"",$L21&lt;&gt;"",$M21&lt;&gt;"",$O21&lt;100),AND($K21&lt;&gt;"",$L21&lt;&gt;"",TODAY()&gt;=$K21)),TRUE,FALSE)</formula>
    </cfRule>
  </conditionalFormatting>
  <conditionalFormatting sqref="J15:J16">
    <cfRule type="expression" dxfId="17699" priority="32821" stopIfTrue="1">
      <formula>IF(AND($B15&lt;&gt;"",$K15&lt;&gt;"",$L15&lt;&gt;"",$M15&lt;&gt;"",$N15&lt;&gt;"",$O15=100),TRUE,FALSE)</formula>
    </cfRule>
    <cfRule type="expression" dxfId="17698" priority="32822" stopIfTrue="1">
      <formula>IF(AND($B15&lt;&gt;"",$K15&lt;&gt;"",$L15&lt;&gt;"",$L15&lt;TODAY()),TRUE,FALSE)</formula>
    </cfRule>
    <cfRule type="expression" dxfId="17697" priority="32823" stopIfTrue="1">
      <formula>IF(OR(AND($B15&lt;&gt;"",$K15&lt;&gt;"",$L15&lt;&gt;"",$M15&lt;&gt;"",$O15&lt;100),AND($K15&lt;&gt;"",$L15&lt;&gt;"",TODAY()&gt;=$K15)),TRUE,FALSE)</formula>
    </cfRule>
  </conditionalFormatting>
  <conditionalFormatting sqref="I17:I18">
    <cfRule type="expression" dxfId="17696" priority="32818" stopIfTrue="1">
      <formula>IF(AND($B17&lt;&gt;"",$K17&lt;&gt;"",$L17&lt;&gt;"",$M17&lt;&gt;"",$N17&lt;&gt;"",$O17=100),TRUE,FALSE)</formula>
    </cfRule>
    <cfRule type="expression" dxfId="17695" priority="32819" stopIfTrue="1">
      <formula>IF(AND($B17&lt;&gt;"",$K17&lt;&gt;"",$L17&lt;&gt;"",$L17&lt;TODAY()),TRUE,FALSE)</formula>
    </cfRule>
    <cfRule type="expression" dxfId="17694" priority="32820" stopIfTrue="1">
      <formula>IF(OR(AND($B17&lt;&gt;"",$K17&lt;&gt;"",$L17&lt;&gt;"",$M17&lt;&gt;"",$O17&lt;100),AND($K17&lt;&gt;"",$L17&lt;&gt;"",TODAY()&gt;=$K17)),TRUE,FALSE)</formula>
    </cfRule>
  </conditionalFormatting>
  <conditionalFormatting sqref="J17:J18">
    <cfRule type="expression" dxfId="17693" priority="32815" stopIfTrue="1">
      <formula>IF(AND($B17&lt;&gt;"",$K17&lt;&gt;"",$L17&lt;&gt;"",$M17&lt;&gt;"",$N17&lt;&gt;"",$O17=100),TRUE,FALSE)</formula>
    </cfRule>
    <cfRule type="expression" dxfId="17692" priority="32816" stopIfTrue="1">
      <formula>IF(AND($B17&lt;&gt;"",$K17&lt;&gt;"",$L17&lt;&gt;"",$L17&lt;TODAY()),TRUE,FALSE)</formula>
    </cfRule>
    <cfRule type="expression" dxfId="17691" priority="32817" stopIfTrue="1">
      <formula>IF(OR(AND($B17&lt;&gt;"",$K17&lt;&gt;"",$L17&lt;&gt;"",$M17&lt;&gt;"",$O17&lt;100),AND($K17&lt;&gt;"",$L17&lt;&gt;"",TODAY()&gt;=$K17)),TRUE,FALSE)</formula>
    </cfRule>
  </conditionalFormatting>
  <conditionalFormatting sqref="I27:I28">
    <cfRule type="expression" dxfId="17690" priority="32812" stopIfTrue="1">
      <formula>IF(AND($B27&lt;&gt;"",$K27&lt;&gt;"",$L27&lt;&gt;"",$M27&lt;&gt;"",$N27&lt;&gt;"",$O27=100),TRUE,FALSE)</formula>
    </cfRule>
    <cfRule type="expression" dxfId="17689" priority="32813" stopIfTrue="1">
      <formula>IF(AND($B27&lt;&gt;"",$K27&lt;&gt;"",$L27&lt;&gt;"",$L27&lt;TODAY()),TRUE,FALSE)</formula>
    </cfRule>
    <cfRule type="expression" dxfId="17688" priority="32814" stopIfTrue="1">
      <formula>IF(OR(AND($B27&lt;&gt;"",$K27&lt;&gt;"",$L27&lt;&gt;"",$M27&lt;&gt;"",$O27&lt;100),AND($K27&lt;&gt;"",$L27&lt;&gt;"",TODAY()&gt;=$K27)),TRUE,FALSE)</formula>
    </cfRule>
  </conditionalFormatting>
  <conditionalFormatting sqref="I15:I16">
    <cfRule type="expression" dxfId="17687" priority="32842" stopIfTrue="1">
      <formula>IF(AND($B15&lt;&gt;"",$K15&lt;&gt;"",$L15&lt;&gt;"",$M15&lt;&gt;"",$N15&lt;&gt;"",$O15=100),TRUE,FALSE)</formula>
    </cfRule>
    <cfRule type="expression" dxfId="17686" priority="32843" stopIfTrue="1">
      <formula>IF(AND($B15&lt;&gt;"",$K15&lt;&gt;"",$L15&lt;&gt;"",$L15&lt;TODAY()),TRUE,FALSE)</formula>
    </cfRule>
    <cfRule type="expression" dxfId="17685" priority="32844" stopIfTrue="1">
      <formula>IF(OR(AND($B15&lt;&gt;"",$K15&lt;&gt;"",$L15&lt;&gt;"",$M15&lt;&gt;"",$O15&lt;100),AND($K15&lt;&gt;"",$L15&lt;&gt;"",TODAY()&gt;=$K15)),TRUE,FALSE)</formula>
    </cfRule>
  </conditionalFormatting>
  <conditionalFormatting sqref="I31:I32">
    <cfRule type="expression" dxfId="17684" priority="32809" stopIfTrue="1">
      <formula>IF(AND($B31&lt;&gt;"",$K31&lt;&gt;"",$L31&lt;&gt;"",$M31&lt;&gt;"",$N31&lt;&gt;"",$O31=100),TRUE,FALSE)</formula>
    </cfRule>
    <cfRule type="expression" dxfId="17683" priority="32810" stopIfTrue="1">
      <formula>IF(AND($B31&lt;&gt;"",$K31&lt;&gt;"",$L31&lt;&gt;"",$L31&lt;TODAY()),TRUE,FALSE)</formula>
    </cfRule>
    <cfRule type="expression" dxfId="17682" priority="32811" stopIfTrue="1">
      <formula>IF(OR(AND($B31&lt;&gt;"",$K31&lt;&gt;"",$L31&lt;&gt;"",$M31&lt;&gt;"",$O31&lt;100),AND($K31&lt;&gt;"",$L31&lt;&gt;"",TODAY()&gt;=$K31)),TRUE,FALSE)</formula>
    </cfRule>
  </conditionalFormatting>
  <conditionalFormatting sqref="I35:I36">
    <cfRule type="expression" dxfId="17681" priority="32806" stopIfTrue="1">
      <formula>IF(AND($B35&lt;&gt;"",$K35&lt;&gt;"",$L35&lt;&gt;"",$M35&lt;&gt;"",$N35&lt;&gt;"",$O35=100),TRUE,FALSE)</formula>
    </cfRule>
    <cfRule type="expression" dxfId="17680" priority="32807" stopIfTrue="1">
      <formula>IF(AND($B35&lt;&gt;"",$K35&lt;&gt;"",$L35&lt;&gt;"",$L35&lt;TODAY()),TRUE,FALSE)</formula>
    </cfRule>
    <cfRule type="expression" dxfId="17679" priority="32808" stopIfTrue="1">
      <formula>IF(OR(AND($B35&lt;&gt;"",$K35&lt;&gt;"",$L35&lt;&gt;"",$M35&lt;&gt;"",$O35&lt;100),AND($K35&lt;&gt;"",$L35&lt;&gt;"",TODAY()&gt;=$K35)),TRUE,FALSE)</formula>
    </cfRule>
  </conditionalFormatting>
  <conditionalFormatting sqref="I33:I34">
    <cfRule type="expression" dxfId="17678" priority="32803" stopIfTrue="1">
      <formula>IF(AND($B33&lt;&gt;"",$K33&lt;&gt;"",$L33&lt;&gt;"",$M33&lt;&gt;"",$N33&lt;&gt;"",$O33=100),TRUE,FALSE)</formula>
    </cfRule>
    <cfRule type="expression" dxfId="17677" priority="32804" stopIfTrue="1">
      <formula>IF(AND($B33&lt;&gt;"",$K33&lt;&gt;"",$L33&lt;&gt;"",$L33&lt;TODAY()),TRUE,FALSE)</formula>
    </cfRule>
    <cfRule type="expression" dxfId="17676" priority="32805" stopIfTrue="1">
      <formula>IF(OR(AND($B33&lt;&gt;"",$K33&lt;&gt;"",$L33&lt;&gt;"",$M33&lt;&gt;"",$O33&lt;100),AND($K33&lt;&gt;"",$L33&lt;&gt;"",TODAY()&gt;=$K33)),TRUE,FALSE)</formula>
    </cfRule>
  </conditionalFormatting>
  <conditionalFormatting sqref="J27:J28">
    <cfRule type="expression" dxfId="17675" priority="32800" stopIfTrue="1">
      <formula>IF(AND($B27&lt;&gt;"",$K27&lt;&gt;"",$L27&lt;&gt;"",$M27&lt;&gt;"",$N27&lt;&gt;"",$O27=100),TRUE,FALSE)</formula>
    </cfRule>
    <cfRule type="expression" dxfId="17674" priority="32801" stopIfTrue="1">
      <formula>IF(AND($B27&lt;&gt;"",$K27&lt;&gt;"",$L27&lt;&gt;"",$L27&lt;TODAY()),TRUE,FALSE)</formula>
    </cfRule>
    <cfRule type="expression" dxfId="17673" priority="32802" stopIfTrue="1">
      <formula>IF(OR(AND($B27&lt;&gt;"",$K27&lt;&gt;"",$L27&lt;&gt;"",$M27&lt;&gt;"",$O27&lt;100),AND($K27&lt;&gt;"",$L27&lt;&gt;"",TODAY()&gt;=$K27)),TRUE,FALSE)</formula>
    </cfRule>
  </conditionalFormatting>
  <conditionalFormatting sqref="I29:I30">
    <cfRule type="expression" dxfId="17672" priority="32797" stopIfTrue="1">
      <formula>IF(AND($B29&lt;&gt;"",$K29&lt;&gt;"",$L29&lt;&gt;"",$M29&lt;&gt;"",$N29&lt;&gt;"",$O29=100),TRUE,FALSE)</formula>
    </cfRule>
    <cfRule type="expression" dxfId="17671" priority="32798" stopIfTrue="1">
      <formula>IF(AND($B29&lt;&gt;"",$K29&lt;&gt;"",$L29&lt;&gt;"",$L29&lt;TODAY()),TRUE,FALSE)</formula>
    </cfRule>
    <cfRule type="expression" dxfId="17670" priority="32799" stopIfTrue="1">
      <formula>IF(OR(AND($B29&lt;&gt;"",$K29&lt;&gt;"",$L29&lt;&gt;"",$M29&lt;&gt;"",$O29&lt;100),AND($K29&lt;&gt;"",$L29&lt;&gt;"",TODAY()&gt;=$K29)),TRUE,FALSE)</formula>
    </cfRule>
  </conditionalFormatting>
  <conditionalFormatting sqref="J29:J30">
    <cfRule type="expression" dxfId="17669" priority="32794" stopIfTrue="1">
      <formula>IF(AND($B29&lt;&gt;"",$K29&lt;&gt;"",$L29&lt;&gt;"",$M29&lt;&gt;"",$N29&lt;&gt;"",$O29=100),TRUE,FALSE)</formula>
    </cfRule>
    <cfRule type="expression" dxfId="17668" priority="32795" stopIfTrue="1">
      <formula>IF(AND($B29&lt;&gt;"",$K29&lt;&gt;"",$L29&lt;&gt;"",$L29&lt;TODAY()),TRUE,FALSE)</formula>
    </cfRule>
    <cfRule type="expression" dxfId="17667" priority="32796" stopIfTrue="1">
      <formula>IF(OR(AND($B29&lt;&gt;"",$K29&lt;&gt;"",$L29&lt;&gt;"",$M29&lt;&gt;"",$O29&lt;100),AND($K29&lt;&gt;"",$L29&lt;&gt;"",TODAY()&gt;=$K29)),TRUE,FALSE)</formula>
    </cfRule>
  </conditionalFormatting>
  <conditionalFormatting sqref="J31:J32">
    <cfRule type="expression" dxfId="17666" priority="32791" stopIfTrue="1">
      <formula>IF(AND($B31&lt;&gt;"",$K31&lt;&gt;"",$L31&lt;&gt;"",$M31&lt;&gt;"",$N31&lt;&gt;"",$O31=100),TRUE,FALSE)</formula>
    </cfRule>
    <cfRule type="expression" dxfId="17665" priority="32792" stopIfTrue="1">
      <formula>IF(AND($B31&lt;&gt;"",$K31&lt;&gt;"",$L31&lt;&gt;"",$L31&lt;TODAY()),TRUE,FALSE)</formula>
    </cfRule>
    <cfRule type="expression" dxfId="17664" priority="32793" stopIfTrue="1">
      <formula>IF(OR(AND($B31&lt;&gt;"",$K31&lt;&gt;"",$L31&lt;&gt;"",$M31&lt;&gt;"",$O31&lt;100),AND($K31&lt;&gt;"",$L31&lt;&gt;"",TODAY()&gt;=$K31)),TRUE,FALSE)</formula>
    </cfRule>
  </conditionalFormatting>
  <conditionalFormatting sqref="J33:J34">
    <cfRule type="expression" dxfId="17663" priority="32788" stopIfTrue="1">
      <formula>IF(AND($B33&lt;&gt;"",$K33&lt;&gt;"",$L33&lt;&gt;"",$M33&lt;&gt;"",$N33&lt;&gt;"",$O33=100),TRUE,FALSE)</formula>
    </cfRule>
    <cfRule type="expression" dxfId="17662" priority="32789" stopIfTrue="1">
      <formula>IF(AND($B33&lt;&gt;"",$K33&lt;&gt;"",$L33&lt;&gt;"",$L33&lt;TODAY()),TRUE,FALSE)</formula>
    </cfRule>
    <cfRule type="expression" dxfId="17661" priority="32790" stopIfTrue="1">
      <formula>IF(OR(AND($B33&lt;&gt;"",$K33&lt;&gt;"",$L33&lt;&gt;"",$M33&lt;&gt;"",$O33&lt;100),AND($K33&lt;&gt;"",$L33&lt;&gt;"",TODAY()&gt;=$K33)),TRUE,FALSE)</formula>
    </cfRule>
  </conditionalFormatting>
  <conditionalFormatting sqref="J35:J36">
    <cfRule type="expression" dxfId="17660" priority="32785" stopIfTrue="1">
      <formula>IF(AND($B35&lt;&gt;"",$K35&lt;&gt;"",$L35&lt;&gt;"",$M35&lt;&gt;"",$N35&lt;&gt;"",$O35=100),TRUE,FALSE)</formula>
    </cfRule>
    <cfRule type="expression" dxfId="17659" priority="32786" stopIfTrue="1">
      <formula>IF(AND($B35&lt;&gt;"",$K35&lt;&gt;"",$L35&lt;&gt;"",$L35&lt;TODAY()),TRUE,FALSE)</formula>
    </cfRule>
    <cfRule type="expression" dxfId="17658" priority="32787" stopIfTrue="1">
      <formula>IF(OR(AND($B35&lt;&gt;"",$K35&lt;&gt;"",$L35&lt;&gt;"",$M35&lt;&gt;"",$O35&lt;100),AND($K35&lt;&gt;"",$L35&lt;&gt;"",TODAY()&gt;=$K35)),TRUE,FALSE)</formula>
    </cfRule>
  </conditionalFormatting>
  <conditionalFormatting sqref="I63:I64">
    <cfRule type="expression" dxfId="17657" priority="32782" stopIfTrue="1">
      <formula>IF(AND($B63&lt;&gt;"",$K63&lt;&gt;"",$L63&lt;&gt;"",$M63&lt;&gt;"",$N63&lt;&gt;"",$O63=100),TRUE,FALSE)</formula>
    </cfRule>
    <cfRule type="expression" dxfId="17656" priority="32783" stopIfTrue="1">
      <formula>IF(AND($B63&lt;&gt;"",$K63&lt;&gt;"",$L63&lt;&gt;"",$L63&lt;TODAY()),TRUE,FALSE)</formula>
    </cfRule>
    <cfRule type="expression" dxfId="17655" priority="32784" stopIfTrue="1">
      <formula>IF(OR(AND($B63&lt;&gt;"",$K63&lt;&gt;"",$L63&lt;&gt;"",$M63&lt;&gt;"",$O63&lt;100),AND($K63&lt;&gt;"",$L63&lt;&gt;"",TODAY()&gt;=$K63)),TRUE,FALSE)</formula>
    </cfRule>
  </conditionalFormatting>
  <conditionalFormatting sqref="I67:I68">
    <cfRule type="expression" dxfId="17654" priority="32779" stopIfTrue="1">
      <formula>IF(AND($B67&lt;&gt;"",$K67&lt;&gt;"",$L67&lt;&gt;"",$M67&lt;&gt;"",$N67&lt;&gt;"",$O67=100),TRUE,FALSE)</formula>
    </cfRule>
    <cfRule type="expression" dxfId="17653" priority="32780" stopIfTrue="1">
      <formula>IF(AND($B67&lt;&gt;"",$K67&lt;&gt;"",$L67&lt;&gt;"",$L67&lt;TODAY()),TRUE,FALSE)</formula>
    </cfRule>
    <cfRule type="expression" dxfId="17652" priority="32781" stopIfTrue="1">
      <formula>IF(OR(AND($B67&lt;&gt;"",$K67&lt;&gt;"",$L67&lt;&gt;"",$M67&lt;&gt;"",$O67&lt;100),AND($K67&lt;&gt;"",$L67&lt;&gt;"",TODAY()&gt;=$K67)),TRUE,FALSE)</formula>
    </cfRule>
  </conditionalFormatting>
  <conditionalFormatting sqref="J67:J68">
    <cfRule type="expression" dxfId="17651" priority="32776" stopIfTrue="1">
      <formula>IF(AND($B67&lt;&gt;"",$K67&lt;&gt;"",$L67&lt;&gt;"",$M67&lt;&gt;"",$N67&lt;&gt;"",$O67=100),TRUE,FALSE)</formula>
    </cfRule>
    <cfRule type="expression" dxfId="17650" priority="32777" stopIfTrue="1">
      <formula>IF(AND($B67&lt;&gt;"",$K67&lt;&gt;"",$L67&lt;&gt;"",$L67&lt;TODAY()),TRUE,FALSE)</formula>
    </cfRule>
    <cfRule type="expression" dxfId="17649" priority="32778" stopIfTrue="1">
      <formula>IF(OR(AND($B67&lt;&gt;"",$K67&lt;&gt;"",$L67&lt;&gt;"",$M67&lt;&gt;"",$O67&lt;100),AND($K67&lt;&gt;"",$L67&lt;&gt;"",TODAY()&gt;=$K67)),TRUE,FALSE)</formula>
    </cfRule>
  </conditionalFormatting>
  <conditionalFormatting sqref="I69:I70">
    <cfRule type="expression" dxfId="17648" priority="32773" stopIfTrue="1">
      <formula>IF(AND($B69&lt;&gt;"",$K69&lt;&gt;"",$L69&lt;&gt;"",$M69&lt;&gt;"",$N69&lt;&gt;"",$O69=100),TRUE,FALSE)</formula>
    </cfRule>
    <cfRule type="expression" dxfId="17647" priority="32774" stopIfTrue="1">
      <formula>IF(AND($B69&lt;&gt;"",$K69&lt;&gt;"",$L69&lt;&gt;"",$L69&lt;TODAY()),TRUE,FALSE)</formula>
    </cfRule>
    <cfRule type="expression" dxfId="17646" priority="32775" stopIfTrue="1">
      <formula>IF(OR(AND($B69&lt;&gt;"",$K69&lt;&gt;"",$L69&lt;&gt;"",$M69&lt;&gt;"",$O69&lt;100),AND($K69&lt;&gt;"",$L69&lt;&gt;"",TODAY()&gt;=$K69)),TRUE,FALSE)</formula>
    </cfRule>
  </conditionalFormatting>
  <conditionalFormatting sqref="J63:J64">
    <cfRule type="expression" dxfId="17645" priority="32770" stopIfTrue="1">
      <formula>IF(AND($B63&lt;&gt;"",$K63&lt;&gt;"",$L63&lt;&gt;"",$M63&lt;&gt;"",$N63&lt;&gt;"",$O63=100),TRUE,FALSE)</formula>
    </cfRule>
    <cfRule type="expression" dxfId="17644" priority="32771" stopIfTrue="1">
      <formula>IF(AND($B63&lt;&gt;"",$K63&lt;&gt;"",$L63&lt;&gt;"",$L63&lt;TODAY()),TRUE,FALSE)</formula>
    </cfRule>
    <cfRule type="expression" dxfId="17643" priority="32772" stopIfTrue="1">
      <formula>IF(OR(AND($B63&lt;&gt;"",$K63&lt;&gt;"",$L63&lt;&gt;"",$M63&lt;&gt;"",$O63&lt;100),AND($K63&lt;&gt;"",$L63&lt;&gt;"",TODAY()&gt;=$K63)),TRUE,FALSE)</formula>
    </cfRule>
  </conditionalFormatting>
  <conditionalFormatting sqref="I65:I66">
    <cfRule type="expression" dxfId="17642" priority="32767" stopIfTrue="1">
      <formula>IF(AND($B65&lt;&gt;"",$K65&lt;&gt;"",$L65&lt;&gt;"",$M65&lt;&gt;"",$N65&lt;&gt;"",$O65=100),TRUE,FALSE)</formula>
    </cfRule>
    <cfRule type="expression" dxfId="17641" priority="32768" stopIfTrue="1">
      <formula>IF(AND($B65&lt;&gt;"",$K65&lt;&gt;"",$L65&lt;&gt;"",$L65&lt;TODAY()),TRUE,FALSE)</formula>
    </cfRule>
    <cfRule type="expression" dxfId="17640" priority="32769" stopIfTrue="1">
      <formula>IF(OR(AND($B65&lt;&gt;"",$K65&lt;&gt;"",$L65&lt;&gt;"",$M65&lt;&gt;"",$O65&lt;100),AND($K65&lt;&gt;"",$L65&lt;&gt;"",TODAY()&gt;=$K65)),TRUE,FALSE)</formula>
    </cfRule>
  </conditionalFormatting>
  <conditionalFormatting sqref="J65:J66">
    <cfRule type="expression" dxfId="17639" priority="32764" stopIfTrue="1">
      <formula>IF(AND($B65&lt;&gt;"",$K65&lt;&gt;"",$L65&lt;&gt;"",$M65&lt;&gt;"",$N65&lt;&gt;"",$O65=100),TRUE,FALSE)</formula>
    </cfRule>
    <cfRule type="expression" dxfId="17638" priority="32765" stopIfTrue="1">
      <formula>IF(AND($B65&lt;&gt;"",$K65&lt;&gt;"",$L65&lt;&gt;"",$L65&lt;TODAY()),TRUE,FALSE)</formula>
    </cfRule>
    <cfRule type="expression" dxfId="17637" priority="32766" stopIfTrue="1">
      <formula>IF(OR(AND($B65&lt;&gt;"",$K65&lt;&gt;"",$L65&lt;&gt;"",$M65&lt;&gt;"",$O65&lt;100),AND($K65&lt;&gt;"",$L65&lt;&gt;"",TODAY()&gt;=$K65)),TRUE,FALSE)</formula>
    </cfRule>
  </conditionalFormatting>
  <conditionalFormatting sqref="J69:J70">
    <cfRule type="expression" dxfId="17636" priority="32761" stopIfTrue="1">
      <formula>IF(AND($B69&lt;&gt;"",$K69&lt;&gt;"",$L69&lt;&gt;"",$M69&lt;&gt;"",$N69&lt;&gt;"",$O69=100),TRUE,FALSE)</formula>
    </cfRule>
    <cfRule type="expression" dxfId="17635" priority="32762" stopIfTrue="1">
      <formula>IF(AND($B69&lt;&gt;"",$K69&lt;&gt;"",$L69&lt;&gt;"",$L69&lt;TODAY()),TRUE,FALSE)</formula>
    </cfRule>
    <cfRule type="expression" dxfId="17634" priority="32763" stopIfTrue="1">
      <formula>IF(OR(AND($B69&lt;&gt;"",$K69&lt;&gt;"",$L69&lt;&gt;"",$M69&lt;&gt;"",$O69&lt;100),AND($K69&lt;&gt;"",$L69&lt;&gt;"",TODAY()&gt;=$K69)),TRUE,FALSE)</formula>
    </cfRule>
  </conditionalFormatting>
  <conditionalFormatting sqref="I71:I72">
    <cfRule type="expression" dxfId="17633" priority="32758" stopIfTrue="1">
      <formula>IF(AND($B71&lt;&gt;"",$K71&lt;&gt;"",$L71&lt;&gt;"",$M71&lt;&gt;"",$N71&lt;&gt;"",$O71=100),TRUE,FALSE)</formula>
    </cfRule>
    <cfRule type="expression" dxfId="17632" priority="32759" stopIfTrue="1">
      <formula>IF(AND($B71&lt;&gt;"",$K71&lt;&gt;"",$L71&lt;&gt;"",$L71&lt;TODAY()),TRUE,FALSE)</formula>
    </cfRule>
    <cfRule type="expression" dxfId="17631" priority="32760" stopIfTrue="1">
      <formula>IF(OR(AND($B71&lt;&gt;"",$K71&lt;&gt;"",$L71&lt;&gt;"",$M71&lt;&gt;"",$O71&lt;100),AND($K71&lt;&gt;"",$L71&lt;&gt;"",TODAY()&gt;=$K71)),TRUE,FALSE)</formula>
    </cfRule>
  </conditionalFormatting>
  <conditionalFormatting sqref="J71:J72">
    <cfRule type="expression" dxfId="17630" priority="32755" stopIfTrue="1">
      <formula>IF(AND($B71&lt;&gt;"",$K71&lt;&gt;"",$L71&lt;&gt;"",$M71&lt;&gt;"",$N71&lt;&gt;"",$O71=100),TRUE,FALSE)</formula>
    </cfRule>
    <cfRule type="expression" dxfId="17629" priority="32756" stopIfTrue="1">
      <formula>IF(AND($B71&lt;&gt;"",$K71&lt;&gt;"",$L71&lt;&gt;"",$L71&lt;TODAY()),TRUE,FALSE)</formula>
    </cfRule>
    <cfRule type="expression" dxfId="17628" priority="32757" stopIfTrue="1">
      <formula>IF(OR(AND($B71&lt;&gt;"",$K71&lt;&gt;"",$L71&lt;&gt;"",$M71&lt;&gt;"",$O71&lt;100),AND($K71&lt;&gt;"",$L71&lt;&gt;"",TODAY()&gt;=$K71)),TRUE,FALSE)</formula>
    </cfRule>
  </conditionalFormatting>
  <conditionalFormatting sqref="H51:H52">
    <cfRule type="expression" dxfId="17627" priority="32752" stopIfTrue="1">
      <formula>IF(AND($B51&lt;&gt;"",$K51&lt;&gt;"",$L51&lt;&gt;"",$M51&lt;&gt;"",$N51&lt;&gt;"",$O51=100),TRUE,FALSE)</formula>
    </cfRule>
    <cfRule type="expression" dxfId="17626" priority="32753" stopIfTrue="1">
      <formula>IF(AND($B51&lt;&gt;"",$K51&lt;&gt;"",$L51&lt;&gt;"",$L51&lt;TODAY()),TRUE,FALSE)</formula>
    </cfRule>
    <cfRule type="expression" dxfId="17625" priority="32754" stopIfTrue="1">
      <formula>IF(OR(AND($B51&lt;&gt;"",$K51&lt;&gt;"",$L51&lt;&gt;"",$M51&lt;&gt;"",$O51&lt;100),AND($K51&lt;&gt;"",$L51&lt;&gt;"",TODAY()&gt;=$K51)),TRUE,FALSE)</formula>
    </cfRule>
  </conditionalFormatting>
  <conditionalFormatting sqref="I39:I40">
    <cfRule type="expression" dxfId="17624" priority="32737" stopIfTrue="1">
      <formula>IF(AND($B39&lt;&gt;"",$K39&lt;&gt;"",$L39&lt;&gt;"",$M39&lt;&gt;"",$N39&lt;&gt;"",$O39=100),TRUE,FALSE)</formula>
    </cfRule>
    <cfRule type="expression" dxfId="17623" priority="32738" stopIfTrue="1">
      <formula>IF(AND($B39&lt;&gt;"",$K39&lt;&gt;"",$L39&lt;&gt;"",$L39&lt;TODAY()),TRUE,FALSE)</formula>
    </cfRule>
    <cfRule type="expression" dxfId="17622" priority="32739" stopIfTrue="1">
      <formula>IF(OR(AND($B39&lt;&gt;"",$K39&lt;&gt;"",$L39&lt;&gt;"",$M39&lt;&gt;"",$O39&lt;100),AND($K39&lt;&gt;"",$L39&lt;&gt;"",TODAY()&gt;=$K39)),TRUE,FALSE)</formula>
    </cfRule>
  </conditionalFormatting>
  <conditionalFormatting sqref="I51:I52">
    <cfRule type="expression" dxfId="17621" priority="32734" stopIfTrue="1">
      <formula>IF(AND($B51&lt;&gt;"",$K51&lt;&gt;"",$L51&lt;&gt;"",$M51&lt;&gt;"",$N51&lt;&gt;"",$O51=100),TRUE,FALSE)</formula>
    </cfRule>
    <cfRule type="expression" dxfId="17620" priority="32735" stopIfTrue="1">
      <formula>IF(AND($B51&lt;&gt;"",$K51&lt;&gt;"",$L51&lt;&gt;"",$L51&lt;TODAY()),TRUE,FALSE)</formula>
    </cfRule>
    <cfRule type="expression" dxfId="17619" priority="32736" stopIfTrue="1">
      <formula>IF(OR(AND($B51&lt;&gt;"",$K51&lt;&gt;"",$L51&lt;&gt;"",$M51&lt;&gt;"",$O51&lt;100),AND($K51&lt;&gt;"",$L51&lt;&gt;"",TODAY()&gt;=$K51)),TRUE,FALSE)</formula>
    </cfRule>
  </conditionalFormatting>
  <conditionalFormatting sqref="I55:I56">
    <cfRule type="expression" dxfId="17618" priority="32731" stopIfTrue="1">
      <formula>IF(AND($B55&lt;&gt;"",$K55&lt;&gt;"",$L55&lt;&gt;"",$M55&lt;&gt;"",$N55&lt;&gt;"",$O55=100),TRUE,FALSE)</formula>
    </cfRule>
    <cfRule type="expression" dxfId="17617" priority="32732" stopIfTrue="1">
      <formula>IF(AND($B55&lt;&gt;"",$K55&lt;&gt;"",$L55&lt;&gt;"",$L55&lt;TODAY()),TRUE,FALSE)</formula>
    </cfRule>
    <cfRule type="expression" dxfId="17616" priority="32733" stopIfTrue="1">
      <formula>IF(OR(AND($B55&lt;&gt;"",$K55&lt;&gt;"",$L55&lt;&gt;"",$M55&lt;&gt;"",$O55&lt;100),AND($K55&lt;&gt;"",$L55&lt;&gt;"",TODAY()&gt;=$K55)),TRUE,FALSE)</formula>
    </cfRule>
  </conditionalFormatting>
  <conditionalFormatting sqref="J55:J56">
    <cfRule type="expression" dxfId="17615" priority="32728" stopIfTrue="1">
      <formula>IF(AND($B55&lt;&gt;"",$K55&lt;&gt;"",$L55&lt;&gt;"",$M55&lt;&gt;"",$N55&lt;&gt;"",$O55=100),TRUE,FALSE)</formula>
    </cfRule>
    <cfRule type="expression" dxfId="17614" priority="32729" stopIfTrue="1">
      <formula>IF(AND($B55&lt;&gt;"",$K55&lt;&gt;"",$L55&lt;&gt;"",$L55&lt;TODAY()),TRUE,FALSE)</formula>
    </cfRule>
    <cfRule type="expression" dxfId="17613" priority="32730" stopIfTrue="1">
      <formula>IF(OR(AND($B55&lt;&gt;"",$K55&lt;&gt;"",$L55&lt;&gt;"",$M55&lt;&gt;"",$O55&lt;100),AND($K55&lt;&gt;"",$L55&lt;&gt;"",TODAY()&gt;=$K55)),TRUE,FALSE)</formula>
    </cfRule>
  </conditionalFormatting>
  <conditionalFormatting sqref="I45:I46">
    <cfRule type="expression" dxfId="17612" priority="32725" stopIfTrue="1">
      <formula>IF(AND($B45&lt;&gt;"",$K45&lt;&gt;"",$L45&lt;&gt;"",$M45&lt;&gt;"",$N45&lt;&gt;"",$O45=100),TRUE,FALSE)</formula>
    </cfRule>
    <cfRule type="expression" dxfId="17611" priority="32726" stopIfTrue="1">
      <formula>IF(AND($B45&lt;&gt;"",$K45&lt;&gt;"",$L45&lt;&gt;"",$L45&lt;TODAY()),TRUE,FALSE)</formula>
    </cfRule>
    <cfRule type="expression" dxfId="17610" priority="32727" stopIfTrue="1">
      <formula>IF(OR(AND($B45&lt;&gt;"",$K45&lt;&gt;"",$L45&lt;&gt;"",$M45&lt;&gt;"",$O45&lt;100),AND($K45&lt;&gt;"",$L45&lt;&gt;"",TODAY()&gt;=$K45)),TRUE,FALSE)</formula>
    </cfRule>
  </conditionalFormatting>
  <conditionalFormatting sqref="J39:J40">
    <cfRule type="expression" dxfId="17609" priority="32722" stopIfTrue="1">
      <formula>IF(AND($B39&lt;&gt;"",$K39&lt;&gt;"",$L39&lt;&gt;"",$M39&lt;&gt;"",$N39&lt;&gt;"",$O39=100),TRUE,FALSE)</formula>
    </cfRule>
    <cfRule type="expression" dxfId="17608" priority="32723" stopIfTrue="1">
      <formula>IF(AND($B39&lt;&gt;"",$K39&lt;&gt;"",$L39&lt;&gt;"",$L39&lt;TODAY()),TRUE,FALSE)</formula>
    </cfRule>
    <cfRule type="expression" dxfId="17607" priority="32724" stopIfTrue="1">
      <formula>IF(OR(AND($B39&lt;&gt;"",$K39&lt;&gt;"",$L39&lt;&gt;"",$M39&lt;&gt;"",$O39&lt;100),AND($K39&lt;&gt;"",$L39&lt;&gt;"",TODAY()&gt;=$K39)),TRUE,FALSE)</formula>
    </cfRule>
  </conditionalFormatting>
  <conditionalFormatting sqref="I41:I42">
    <cfRule type="expression" dxfId="17606" priority="32719" stopIfTrue="1">
      <formula>IF(AND($B41&lt;&gt;"",$K41&lt;&gt;"",$L41&lt;&gt;"",$M41&lt;&gt;"",$N41&lt;&gt;"",$O41=100),TRUE,FALSE)</formula>
    </cfRule>
    <cfRule type="expression" dxfId="17605" priority="32720" stopIfTrue="1">
      <formula>IF(AND($B41&lt;&gt;"",$K41&lt;&gt;"",$L41&lt;&gt;"",$L41&lt;TODAY()),TRUE,FALSE)</formula>
    </cfRule>
    <cfRule type="expression" dxfId="17604" priority="32721" stopIfTrue="1">
      <formula>IF(OR(AND($B41&lt;&gt;"",$K41&lt;&gt;"",$L41&lt;&gt;"",$M41&lt;&gt;"",$O41&lt;100),AND($K41&lt;&gt;"",$L41&lt;&gt;"",TODAY()&gt;=$K41)),TRUE,FALSE)</formula>
    </cfRule>
  </conditionalFormatting>
  <conditionalFormatting sqref="J51:J52">
    <cfRule type="expression" dxfId="17603" priority="32716" stopIfTrue="1">
      <formula>IF(AND($B51&lt;&gt;"",$K51&lt;&gt;"",$L51&lt;&gt;"",$M51&lt;&gt;"",$N51&lt;&gt;"",$O51=100),TRUE,FALSE)</formula>
    </cfRule>
    <cfRule type="expression" dxfId="17602" priority="32717" stopIfTrue="1">
      <formula>IF(AND($B51&lt;&gt;"",$K51&lt;&gt;"",$L51&lt;&gt;"",$L51&lt;TODAY()),TRUE,FALSE)</formula>
    </cfRule>
    <cfRule type="expression" dxfId="17601" priority="32718" stopIfTrue="1">
      <formula>IF(OR(AND($B51&lt;&gt;"",$K51&lt;&gt;"",$L51&lt;&gt;"",$M51&lt;&gt;"",$O51&lt;100),AND($K51&lt;&gt;"",$L51&lt;&gt;"",TODAY()&gt;=$K51)),TRUE,FALSE)</formula>
    </cfRule>
  </conditionalFormatting>
  <conditionalFormatting sqref="I53:I54">
    <cfRule type="expression" dxfId="17600" priority="32713" stopIfTrue="1">
      <formula>IF(AND($B53&lt;&gt;"",$K53&lt;&gt;"",$L53&lt;&gt;"",$M53&lt;&gt;"",$N53&lt;&gt;"",$O53=100),TRUE,FALSE)</formula>
    </cfRule>
    <cfRule type="expression" dxfId="17599" priority="32714" stopIfTrue="1">
      <formula>IF(AND($B53&lt;&gt;"",$K53&lt;&gt;"",$L53&lt;&gt;"",$L53&lt;TODAY()),TRUE,FALSE)</formula>
    </cfRule>
    <cfRule type="expression" dxfId="17598" priority="32715" stopIfTrue="1">
      <formula>IF(OR(AND($B53&lt;&gt;"",$K53&lt;&gt;"",$L53&lt;&gt;"",$M53&lt;&gt;"",$O53&lt;100),AND($K53&lt;&gt;"",$L53&lt;&gt;"",TODAY()&gt;=$K53)),TRUE,FALSE)</formula>
    </cfRule>
  </conditionalFormatting>
  <conditionalFormatting sqref="J53:J54">
    <cfRule type="expression" dxfId="17597" priority="32710" stopIfTrue="1">
      <formula>IF(AND($B53&lt;&gt;"",$K53&lt;&gt;"",$L53&lt;&gt;"",$M53&lt;&gt;"",$N53&lt;&gt;"",$O53=100),TRUE,FALSE)</formula>
    </cfRule>
    <cfRule type="expression" dxfId="17596" priority="32711" stopIfTrue="1">
      <formula>IF(AND($B53&lt;&gt;"",$K53&lt;&gt;"",$L53&lt;&gt;"",$L53&lt;TODAY()),TRUE,FALSE)</formula>
    </cfRule>
    <cfRule type="expression" dxfId="17595" priority="32712" stopIfTrue="1">
      <formula>IF(OR(AND($B53&lt;&gt;"",$K53&lt;&gt;"",$L53&lt;&gt;"",$M53&lt;&gt;"",$O53&lt;100),AND($K53&lt;&gt;"",$L53&lt;&gt;"",TODAY()&gt;=$K53)),TRUE,FALSE)</formula>
    </cfRule>
  </conditionalFormatting>
  <conditionalFormatting sqref="I43:I44">
    <cfRule type="expression" dxfId="17594" priority="32707" stopIfTrue="1">
      <formula>IF(AND($B43&lt;&gt;"",$K43&lt;&gt;"",$L43&lt;&gt;"",$M43&lt;&gt;"",$N43&lt;&gt;"",$O43=100),TRUE,FALSE)</formula>
    </cfRule>
    <cfRule type="expression" dxfId="17593" priority="32708" stopIfTrue="1">
      <formula>IF(AND($B43&lt;&gt;"",$K43&lt;&gt;"",$L43&lt;&gt;"",$L43&lt;TODAY()),TRUE,FALSE)</formula>
    </cfRule>
    <cfRule type="expression" dxfId="17592" priority="32709" stopIfTrue="1">
      <formula>IF(OR(AND($B43&lt;&gt;"",$K43&lt;&gt;"",$L43&lt;&gt;"",$M43&lt;&gt;"",$O43&lt;100),AND($K43&lt;&gt;"",$L43&lt;&gt;"",TODAY()&gt;=$K43)),TRUE,FALSE)</formula>
    </cfRule>
  </conditionalFormatting>
  <conditionalFormatting sqref="J43:J44">
    <cfRule type="expression" dxfId="17591" priority="32704" stopIfTrue="1">
      <formula>IF(AND($B43&lt;&gt;"",$K43&lt;&gt;"",$L43&lt;&gt;"",$M43&lt;&gt;"",$N43&lt;&gt;"",$O43=100),TRUE,FALSE)</formula>
    </cfRule>
    <cfRule type="expression" dxfId="17590" priority="32705" stopIfTrue="1">
      <formula>IF(AND($B43&lt;&gt;"",$K43&lt;&gt;"",$L43&lt;&gt;"",$L43&lt;TODAY()),TRUE,FALSE)</formula>
    </cfRule>
    <cfRule type="expression" dxfId="17589" priority="32706" stopIfTrue="1">
      <formula>IF(OR(AND($B43&lt;&gt;"",$K43&lt;&gt;"",$L43&lt;&gt;"",$M43&lt;&gt;"",$O43&lt;100),AND($K43&lt;&gt;"",$L43&lt;&gt;"",TODAY()&gt;=$K43)),TRUE,FALSE)</formula>
    </cfRule>
  </conditionalFormatting>
  <conditionalFormatting sqref="J41:J42">
    <cfRule type="expression" dxfId="17588" priority="32701" stopIfTrue="1">
      <formula>IF(AND($B41&lt;&gt;"",$K41&lt;&gt;"",$L41&lt;&gt;"",$M41&lt;&gt;"",$N41&lt;&gt;"",$O41=100),TRUE,FALSE)</formula>
    </cfRule>
    <cfRule type="expression" dxfId="17587" priority="32702" stopIfTrue="1">
      <formula>IF(AND($B41&lt;&gt;"",$K41&lt;&gt;"",$L41&lt;&gt;"",$L41&lt;TODAY()),TRUE,FALSE)</formula>
    </cfRule>
    <cfRule type="expression" dxfId="17586" priority="32703" stopIfTrue="1">
      <formula>IF(OR(AND($B41&lt;&gt;"",$K41&lt;&gt;"",$L41&lt;&gt;"",$M41&lt;&gt;"",$O41&lt;100),AND($K41&lt;&gt;"",$L41&lt;&gt;"",TODAY()&gt;=$K41)),TRUE,FALSE)</formula>
    </cfRule>
  </conditionalFormatting>
  <conditionalFormatting sqref="J45:J46">
    <cfRule type="expression" dxfId="17585" priority="32698" stopIfTrue="1">
      <formula>IF(AND($B45&lt;&gt;"",$K45&lt;&gt;"",$L45&lt;&gt;"",$M45&lt;&gt;"",$N45&lt;&gt;"",$O45=100),TRUE,FALSE)</formula>
    </cfRule>
    <cfRule type="expression" dxfId="17584" priority="32699" stopIfTrue="1">
      <formula>IF(AND($B45&lt;&gt;"",$K45&lt;&gt;"",$L45&lt;&gt;"",$L45&lt;TODAY()),TRUE,FALSE)</formula>
    </cfRule>
    <cfRule type="expression" dxfId="17583" priority="32700" stopIfTrue="1">
      <formula>IF(OR(AND($B45&lt;&gt;"",$K45&lt;&gt;"",$L45&lt;&gt;"",$M45&lt;&gt;"",$O45&lt;100),AND($K45&lt;&gt;"",$L45&lt;&gt;"",TODAY()&gt;=$K45)),TRUE,FALSE)</formula>
    </cfRule>
  </conditionalFormatting>
  <conditionalFormatting sqref="I47:I48">
    <cfRule type="expression" dxfId="17582" priority="32695" stopIfTrue="1">
      <formula>IF(AND($B47&lt;&gt;"",$K47&lt;&gt;"",$L47&lt;&gt;"",$M47&lt;&gt;"",$N47&lt;&gt;"",$O47=100),TRUE,FALSE)</formula>
    </cfRule>
    <cfRule type="expression" dxfId="17581" priority="32696" stopIfTrue="1">
      <formula>IF(AND($B47&lt;&gt;"",$K47&lt;&gt;"",$L47&lt;&gt;"",$L47&lt;TODAY()),TRUE,FALSE)</formula>
    </cfRule>
    <cfRule type="expression" dxfId="17580" priority="32697" stopIfTrue="1">
      <formula>IF(OR(AND($B47&lt;&gt;"",$K47&lt;&gt;"",$L47&lt;&gt;"",$M47&lt;&gt;"",$O47&lt;100),AND($K47&lt;&gt;"",$L47&lt;&gt;"",TODAY()&gt;=$K47)),TRUE,FALSE)</formula>
    </cfRule>
  </conditionalFormatting>
  <conditionalFormatting sqref="J47:J48">
    <cfRule type="expression" dxfId="17579" priority="32692" stopIfTrue="1">
      <formula>IF(AND($B47&lt;&gt;"",$K47&lt;&gt;"",$L47&lt;&gt;"",$M47&lt;&gt;"",$N47&lt;&gt;"",$O47=100),TRUE,FALSE)</formula>
    </cfRule>
    <cfRule type="expression" dxfId="17578" priority="32693" stopIfTrue="1">
      <formula>IF(AND($B47&lt;&gt;"",$K47&lt;&gt;"",$L47&lt;&gt;"",$L47&lt;TODAY()),TRUE,FALSE)</formula>
    </cfRule>
    <cfRule type="expression" dxfId="17577" priority="32694" stopIfTrue="1">
      <formula>IF(OR(AND($B47&lt;&gt;"",$K47&lt;&gt;"",$L47&lt;&gt;"",$M47&lt;&gt;"",$O47&lt;100),AND($K47&lt;&gt;"",$L47&lt;&gt;"",TODAY()&gt;=$K47)),TRUE,FALSE)</formula>
    </cfRule>
  </conditionalFormatting>
  <conditionalFormatting sqref="I59:I60">
    <cfRule type="expression" dxfId="17576" priority="32689" stopIfTrue="1">
      <formula>IF(AND($B59&lt;&gt;"",$K59&lt;&gt;"",$L59&lt;&gt;"",$M59&lt;&gt;"",$N59&lt;&gt;"",$O59=100),TRUE,FALSE)</formula>
    </cfRule>
    <cfRule type="expression" dxfId="17575" priority="32690" stopIfTrue="1">
      <formula>IF(AND($B59&lt;&gt;"",$K59&lt;&gt;"",$L59&lt;&gt;"",$L59&lt;TODAY()),TRUE,FALSE)</formula>
    </cfRule>
    <cfRule type="expression" dxfId="17574" priority="32691" stopIfTrue="1">
      <formula>IF(OR(AND($B59&lt;&gt;"",$K59&lt;&gt;"",$L59&lt;&gt;"",$M59&lt;&gt;"",$O59&lt;100),AND($K59&lt;&gt;"",$L59&lt;&gt;"",TODAY()&gt;=$K59)),TRUE,FALSE)</formula>
    </cfRule>
  </conditionalFormatting>
  <conditionalFormatting sqref="J59:J60">
    <cfRule type="expression" dxfId="17573" priority="32686" stopIfTrue="1">
      <formula>IF(AND($B59&lt;&gt;"",$K59&lt;&gt;"",$L59&lt;&gt;"",$M59&lt;&gt;"",$N59&lt;&gt;"",$O59=100),TRUE,FALSE)</formula>
    </cfRule>
    <cfRule type="expression" dxfId="17572" priority="32687" stopIfTrue="1">
      <formula>IF(AND($B59&lt;&gt;"",$K59&lt;&gt;"",$L59&lt;&gt;"",$L59&lt;TODAY()),TRUE,FALSE)</formula>
    </cfRule>
    <cfRule type="expression" dxfId="17571" priority="32688" stopIfTrue="1">
      <formula>IF(OR(AND($B59&lt;&gt;"",$K59&lt;&gt;"",$L59&lt;&gt;"",$M59&lt;&gt;"",$O59&lt;100),AND($K59&lt;&gt;"",$L59&lt;&gt;"",TODAY()&gt;=$K59)),TRUE,FALSE)</formula>
    </cfRule>
  </conditionalFormatting>
  <conditionalFormatting sqref="I57:I58">
    <cfRule type="expression" dxfId="17570" priority="32683" stopIfTrue="1">
      <formula>IF(AND($B57&lt;&gt;"",$K57&lt;&gt;"",$L57&lt;&gt;"",$M57&lt;&gt;"",$N57&lt;&gt;"",$O57=100),TRUE,FALSE)</formula>
    </cfRule>
    <cfRule type="expression" dxfId="17569" priority="32684" stopIfTrue="1">
      <formula>IF(AND($B57&lt;&gt;"",$K57&lt;&gt;"",$L57&lt;&gt;"",$L57&lt;TODAY()),TRUE,FALSE)</formula>
    </cfRule>
    <cfRule type="expression" dxfId="17568" priority="32685" stopIfTrue="1">
      <formula>IF(OR(AND($B57&lt;&gt;"",$K57&lt;&gt;"",$L57&lt;&gt;"",$M57&lt;&gt;"",$O57&lt;100),AND($K57&lt;&gt;"",$L57&lt;&gt;"",TODAY()&gt;=$K57)),TRUE,FALSE)</formula>
    </cfRule>
  </conditionalFormatting>
  <conditionalFormatting sqref="J57:J58">
    <cfRule type="expression" dxfId="17567" priority="32680" stopIfTrue="1">
      <formula>IF(AND($B57&lt;&gt;"",$K57&lt;&gt;"",$L57&lt;&gt;"",$M57&lt;&gt;"",$N57&lt;&gt;"",$O57=100),TRUE,FALSE)</formula>
    </cfRule>
    <cfRule type="expression" dxfId="17566" priority="32681" stopIfTrue="1">
      <formula>IF(AND($B57&lt;&gt;"",$K57&lt;&gt;"",$L57&lt;&gt;"",$L57&lt;TODAY()),TRUE,FALSE)</formula>
    </cfRule>
    <cfRule type="expression" dxfId="17565" priority="32682" stopIfTrue="1">
      <formula>IF(OR(AND($B57&lt;&gt;"",$K57&lt;&gt;"",$L57&lt;&gt;"",$M57&lt;&gt;"",$O57&lt;100),AND($K57&lt;&gt;"",$L57&lt;&gt;"",TODAY()&gt;=$K57)),TRUE,FALSE)</formula>
    </cfRule>
  </conditionalFormatting>
  <conditionalFormatting sqref="K23:K24">
    <cfRule type="expression" dxfId="17564" priority="32677" stopIfTrue="1">
      <formula>IF(AND($B23&lt;&gt;"",$K23&lt;&gt;"",$L23&lt;&gt;"",$M23&lt;&gt;"",$N23&lt;&gt;"",$O23=100),TRUE,FALSE)</formula>
    </cfRule>
    <cfRule type="expression" dxfId="17563" priority="32678" stopIfTrue="1">
      <formula>IF(AND($B23&lt;&gt;"",$K23&lt;&gt;"",$L23&lt;&gt;"",$L23&lt;TODAY()),TRUE,FALSE)</formula>
    </cfRule>
    <cfRule type="expression" dxfId="17562" priority="32679" stopIfTrue="1">
      <formula>IF(OR(AND($B23&lt;&gt;"",$K23&lt;&gt;"",$L23&lt;&gt;"",$M23&lt;&gt;"",$O23&lt;100),AND($K23&lt;&gt;"",$L23&lt;&gt;"",TODAY()&gt;=$K23)),TRUE,FALSE)</formula>
    </cfRule>
  </conditionalFormatting>
  <conditionalFormatting sqref="H71:H72">
    <cfRule type="expression" dxfId="17561" priority="32674" stopIfTrue="1">
      <formula>IF(AND($B71&lt;&gt;"",$K71&lt;&gt;"",$L71&lt;&gt;"",$M71&lt;&gt;"",$N71&lt;&gt;"",$O71=100),TRUE,FALSE)</formula>
    </cfRule>
    <cfRule type="expression" dxfId="17560" priority="32675" stopIfTrue="1">
      <formula>IF(AND($B71&lt;&gt;"",$K71&lt;&gt;"",$L71&lt;&gt;"",$L71&lt;TODAY()),TRUE,FALSE)</formula>
    </cfRule>
    <cfRule type="expression" dxfId="17559" priority="32676" stopIfTrue="1">
      <formula>IF(OR(AND($B71&lt;&gt;"",$K71&lt;&gt;"",$L71&lt;&gt;"",$M71&lt;&gt;"",$O71&lt;100),AND($K71&lt;&gt;"",$L71&lt;&gt;"",TODAY()&gt;=$K71)),TRUE,FALSE)</formula>
    </cfRule>
  </conditionalFormatting>
  <conditionalFormatting sqref="M25:M26">
    <cfRule type="expression" dxfId="17558" priority="32671" stopIfTrue="1">
      <formula>IF(AND($B25&lt;&gt;"",$K25&lt;&gt;"",$L25&lt;&gt;"",$M25&lt;&gt;"",$N25&lt;&gt;"",$O25=100),TRUE,FALSE)</formula>
    </cfRule>
    <cfRule type="expression" dxfId="17557" priority="32672" stopIfTrue="1">
      <formula>IF(AND($B25&lt;&gt;"",$K25&lt;&gt;"",$L25&lt;&gt;"",$L25&lt;TODAY()),TRUE,FALSE)</formula>
    </cfRule>
    <cfRule type="expression" dxfId="17556" priority="32673" stopIfTrue="1">
      <formula>IF(OR(AND($B25&lt;&gt;"",$K25&lt;&gt;"",$L25&lt;&gt;"",$M25&lt;&gt;"",$O25&lt;100),AND($K25&lt;&gt;"",$L25&lt;&gt;"",TODAY()&gt;=$K25)),TRUE,FALSE)</formula>
    </cfRule>
  </conditionalFormatting>
  <conditionalFormatting sqref="C25:D26">
    <cfRule type="expression" dxfId="17555" priority="32668" stopIfTrue="1">
      <formula>IF(AND($B25&lt;&gt;"",$K25&lt;&gt;"",$L25&lt;&gt;"",$M25&lt;&gt;"",$N25&lt;&gt;"",$O25=100),TRUE,FALSE)</formula>
    </cfRule>
    <cfRule type="expression" dxfId="17554" priority="32669" stopIfTrue="1">
      <formula>IF(AND($B25&lt;&gt;"",$K25&lt;&gt;"",$L25&lt;&gt;"",$L25&lt;TODAY()),TRUE,FALSE)</formula>
    </cfRule>
    <cfRule type="expression" dxfId="17553" priority="32670" stopIfTrue="1">
      <formula>IF(OR(AND($B25&lt;&gt;"",$K25&lt;&gt;"",$L25&lt;&gt;"",$M25&lt;&gt;"",$O25&lt;100),AND($K25&lt;&gt;"",$L25&lt;&gt;"",TODAY()&gt;=$K25)),TRUE,FALSE)</formula>
    </cfRule>
  </conditionalFormatting>
  <conditionalFormatting sqref="N25:N26">
    <cfRule type="expression" dxfId="17552" priority="32665" stopIfTrue="1">
      <formula>IF(AND($B25&lt;&gt;"",$K25&lt;&gt;"",$L25&lt;&gt;"",$M25&lt;&gt;"",$N25&lt;&gt;"",$O25=100),TRUE,FALSE)</formula>
    </cfRule>
    <cfRule type="expression" dxfId="17551" priority="32666" stopIfTrue="1">
      <formula>IF(AND($B25&lt;&gt;"",$K25&lt;&gt;"",$L25&lt;&gt;"",$L25&lt;TODAY()),TRUE,FALSE)</formula>
    </cfRule>
    <cfRule type="expression" dxfId="17550" priority="32667" stopIfTrue="1">
      <formula>IF(OR(AND($B25&lt;&gt;"",$K25&lt;&gt;"",$L25&lt;&gt;"",$M25&lt;&gt;"",$O25&lt;100),AND($K25&lt;&gt;"",$L25&lt;&gt;"",TODAY()&gt;=$K25)),TRUE,FALSE)</formula>
    </cfRule>
  </conditionalFormatting>
  <conditionalFormatting sqref="E25:E26">
    <cfRule type="expression" dxfId="17549" priority="32662" stopIfTrue="1">
      <formula>IF(AND($B25&lt;&gt;"",$K25&lt;&gt;"",$L25&lt;&gt;"",$M25&lt;&gt;"",$N25&lt;&gt;"",$O25=100),TRUE,FALSE)</formula>
    </cfRule>
    <cfRule type="expression" dxfId="17548" priority="32663" stopIfTrue="1">
      <formula>IF(AND($B25&lt;&gt;"",$K25&lt;&gt;"",$L25&lt;&gt;"",$L25&lt;TODAY()),TRUE,FALSE)</formula>
    </cfRule>
    <cfRule type="expression" dxfId="17547" priority="32664" stopIfTrue="1">
      <formula>IF(OR(AND($B25&lt;&gt;"",$K25&lt;&gt;"",$L25&lt;&gt;"",$M25&lt;&gt;"",$O25&lt;100),AND($K25&lt;&gt;"",$L25&lt;&gt;"",TODAY()&gt;=$K25)),TRUE,FALSE)</formula>
    </cfRule>
  </conditionalFormatting>
  <conditionalFormatting sqref="F25:F26">
    <cfRule type="expression" dxfId="17546" priority="32659" stopIfTrue="1">
      <formula>IF(AND($B25&lt;&gt;"",$K25&lt;&gt;"",$L25&lt;&gt;"",$M25&lt;&gt;"",$N25&lt;&gt;"",$O25=100),TRUE,FALSE)</formula>
    </cfRule>
    <cfRule type="expression" dxfId="17545" priority="32660" stopIfTrue="1">
      <formula>IF(AND($B25&lt;&gt;"",$K25&lt;&gt;"",$L25&lt;&gt;"",$L25&lt;TODAY()),TRUE,FALSE)</formula>
    </cfRule>
    <cfRule type="expression" dxfId="17544" priority="32661" stopIfTrue="1">
      <formula>IF(OR(AND($B25&lt;&gt;"",$K25&lt;&gt;"",$L25&lt;&gt;"",$M25&lt;&gt;"",$O25&lt;100),AND($K25&lt;&gt;"",$L25&lt;&gt;"",TODAY()&gt;=$K25)),TRUE,FALSE)</formula>
    </cfRule>
  </conditionalFormatting>
  <conditionalFormatting sqref="H25:H26">
    <cfRule type="expression" dxfId="17543" priority="32656" stopIfTrue="1">
      <formula>IF(AND($B25&lt;&gt;"",$K25&lt;&gt;"",$L25&lt;&gt;"",$M25&lt;&gt;"",$N25&lt;&gt;"",$O25=100),TRUE,FALSE)</formula>
    </cfRule>
    <cfRule type="expression" dxfId="17542" priority="32657" stopIfTrue="1">
      <formula>IF(AND($B25&lt;&gt;"",$K25&lt;&gt;"",$L25&lt;&gt;"",$L25&lt;TODAY()),TRUE,FALSE)</formula>
    </cfRule>
    <cfRule type="expression" dxfId="17541" priority="32658" stopIfTrue="1">
      <formula>IF(OR(AND($B25&lt;&gt;"",$K25&lt;&gt;"",$L25&lt;&gt;"",$M25&lt;&gt;"",$O25&lt;100),AND($K25&lt;&gt;"",$L25&lt;&gt;"",TODAY()&gt;=$K25)),TRUE,FALSE)</formula>
    </cfRule>
  </conditionalFormatting>
  <conditionalFormatting sqref="I25:I26">
    <cfRule type="expression" dxfId="17540" priority="32653" stopIfTrue="1">
      <formula>IF(AND($B25&lt;&gt;"",$K25&lt;&gt;"",$L25&lt;&gt;"",$M25&lt;&gt;"",$N25&lt;&gt;"",$O25=100),TRUE,FALSE)</formula>
    </cfRule>
    <cfRule type="expression" dxfId="17539" priority="32654" stopIfTrue="1">
      <formula>IF(AND($B25&lt;&gt;"",$K25&lt;&gt;"",$L25&lt;&gt;"",$L25&lt;TODAY()),TRUE,FALSE)</formula>
    </cfRule>
    <cfRule type="expression" dxfId="17538" priority="32655" stopIfTrue="1">
      <formula>IF(OR(AND($B25&lt;&gt;"",$K25&lt;&gt;"",$L25&lt;&gt;"",$M25&lt;&gt;"",$O25&lt;100),AND($K25&lt;&gt;"",$L25&lt;&gt;"",TODAY()&gt;=$K25)),TRUE,FALSE)</formula>
    </cfRule>
  </conditionalFormatting>
  <conditionalFormatting sqref="J25:J26">
    <cfRule type="expression" dxfId="17537" priority="32650" stopIfTrue="1">
      <formula>IF(AND($B25&lt;&gt;"",$K25&lt;&gt;"",$L25&lt;&gt;"",$M25&lt;&gt;"",$N25&lt;&gt;"",$O25=100),TRUE,FALSE)</formula>
    </cfRule>
    <cfRule type="expression" dxfId="17536" priority="32651" stopIfTrue="1">
      <formula>IF(AND($B25&lt;&gt;"",$K25&lt;&gt;"",$L25&lt;&gt;"",$L25&lt;TODAY()),TRUE,FALSE)</formula>
    </cfRule>
    <cfRule type="expression" dxfId="17535" priority="32652" stopIfTrue="1">
      <formula>IF(OR(AND($B25&lt;&gt;"",$K25&lt;&gt;"",$L25&lt;&gt;"",$M25&lt;&gt;"",$O25&lt;100),AND($K25&lt;&gt;"",$L25&lt;&gt;"",TODAY()&gt;=$K25)),TRUE,FALSE)</formula>
    </cfRule>
  </conditionalFormatting>
  <conditionalFormatting sqref="K25:K26">
    <cfRule type="expression" dxfId="17534" priority="32647" stopIfTrue="1">
      <formula>IF(AND($B25&lt;&gt;"",$K25&lt;&gt;"",$L25&lt;&gt;"",$M25&lt;&gt;"",$N25&lt;&gt;"",$O25=100),TRUE,FALSE)</formula>
    </cfRule>
    <cfRule type="expression" dxfId="17533" priority="32648" stopIfTrue="1">
      <formula>IF(AND($B25&lt;&gt;"",$K25&lt;&gt;"",$L25&lt;&gt;"",$L25&lt;TODAY()),TRUE,FALSE)</formula>
    </cfRule>
    <cfRule type="expression" dxfId="17532" priority="32649" stopIfTrue="1">
      <formula>IF(OR(AND($B25&lt;&gt;"",$K25&lt;&gt;"",$L25&lt;&gt;"",$M25&lt;&gt;"",$O25&lt;100),AND($K25&lt;&gt;"",$L25&lt;&gt;"",TODAY()&gt;=$K25)),TRUE,FALSE)</formula>
    </cfRule>
  </conditionalFormatting>
  <conditionalFormatting sqref="L25:L26">
    <cfRule type="expression" dxfId="17531" priority="32644" stopIfTrue="1">
      <formula>IF(AND($B25&lt;&gt;"",$K25&lt;&gt;"",$L25&lt;&gt;"",$M25&lt;&gt;"",$N25&lt;&gt;"",$O25=100),TRUE,FALSE)</formula>
    </cfRule>
    <cfRule type="expression" dxfId="17530" priority="32645" stopIfTrue="1">
      <formula>IF(AND($B25&lt;&gt;"",$K25&lt;&gt;"",$L25&lt;&gt;"",$L25&lt;TODAY()),TRUE,FALSE)</formula>
    </cfRule>
    <cfRule type="expression" dxfId="17529" priority="32646" stopIfTrue="1">
      <formula>IF(OR(AND($B25&lt;&gt;"",$K25&lt;&gt;"",$L25&lt;&gt;"",$M25&lt;&gt;"",$O25&lt;100),AND($K25&lt;&gt;"",$L25&lt;&gt;"",TODAY()&gt;=$K25)),TRUE,FALSE)</formula>
    </cfRule>
  </conditionalFormatting>
  <conditionalFormatting sqref="M37:M38">
    <cfRule type="expression" dxfId="17528" priority="32641" stopIfTrue="1">
      <formula>IF(AND($B37&lt;&gt;"",$K37&lt;&gt;"",$L37&lt;&gt;"",$M37&lt;&gt;"",$N37&lt;&gt;"",$O37=100),TRUE,FALSE)</formula>
    </cfRule>
    <cfRule type="expression" dxfId="17527" priority="32642" stopIfTrue="1">
      <formula>IF(AND($B37&lt;&gt;"",$K37&lt;&gt;"",$L37&lt;&gt;"",$L37&lt;TODAY()),TRUE,FALSE)</formula>
    </cfRule>
    <cfRule type="expression" dxfId="17526" priority="32643" stopIfTrue="1">
      <formula>IF(OR(AND($B37&lt;&gt;"",$K37&lt;&gt;"",$L37&lt;&gt;"",$M37&lt;&gt;"",$O37&lt;100),AND($K37&lt;&gt;"",$L37&lt;&gt;"",TODAY()&gt;=$K37)),TRUE,FALSE)</formula>
    </cfRule>
  </conditionalFormatting>
  <conditionalFormatting sqref="C37:D38">
    <cfRule type="expression" dxfId="17525" priority="32638" stopIfTrue="1">
      <formula>IF(AND($B37&lt;&gt;"",$K37&lt;&gt;"",$L37&lt;&gt;"",$M37&lt;&gt;"",$N37&lt;&gt;"",$O37=100),TRUE,FALSE)</formula>
    </cfRule>
    <cfRule type="expression" dxfId="17524" priority="32639" stopIfTrue="1">
      <formula>IF(AND($B37&lt;&gt;"",$K37&lt;&gt;"",$L37&lt;&gt;"",$L37&lt;TODAY()),TRUE,FALSE)</formula>
    </cfRule>
    <cfRule type="expression" dxfId="17523" priority="32640" stopIfTrue="1">
      <formula>IF(OR(AND($B37&lt;&gt;"",$K37&lt;&gt;"",$L37&lt;&gt;"",$M37&lt;&gt;"",$O37&lt;100),AND($K37&lt;&gt;"",$L37&lt;&gt;"",TODAY()&gt;=$K37)),TRUE,FALSE)</formula>
    </cfRule>
  </conditionalFormatting>
  <conditionalFormatting sqref="N37:N38">
    <cfRule type="expression" dxfId="17522" priority="32635" stopIfTrue="1">
      <formula>IF(AND($B37&lt;&gt;"",$K37&lt;&gt;"",$L37&lt;&gt;"",$M37&lt;&gt;"",$N37&lt;&gt;"",$O37=100),TRUE,FALSE)</formula>
    </cfRule>
    <cfRule type="expression" dxfId="17521" priority="32636" stopIfTrue="1">
      <formula>IF(AND($B37&lt;&gt;"",$K37&lt;&gt;"",$L37&lt;&gt;"",$L37&lt;TODAY()),TRUE,FALSE)</formula>
    </cfRule>
    <cfRule type="expression" dxfId="17520" priority="32637" stopIfTrue="1">
      <formula>IF(OR(AND($B37&lt;&gt;"",$K37&lt;&gt;"",$L37&lt;&gt;"",$M37&lt;&gt;"",$O37&lt;100),AND($K37&lt;&gt;"",$L37&lt;&gt;"",TODAY()&gt;=$K37)),TRUE,FALSE)</formula>
    </cfRule>
  </conditionalFormatting>
  <conditionalFormatting sqref="E37:E38">
    <cfRule type="expression" dxfId="17519" priority="32632" stopIfTrue="1">
      <formula>IF(AND($B37&lt;&gt;"",$K37&lt;&gt;"",$L37&lt;&gt;"",$M37&lt;&gt;"",$N37&lt;&gt;"",$O37=100),TRUE,FALSE)</formula>
    </cfRule>
    <cfRule type="expression" dxfId="17518" priority="32633" stopIfTrue="1">
      <formula>IF(AND($B37&lt;&gt;"",$K37&lt;&gt;"",$L37&lt;&gt;"",$L37&lt;TODAY()),TRUE,FALSE)</formula>
    </cfRule>
    <cfRule type="expression" dxfId="17517" priority="32634" stopIfTrue="1">
      <formula>IF(OR(AND($B37&lt;&gt;"",$K37&lt;&gt;"",$L37&lt;&gt;"",$M37&lt;&gt;"",$O37&lt;100),AND($K37&lt;&gt;"",$L37&lt;&gt;"",TODAY()&gt;=$K37)),TRUE,FALSE)</formula>
    </cfRule>
  </conditionalFormatting>
  <conditionalFormatting sqref="F37:F38">
    <cfRule type="expression" dxfId="17516" priority="32629" stopIfTrue="1">
      <formula>IF(AND($B37&lt;&gt;"",$K37&lt;&gt;"",$L37&lt;&gt;"",$M37&lt;&gt;"",$N37&lt;&gt;"",$O37=100),TRUE,FALSE)</formula>
    </cfRule>
    <cfRule type="expression" dxfId="17515" priority="32630" stopIfTrue="1">
      <formula>IF(AND($B37&lt;&gt;"",$K37&lt;&gt;"",$L37&lt;&gt;"",$L37&lt;TODAY()),TRUE,FALSE)</formula>
    </cfRule>
    <cfRule type="expression" dxfId="17514" priority="32631" stopIfTrue="1">
      <formula>IF(OR(AND($B37&lt;&gt;"",$K37&lt;&gt;"",$L37&lt;&gt;"",$M37&lt;&gt;"",$O37&lt;100),AND($K37&lt;&gt;"",$L37&lt;&gt;"",TODAY()&gt;=$K37)),TRUE,FALSE)</formula>
    </cfRule>
  </conditionalFormatting>
  <conditionalFormatting sqref="H37:H38">
    <cfRule type="expression" dxfId="17513" priority="32626" stopIfTrue="1">
      <formula>IF(AND($B37&lt;&gt;"",$K37&lt;&gt;"",$L37&lt;&gt;"",$M37&lt;&gt;"",$N37&lt;&gt;"",$O37=100),TRUE,FALSE)</formula>
    </cfRule>
    <cfRule type="expression" dxfId="17512" priority="32627" stopIfTrue="1">
      <formula>IF(AND($B37&lt;&gt;"",$K37&lt;&gt;"",$L37&lt;&gt;"",$L37&lt;TODAY()),TRUE,FALSE)</formula>
    </cfRule>
    <cfRule type="expression" dxfId="17511" priority="32628" stopIfTrue="1">
      <formula>IF(OR(AND($B37&lt;&gt;"",$K37&lt;&gt;"",$L37&lt;&gt;"",$M37&lt;&gt;"",$O37&lt;100),AND($K37&lt;&gt;"",$L37&lt;&gt;"",TODAY()&gt;=$K37)),TRUE,FALSE)</formula>
    </cfRule>
  </conditionalFormatting>
  <conditionalFormatting sqref="I37:I38">
    <cfRule type="expression" dxfId="17510" priority="32623" stopIfTrue="1">
      <formula>IF(AND($B37&lt;&gt;"",$K37&lt;&gt;"",$L37&lt;&gt;"",$M37&lt;&gt;"",$N37&lt;&gt;"",$O37=100),TRUE,FALSE)</formula>
    </cfRule>
    <cfRule type="expression" dxfId="17509" priority="32624" stopIfTrue="1">
      <formula>IF(AND($B37&lt;&gt;"",$K37&lt;&gt;"",$L37&lt;&gt;"",$L37&lt;TODAY()),TRUE,FALSE)</formula>
    </cfRule>
    <cfRule type="expression" dxfId="17508" priority="32625" stopIfTrue="1">
      <formula>IF(OR(AND($B37&lt;&gt;"",$K37&lt;&gt;"",$L37&lt;&gt;"",$M37&lt;&gt;"",$O37&lt;100),AND($K37&lt;&gt;"",$L37&lt;&gt;"",TODAY()&gt;=$K37)),TRUE,FALSE)</formula>
    </cfRule>
  </conditionalFormatting>
  <conditionalFormatting sqref="J37:J38">
    <cfRule type="expression" dxfId="17507" priority="32620" stopIfTrue="1">
      <formula>IF(AND($B37&lt;&gt;"",$K37&lt;&gt;"",$L37&lt;&gt;"",$M37&lt;&gt;"",$N37&lt;&gt;"",$O37=100),TRUE,FALSE)</formula>
    </cfRule>
    <cfRule type="expression" dxfId="17506" priority="32621" stopIfTrue="1">
      <formula>IF(AND($B37&lt;&gt;"",$K37&lt;&gt;"",$L37&lt;&gt;"",$L37&lt;TODAY()),TRUE,FALSE)</formula>
    </cfRule>
    <cfRule type="expression" dxfId="17505" priority="32622" stopIfTrue="1">
      <formula>IF(OR(AND($B37&lt;&gt;"",$K37&lt;&gt;"",$L37&lt;&gt;"",$M37&lt;&gt;"",$O37&lt;100),AND($K37&lt;&gt;"",$L37&lt;&gt;"",TODAY()&gt;=$K37)),TRUE,FALSE)</formula>
    </cfRule>
  </conditionalFormatting>
  <conditionalFormatting sqref="K37:K38">
    <cfRule type="expression" dxfId="17504" priority="32617" stopIfTrue="1">
      <formula>IF(AND($B37&lt;&gt;"",$K37&lt;&gt;"",$L37&lt;&gt;"",$M37&lt;&gt;"",$N37&lt;&gt;"",$O37=100),TRUE,FALSE)</formula>
    </cfRule>
    <cfRule type="expression" dxfId="17503" priority="32618" stopIfTrue="1">
      <formula>IF(AND($B37&lt;&gt;"",$K37&lt;&gt;"",$L37&lt;&gt;"",$L37&lt;TODAY()),TRUE,FALSE)</formula>
    </cfRule>
    <cfRule type="expression" dxfId="17502" priority="32619" stopIfTrue="1">
      <formula>IF(OR(AND($B37&lt;&gt;"",$K37&lt;&gt;"",$L37&lt;&gt;"",$M37&lt;&gt;"",$O37&lt;100),AND($K37&lt;&gt;"",$L37&lt;&gt;"",TODAY()&gt;=$K37)),TRUE,FALSE)</formula>
    </cfRule>
  </conditionalFormatting>
  <conditionalFormatting sqref="L37:L38">
    <cfRule type="expression" dxfId="17501" priority="32614" stopIfTrue="1">
      <formula>IF(AND($B37&lt;&gt;"",$K37&lt;&gt;"",$L37&lt;&gt;"",$M37&lt;&gt;"",$N37&lt;&gt;"",$O37=100),TRUE,FALSE)</formula>
    </cfRule>
    <cfRule type="expression" dxfId="17500" priority="32615" stopIfTrue="1">
      <formula>IF(AND($B37&lt;&gt;"",$K37&lt;&gt;"",$L37&lt;&gt;"",$L37&lt;TODAY()),TRUE,FALSE)</formula>
    </cfRule>
    <cfRule type="expression" dxfId="17499" priority="32616" stopIfTrue="1">
      <formula>IF(OR(AND($B37&lt;&gt;"",$K37&lt;&gt;"",$L37&lt;&gt;"",$M37&lt;&gt;"",$O37&lt;100),AND($K37&lt;&gt;"",$L37&lt;&gt;"",TODAY()&gt;=$K37)),TRUE,FALSE)</formula>
    </cfRule>
  </conditionalFormatting>
  <conditionalFormatting sqref="M49:M50">
    <cfRule type="expression" dxfId="17498" priority="32611" stopIfTrue="1">
      <formula>IF(AND($B49&lt;&gt;"",$K49&lt;&gt;"",$L49&lt;&gt;"",$M49&lt;&gt;"",$N49&lt;&gt;"",$O49=100),TRUE,FALSE)</formula>
    </cfRule>
    <cfRule type="expression" dxfId="17497" priority="32612" stopIfTrue="1">
      <formula>IF(AND($B49&lt;&gt;"",$K49&lt;&gt;"",$L49&lt;&gt;"",$L49&lt;TODAY()),TRUE,FALSE)</formula>
    </cfRule>
    <cfRule type="expression" dxfId="17496" priority="32613" stopIfTrue="1">
      <formula>IF(OR(AND($B49&lt;&gt;"",$K49&lt;&gt;"",$L49&lt;&gt;"",$M49&lt;&gt;"",$O49&lt;100),AND($K49&lt;&gt;"",$L49&lt;&gt;"",TODAY()&gt;=$K49)),TRUE,FALSE)</formula>
    </cfRule>
  </conditionalFormatting>
  <conditionalFormatting sqref="C49:D50">
    <cfRule type="expression" dxfId="17495" priority="32608" stopIfTrue="1">
      <formula>IF(AND($B49&lt;&gt;"",$K49&lt;&gt;"",$L49&lt;&gt;"",$M49&lt;&gt;"",$N49&lt;&gt;"",$O49=100),TRUE,FALSE)</formula>
    </cfRule>
    <cfRule type="expression" dxfId="17494" priority="32609" stopIfTrue="1">
      <formula>IF(AND($B49&lt;&gt;"",$K49&lt;&gt;"",$L49&lt;&gt;"",$L49&lt;TODAY()),TRUE,FALSE)</formula>
    </cfRule>
    <cfRule type="expression" dxfId="17493" priority="32610" stopIfTrue="1">
      <formula>IF(OR(AND($B49&lt;&gt;"",$K49&lt;&gt;"",$L49&lt;&gt;"",$M49&lt;&gt;"",$O49&lt;100),AND($K49&lt;&gt;"",$L49&lt;&gt;"",TODAY()&gt;=$K49)),TRUE,FALSE)</formula>
    </cfRule>
  </conditionalFormatting>
  <conditionalFormatting sqref="N49:N50">
    <cfRule type="expression" dxfId="17492" priority="32605" stopIfTrue="1">
      <formula>IF(AND($B49&lt;&gt;"",$K49&lt;&gt;"",$L49&lt;&gt;"",$M49&lt;&gt;"",$N49&lt;&gt;"",$O49=100),TRUE,FALSE)</formula>
    </cfRule>
    <cfRule type="expression" dxfId="17491" priority="32606" stopIfTrue="1">
      <formula>IF(AND($B49&lt;&gt;"",$K49&lt;&gt;"",$L49&lt;&gt;"",$L49&lt;TODAY()),TRUE,FALSE)</formula>
    </cfRule>
    <cfRule type="expression" dxfId="17490" priority="32607" stopIfTrue="1">
      <formula>IF(OR(AND($B49&lt;&gt;"",$K49&lt;&gt;"",$L49&lt;&gt;"",$M49&lt;&gt;"",$O49&lt;100),AND($K49&lt;&gt;"",$L49&lt;&gt;"",TODAY()&gt;=$K49)),TRUE,FALSE)</formula>
    </cfRule>
  </conditionalFormatting>
  <conditionalFormatting sqref="E49:E50">
    <cfRule type="expression" dxfId="17489" priority="32602" stopIfTrue="1">
      <formula>IF(AND($B49&lt;&gt;"",$K49&lt;&gt;"",$L49&lt;&gt;"",$M49&lt;&gt;"",$N49&lt;&gt;"",$O49=100),TRUE,FALSE)</formula>
    </cfRule>
    <cfRule type="expression" dxfId="17488" priority="32603" stopIfTrue="1">
      <formula>IF(AND($B49&lt;&gt;"",$K49&lt;&gt;"",$L49&lt;&gt;"",$L49&lt;TODAY()),TRUE,FALSE)</formula>
    </cfRule>
    <cfRule type="expression" dxfId="17487" priority="32604" stopIfTrue="1">
      <formula>IF(OR(AND($B49&lt;&gt;"",$K49&lt;&gt;"",$L49&lt;&gt;"",$M49&lt;&gt;"",$O49&lt;100),AND($K49&lt;&gt;"",$L49&lt;&gt;"",TODAY()&gt;=$K49)),TRUE,FALSE)</formula>
    </cfRule>
  </conditionalFormatting>
  <conditionalFormatting sqref="F49:F50">
    <cfRule type="expression" dxfId="17486" priority="32599" stopIfTrue="1">
      <formula>IF(AND($B49&lt;&gt;"",$K49&lt;&gt;"",$L49&lt;&gt;"",$M49&lt;&gt;"",$N49&lt;&gt;"",$O49=100),TRUE,FALSE)</formula>
    </cfRule>
    <cfRule type="expression" dxfId="17485" priority="32600" stopIfTrue="1">
      <formula>IF(AND($B49&lt;&gt;"",$K49&lt;&gt;"",$L49&lt;&gt;"",$L49&lt;TODAY()),TRUE,FALSE)</formula>
    </cfRule>
    <cfRule type="expression" dxfId="17484" priority="32601" stopIfTrue="1">
      <formula>IF(OR(AND($B49&lt;&gt;"",$K49&lt;&gt;"",$L49&lt;&gt;"",$M49&lt;&gt;"",$O49&lt;100),AND($K49&lt;&gt;"",$L49&lt;&gt;"",TODAY()&gt;=$K49)),TRUE,FALSE)</formula>
    </cfRule>
  </conditionalFormatting>
  <conditionalFormatting sqref="H49:H50">
    <cfRule type="expression" dxfId="17483" priority="32596" stopIfTrue="1">
      <formula>IF(AND($B49&lt;&gt;"",$K49&lt;&gt;"",$L49&lt;&gt;"",$M49&lt;&gt;"",$N49&lt;&gt;"",$O49=100),TRUE,FALSE)</formula>
    </cfRule>
    <cfRule type="expression" dxfId="17482" priority="32597" stopIfTrue="1">
      <formula>IF(AND($B49&lt;&gt;"",$K49&lt;&gt;"",$L49&lt;&gt;"",$L49&lt;TODAY()),TRUE,FALSE)</formula>
    </cfRule>
    <cfRule type="expression" dxfId="17481" priority="32598" stopIfTrue="1">
      <formula>IF(OR(AND($B49&lt;&gt;"",$K49&lt;&gt;"",$L49&lt;&gt;"",$M49&lt;&gt;"",$O49&lt;100),AND($K49&lt;&gt;"",$L49&lt;&gt;"",TODAY()&gt;=$K49)),TRUE,FALSE)</formula>
    </cfRule>
  </conditionalFormatting>
  <conditionalFormatting sqref="I49:I50">
    <cfRule type="expression" dxfId="17480" priority="32593" stopIfTrue="1">
      <formula>IF(AND($B49&lt;&gt;"",$K49&lt;&gt;"",$L49&lt;&gt;"",$M49&lt;&gt;"",$N49&lt;&gt;"",$O49=100),TRUE,FALSE)</formula>
    </cfRule>
    <cfRule type="expression" dxfId="17479" priority="32594" stopIfTrue="1">
      <formula>IF(AND($B49&lt;&gt;"",$K49&lt;&gt;"",$L49&lt;&gt;"",$L49&lt;TODAY()),TRUE,FALSE)</formula>
    </cfRule>
    <cfRule type="expression" dxfId="17478" priority="32595" stopIfTrue="1">
      <formula>IF(OR(AND($B49&lt;&gt;"",$K49&lt;&gt;"",$L49&lt;&gt;"",$M49&lt;&gt;"",$O49&lt;100),AND($K49&lt;&gt;"",$L49&lt;&gt;"",TODAY()&gt;=$K49)),TRUE,FALSE)</formula>
    </cfRule>
  </conditionalFormatting>
  <conditionalFormatting sqref="J49:J50">
    <cfRule type="expression" dxfId="17477" priority="32590" stopIfTrue="1">
      <formula>IF(AND($B49&lt;&gt;"",$K49&lt;&gt;"",$L49&lt;&gt;"",$M49&lt;&gt;"",$N49&lt;&gt;"",$O49=100),TRUE,FALSE)</formula>
    </cfRule>
    <cfRule type="expression" dxfId="17476" priority="32591" stopIfTrue="1">
      <formula>IF(AND($B49&lt;&gt;"",$K49&lt;&gt;"",$L49&lt;&gt;"",$L49&lt;TODAY()),TRUE,FALSE)</formula>
    </cfRule>
    <cfRule type="expression" dxfId="17475" priority="32592" stopIfTrue="1">
      <formula>IF(OR(AND($B49&lt;&gt;"",$K49&lt;&gt;"",$L49&lt;&gt;"",$M49&lt;&gt;"",$O49&lt;100),AND($K49&lt;&gt;"",$L49&lt;&gt;"",TODAY()&gt;=$K49)),TRUE,FALSE)</formula>
    </cfRule>
  </conditionalFormatting>
  <conditionalFormatting sqref="M61:M62">
    <cfRule type="expression" dxfId="17474" priority="32581" stopIfTrue="1">
      <formula>IF(AND($B61&lt;&gt;"",$K61&lt;&gt;"",$L61&lt;&gt;"",$M61&lt;&gt;"",$N61&lt;&gt;"",$O61=100),TRUE,FALSE)</formula>
    </cfRule>
    <cfRule type="expression" dxfId="17473" priority="32582" stopIfTrue="1">
      <formula>IF(AND($B61&lt;&gt;"",$K61&lt;&gt;"",$L61&lt;&gt;"",$L61&lt;TODAY()),TRUE,FALSE)</formula>
    </cfRule>
    <cfRule type="expression" dxfId="17472" priority="32583" stopIfTrue="1">
      <formula>IF(OR(AND($B61&lt;&gt;"",$K61&lt;&gt;"",$L61&lt;&gt;"",$M61&lt;&gt;"",$O61&lt;100),AND($K61&lt;&gt;"",$L61&lt;&gt;"",TODAY()&gt;=$K61)),TRUE,FALSE)</formula>
    </cfRule>
  </conditionalFormatting>
  <conditionalFormatting sqref="C61:D62">
    <cfRule type="expression" dxfId="17471" priority="32578" stopIfTrue="1">
      <formula>IF(AND($B61&lt;&gt;"",$K61&lt;&gt;"",$L61&lt;&gt;"",$M61&lt;&gt;"",$N61&lt;&gt;"",$O61=100),TRUE,FALSE)</formula>
    </cfRule>
    <cfRule type="expression" dxfId="17470" priority="32579" stopIfTrue="1">
      <formula>IF(AND($B61&lt;&gt;"",$K61&lt;&gt;"",$L61&lt;&gt;"",$L61&lt;TODAY()),TRUE,FALSE)</formula>
    </cfRule>
    <cfRule type="expression" dxfId="17469" priority="32580" stopIfTrue="1">
      <formula>IF(OR(AND($B61&lt;&gt;"",$K61&lt;&gt;"",$L61&lt;&gt;"",$M61&lt;&gt;"",$O61&lt;100),AND($K61&lt;&gt;"",$L61&lt;&gt;"",TODAY()&gt;=$K61)),TRUE,FALSE)</formula>
    </cfRule>
  </conditionalFormatting>
  <conditionalFormatting sqref="N61:N62">
    <cfRule type="expression" dxfId="17468" priority="32575" stopIfTrue="1">
      <formula>IF(AND($B61&lt;&gt;"",$K61&lt;&gt;"",$L61&lt;&gt;"",$M61&lt;&gt;"",$N61&lt;&gt;"",$O61=100),TRUE,FALSE)</formula>
    </cfRule>
    <cfRule type="expression" dxfId="17467" priority="32576" stopIfTrue="1">
      <formula>IF(AND($B61&lt;&gt;"",$K61&lt;&gt;"",$L61&lt;&gt;"",$L61&lt;TODAY()),TRUE,FALSE)</formula>
    </cfRule>
    <cfRule type="expression" dxfId="17466" priority="32577" stopIfTrue="1">
      <formula>IF(OR(AND($B61&lt;&gt;"",$K61&lt;&gt;"",$L61&lt;&gt;"",$M61&lt;&gt;"",$O61&lt;100),AND($K61&lt;&gt;"",$L61&lt;&gt;"",TODAY()&gt;=$K61)),TRUE,FALSE)</formula>
    </cfRule>
  </conditionalFormatting>
  <conditionalFormatting sqref="E61:E62">
    <cfRule type="expression" dxfId="17465" priority="32572" stopIfTrue="1">
      <formula>IF(AND($B61&lt;&gt;"",$K61&lt;&gt;"",$L61&lt;&gt;"",$M61&lt;&gt;"",$N61&lt;&gt;"",$O61=100),TRUE,FALSE)</formula>
    </cfRule>
    <cfRule type="expression" dxfId="17464" priority="32573" stopIfTrue="1">
      <formula>IF(AND($B61&lt;&gt;"",$K61&lt;&gt;"",$L61&lt;&gt;"",$L61&lt;TODAY()),TRUE,FALSE)</formula>
    </cfRule>
    <cfRule type="expression" dxfId="17463" priority="32574" stopIfTrue="1">
      <formula>IF(OR(AND($B61&lt;&gt;"",$K61&lt;&gt;"",$L61&lt;&gt;"",$M61&lt;&gt;"",$O61&lt;100),AND($K61&lt;&gt;"",$L61&lt;&gt;"",TODAY()&gt;=$K61)),TRUE,FALSE)</formula>
    </cfRule>
  </conditionalFormatting>
  <conditionalFormatting sqref="F61:F62">
    <cfRule type="expression" dxfId="17462" priority="32569" stopIfTrue="1">
      <formula>IF(AND($B61&lt;&gt;"",$K61&lt;&gt;"",$L61&lt;&gt;"",$M61&lt;&gt;"",$N61&lt;&gt;"",$O61=100),TRUE,FALSE)</formula>
    </cfRule>
    <cfRule type="expression" dxfId="17461" priority="32570" stopIfTrue="1">
      <formula>IF(AND($B61&lt;&gt;"",$K61&lt;&gt;"",$L61&lt;&gt;"",$L61&lt;TODAY()),TRUE,FALSE)</formula>
    </cfRule>
    <cfRule type="expression" dxfId="17460" priority="32571" stopIfTrue="1">
      <formula>IF(OR(AND($B61&lt;&gt;"",$K61&lt;&gt;"",$L61&lt;&gt;"",$M61&lt;&gt;"",$O61&lt;100),AND($K61&lt;&gt;"",$L61&lt;&gt;"",TODAY()&gt;=$K61)),TRUE,FALSE)</formula>
    </cfRule>
  </conditionalFormatting>
  <conditionalFormatting sqref="H61:H62">
    <cfRule type="expression" dxfId="17459" priority="32566" stopIfTrue="1">
      <formula>IF(AND($B61&lt;&gt;"",$K61&lt;&gt;"",$L61&lt;&gt;"",$M61&lt;&gt;"",$N61&lt;&gt;"",$O61=100),TRUE,FALSE)</formula>
    </cfRule>
    <cfRule type="expression" dxfId="17458" priority="32567" stopIfTrue="1">
      <formula>IF(AND($B61&lt;&gt;"",$K61&lt;&gt;"",$L61&lt;&gt;"",$L61&lt;TODAY()),TRUE,FALSE)</formula>
    </cfRule>
    <cfRule type="expression" dxfId="17457" priority="32568" stopIfTrue="1">
      <formula>IF(OR(AND($B61&lt;&gt;"",$K61&lt;&gt;"",$L61&lt;&gt;"",$M61&lt;&gt;"",$O61&lt;100),AND($K61&lt;&gt;"",$L61&lt;&gt;"",TODAY()&gt;=$K61)),TRUE,FALSE)</formula>
    </cfRule>
  </conditionalFormatting>
  <conditionalFormatting sqref="I61:I62">
    <cfRule type="expression" dxfId="17456" priority="32563" stopIfTrue="1">
      <formula>IF(AND($B61&lt;&gt;"",$K61&lt;&gt;"",$L61&lt;&gt;"",$M61&lt;&gt;"",$N61&lt;&gt;"",$O61=100),TRUE,FALSE)</formula>
    </cfRule>
    <cfRule type="expression" dxfId="17455" priority="32564" stopIfTrue="1">
      <formula>IF(AND($B61&lt;&gt;"",$K61&lt;&gt;"",$L61&lt;&gt;"",$L61&lt;TODAY()),TRUE,FALSE)</formula>
    </cfRule>
    <cfRule type="expression" dxfId="17454" priority="32565" stopIfTrue="1">
      <formula>IF(OR(AND($B61&lt;&gt;"",$K61&lt;&gt;"",$L61&lt;&gt;"",$M61&lt;&gt;"",$O61&lt;100),AND($K61&lt;&gt;"",$L61&lt;&gt;"",TODAY()&gt;=$K61)),TRUE,FALSE)</formula>
    </cfRule>
  </conditionalFormatting>
  <conditionalFormatting sqref="J61:J62">
    <cfRule type="expression" dxfId="17453" priority="32560" stopIfTrue="1">
      <formula>IF(AND($B61&lt;&gt;"",$K61&lt;&gt;"",$L61&lt;&gt;"",$M61&lt;&gt;"",$N61&lt;&gt;"",$O61=100),TRUE,FALSE)</formula>
    </cfRule>
    <cfRule type="expression" dxfId="17452" priority="32561" stopIfTrue="1">
      <formula>IF(AND($B61&lt;&gt;"",$K61&lt;&gt;"",$L61&lt;&gt;"",$L61&lt;TODAY()),TRUE,FALSE)</formula>
    </cfRule>
    <cfRule type="expression" dxfId="17451" priority="32562" stopIfTrue="1">
      <formula>IF(OR(AND($B61&lt;&gt;"",$K61&lt;&gt;"",$L61&lt;&gt;"",$M61&lt;&gt;"",$O61&lt;100),AND($K61&lt;&gt;"",$L61&lt;&gt;"",TODAY()&gt;=$K61)),TRUE,FALSE)</formula>
    </cfRule>
  </conditionalFormatting>
  <conditionalFormatting sqref="M73:M74">
    <cfRule type="expression" dxfId="17450" priority="32557" stopIfTrue="1">
      <formula>IF(AND($B73&lt;&gt;"",$K73&lt;&gt;"",$L73&lt;&gt;"",$M73&lt;&gt;"",$N73&lt;&gt;"",$O73=100),TRUE,FALSE)</formula>
    </cfRule>
    <cfRule type="expression" dxfId="17449" priority="32558" stopIfTrue="1">
      <formula>IF(AND($B73&lt;&gt;"",$K73&lt;&gt;"",$L73&lt;&gt;"",$L73&lt;TODAY()),TRUE,FALSE)</formula>
    </cfRule>
    <cfRule type="expression" dxfId="17448" priority="32559" stopIfTrue="1">
      <formula>IF(OR(AND($B73&lt;&gt;"",$K73&lt;&gt;"",$L73&lt;&gt;"",$M73&lt;&gt;"",$O73&lt;100),AND($K73&lt;&gt;"",$L73&lt;&gt;"",TODAY()&gt;=$K73)),TRUE,FALSE)</formula>
    </cfRule>
  </conditionalFormatting>
  <conditionalFormatting sqref="C73:D74">
    <cfRule type="expression" dxfId="17447" priority="32554" stopIfTrue="1">
      <formula>IF(AND($B73&lt;&gt;"",$K73&lt;&gt;"",$L73&lt;&gt;"",$M73&lt;&gt;"",$N73&lt;&gt;"",$O73=100),TRUE,FALSE)</formula>
    </cfRule>
    <cfRule type="expression" dxfId="17446" priority="32555" stopIfTrue="1">
      <formula>IF(AND($B73&lt;&gt;"",$K73&lt;&gt;"",$L73&lt;&gt;"",$L73&lt;TODAY()),TRUE,FALSE)</formula>
    </cfRule>
    <cfRule type="expression" dxfId="17445" priority="32556" stopIfTrue="1">
      <formula>IF(OR(AND($B73&lt;&gt;"",$K73&lt;&gt;"",$L73&lt;&gt;"",$M73&lt;&gt;"",$O73&lt;100),AND($K73&lt;&gt;"",$L73&lt;&gt;"",TODAY()&gt;=$K73)),TRUE,FALSE)</formula>
    </cfRule>
  </conditionalFormatting>
  <conditionalFormatting sqref="N73:N74">
    <cfRule type="expression" dxfId="17444" priority="32551" stopIfTrue="1">
      <formula>IF(AND($B73&lt;&gt;"",$K73&lt;&gt;"",$L73&lt;&gt;"",$M73&lt;&gt;"",$N73&lt;&gt;"",$O73=100),TRUE,FALSE)</formula>
    </cfRule>
    <cfRule type="expression" dxfId="17443" priority="32552" stopIfTrue="1">
      <formula>IF(AND($B73&lt;&gt;"",$K73&lt;&gt;"",$L73&lt;&gt;"",$L73&lt;TODAY()),TRUE,FALSE)</formula>
    </cfRule>
    <cfRule type="expression" dxfId="17442" priority="32553" stopIfTrue="1">
      <formula>IF(OR(AND($B73&lt;&gt;"",$K73&lt;&gt;"",$L73&lt;&gt;"",$M73&lt;&gt;"",$O73&lt;100),AND($K73&lt;&gt;"",$L73&lt;&gt;"",TODAY()&gt;=$K73)),TRUE,FALSE)</formula>
    </cfRule>
  </conditionalFormatting>
  <conditionalFormatting sqref="E73:E74">
    <cfRule type="expression" dxfId="17441" priority="32548" stopIfTrue="1">
      <formula>IF(AND($B73&lt;&gt;"",$K73&lt;&gt;"",$L73&lt;&gt;"",$M73&lt;&gt;"",$N73&lt;&gt;"",$O73=100),TRUE,FALSE)</formula>
    </cfRule>
    <cfRule type="expression" dxfId="17440" priority="32549" stopIfTrue="1">
      <formula>IF(AND($B73&lt;&gt;"",$K73&lt;&gt;"",$L73&lt;&gt;"",$L73&lt;TODAY()),TRUE,FALSE)</formula>
    </cfRule>
    <cfRule type="expression" dxfId="17439" priority="32550" stopIfTrue="1">
      <formula>IF(OR(AND($B73&lt;&gt;"",$K73&lt;&gt;"",$L73&lt;&gt;"",$M73&lt;&gt;"",$O73&lt;100),AND($K73&lt;&gt;"",$L73&lt;&gt;"",TODAY()&gt;=$K73)),TRUE,FALSE)</formula>
    </cfRule>
  </conditionalFormatting>
  <conditionalFormatting sqref="F73:F74">
    <cfRule type="expression" dxfId="17438" priority="32545" stopIfTrue="1">
      <formula>IF(AND($B73&lt;&gt;"",$K73&lt;&gt;"",$L73&lt;&gt;"",$M73&lt;&gt;"",$N73&lt;&gt;"",$O73=100),TRUE,FALSE)</formula>
    </cfRule>
    <cfRule type="expression" dxfId="17437" priority="32546" stopIfTrue="1">
      <formula>IF(AND($B73&lt;&gt;"",$K73&lt;&gt;"",$L73&lt;&gt;"",$L73&lt;TODAY()),TRUE,FALSE)</formula>
    </cfRule>
    <cfRule type="expression" dxfId="17436" priority="32547" stopIfTrue="1">
      <formula>IF(OR(AND($B73&lt;&gt;"",$K73&lt;&gt;"",$L73&lt;&gt;"",$M73&lt;&gt;"",$O73&lt;100),AND($K73&lt;&gt;"",$L73&lt;&gt;"",TODAY()&gt;=$K73)),TRUE,FALSE)</formula>
    </cfRule>
  </conditionalFormatting>
  <conditionalFormatting sqref="H73:H74">
    <cfRule type="expression" dxfId="17435" priority="32542" stopIfTrue="1">
      <formula>IF(AND($B73&lt;&gt;"",$K73&lt;&gt;"",$L73&lt;&gt;"",$M73&lt;&gt;"",$N73&lt;&gt;"",$O73=100),TRUE,FALSE)</formula>
    </cfRule>
    <cfRule type="expression" dxfId="17434" priority="32543" stopIfTrue="1">
      <formula>IF(AND($B73&lt;&gt;"",$K73&lt;&gt;"",$L73&lt;&gt;"",$L73&lt;TODAY()),TRUE,FALSE)</formula>
    </cfRule>
    <cfRule type="expression" dxfId="17433" priority="32544" stopIfTrue="1">
      <formula>IF(OR(AND($B73&lt;&gt;"",$K73&lt;&gt;"",$L73&lt;&gt;"",$M73&lt;&gt;"",$O73&lt;100),AND($K73&lt;&gt;"",$L73&lt;&gt;"",TODAY()&gt;=$K73)),TRUE,FALSE)</formula>
    </cfRule>
  </conditionalFormatting>
  <conditionalFormatting sqref="I73:I74">
    <cfRule type="expression" dxfId="17432" priority="32539" stopIfTrue="1">
      <formula>IF(AND($B73&lt;&gt;"",$K73&lt;&gt;"",$L73&lt;&gt;"",$M73&lt;&gt;"",$N73&lt;&gt;"",$O73=100),TRUE,FALSE)</formula>
    </cfRule>
    <cfRule type="expression" dxfId="17431" priority="32540" stopIfTrue="1">
      <formula>IF(AND($B73&lt;&gt;"",$K73&lt;&gt;"",$L73&lt;&gt;"",$L73&lt;TODAY()),TRUE,FALSE)</formula>
    </cfRule>
    <cfRule type="expression" dxfId="17430" priority="32541" stopIfTrue="1">
      <formula>IF(OR(AND($B73&lt;&gt;"",$K73&lt;&gt;"",$L73&lt;&gt;"",$M73&lt;&gt;"",$O73&lt;100),AND($K73&lt;&gt;"",$L73&lt;&gt;"",TODAY()&gt;=$K73)),TRUE,FALSE)</formula>
    </cfRule>
  </conditionalFormatting>
  <conditionalFormatting sqref="J73:J74">
    <cfRule type="expression" dxfId="17429" priority="32536" stopIfTrue="1">
      <formula>IF(AND($B73&lt;&gt;"",$K73&lt;&gt;"",$L73&lt;&gt;"",$M73&lt;&gt;"",$N73&lt;&gt;"",$O73=100),TRUE,FALSE)</formula>
    </cfRule>
    <cfRule type="expression" dxfId="17428" priority="32537" stopIfTrue="1">
      <formula>IF(AND($B73&lt;&gt;"",$K73&lt;&gt;"",$L73&lt;&gt;"",$L73&lt;TODAY()),TRUE,FALSE)</formula>
    </cfRule>
    <cfRule type="expression" dxfId="17427" priority="32538" stopIfTrue="1">
      <formula>IF(OR(AND($B73&lt;&gt;"",$K73&lt;&gt;"",$L73&lt;&gt;"",$M73&lt;&gt;"",$O73&lt;100),AND($K73&lt;&gt;"",$L73&lt;&gt;"",TODAY()&gt;=$K73)),TRUE,FALSE)</formula>
    </cfRule>
  </conditionalFormatting>
  <conditionalFormatting sqref="G71:G72">
    <cfRule type="expression" dxfId="17426" priority="32497" stopIfTrue="1">
      <formula>IF(AND($B71&lt;&gt;"",$K71&lt;&gt;"",$L71&lt;&gt;"",$M71&lt;&gt;"",$N71&lt;&gt;"",$O71=100),TRUE,FALSE)</formula>
    </cfRule>
    <cfRule type="expression" dxfId="17425" priority="32498" stopIfTrue="1">
      <formula>IF(AND($B71&lt;&gt;"",$K71&lt;&gt;"",$L71&lt;&gt;"",$L71&lt;TODAY()),TRUE,FALSE)</formula>
    </cfRule>
    <cfRule type="expression" dxfId="17424" priority="32499" stopIfTrue="1">
      <formula>IF(OR(AND($B71&lt;&gt;"",$K71&lt;&gt;"",$L71&lt;&gt;"",$M71&lt;&gt;"",$O71&lt;100),AND($K71&lt;&gt;"",$L71&lt;&gt;"",TODAY()&gt;=$K71)),TRUE,FALSE)</formula>
    </cfRule>
  </conditionalFormatting>
  <conditionalFormatting sqref="G69:G70">
    <cfRule type="expression" dxfId="17423" priority="32494" stopIfTrue="1">
      <formula>IF(AND($B69&lt;&gt;"",$K69&lt;&gt;"",$L69&lt;&gt;"",$M69&lt;&gt;"",$N69&lt;&gt;"",$O69=100),TRUE,FALSE)</formula>
    </cfRule>
    <cfRule type="expression" dxfId="17422" priority="32495" stopIfTrue="1">
      <formula>IF(AND($B69&lt;&gt;"",$K69&lt;&gt;"",$L69&lt;&gt;"",$L69&lt;TODAY()),TRUE,FALSE)</formula>
    </cfRule>
    <cfRule type="expression" dxfId="17421" priority="32496" stopIfTrue="1">
      <formula>IF(OR(AND($B69&lt;&gt;"",$K69&lt;&gt;"",$L69&lt;&gt;"",$M69&lt;&gt;"",$O69&lt;100),AND($K69&lt;&gt;"",$L69&lt;&gt;"",TODAY()&gt;=$K69)),TRUE,FALSE)</formula>
    </cfRule>
  </conditionalFormatting>
  <conditionalFormatting sqref="G15:G20">
    <cfRule type="expression" dxfId="17420" priority="32524" stopIfTrue="1">
      <formula>IF(AND($B15&lt;&gt;"",$K15&lt;&gt;"",$L15&lt;&gt;"",$M15&lt;&gt;"",$N15&lt;&gt;"",$O15=100),TRUE,FALSE)</formula>
    </cfRule>
    <cfRule type="expression" dxfId="17419" priority="32525" stopIfTrue="1">
      <formula>IF(AND($B15&lt;&gt;"",$K15&lt;&gt;"",$L15&lt;&gt;"",$L15&lt;TODAY()),TRUE,FALSE)</formula>
    </cfRule>
    <cfRule type="expression" dxfId="17418" priority="32526" stopIfTrue="1">
      <formula>IF(OR(AND($B15&lt;&gt;"",$K15&lt;&gt;"",$L15&lt;&gt;"",$M15&lt;&gt;"",$O15&lt;100),AND($K15&lt;&gt;"",$L15&lt;&gt;"",TODAY()&gt;=$K15)),TRUE,FALSE)</formula>
    </cfRule>
  </conditionalFormatting>
  <conditionalFormatting sqref="G59:G60">
    <cfRule type="expression" dxfId="17417" priority="32503" stopIfTrue="1">
      <formula>IF(AND($B59&lt;&gt;"",$K59&lt;&gt;"",$L59&lt;&gt;"",$M59&lt;&gt;"",$N59&lt;&gt;"",$O59=100),TRUE,FALSE)</formula>
    </cfRule>
    <cfRule type="expression" dxfId="17416" priority="32504" stopIfTrue="1">
      <formula>IF(AND($B59&lt;&gt;"",$K59&lt;&gt;"",$L59&lt;&gt;"",$L59&lt;TODAY()),TRUE,FALSE)</formula>
    </cfRule>
    <cfRule type="expression" dxfId="17415" priority="32505" stopIfTrue="1">
      <formula>IF(OR(AND($B59&lt;&gt;"",$K59&lt;&gt;"",$L59&lt;&gt;"",$M59&lt;&gt;"",$O59&lt;100),AND($K59&lt;&gt;"",$L59&lt;&gt;"",TODAY()&gt;=$K59)),TRUE,FALSE)</formula>
    </cfRule>
  </conditionalFormatting>
  <conditionalFormatting sqref="G57:G58">
    <cfRule type="expression" dxfId="17414" priority="32500" stopIfTrue="1">
      <formula>IF(AND($B57&lt;&gt;"",$K57&lt;&gt;"",$L57&lt;&gt;"",$M57&lt;&gt;"",$N57&lt;&gt;"",$O57=100),TRUE,FALSE)</formula>
    </cfRule>
    <cfRule type="expression" dxfId="17413" priority="32501" stopIfTrue="1">
      <formula>IF(AND($B57&lt;&gt;"",$K57&lt;&gt;"",$L57&lt;&gt;"",$L57&lt;TODAY()),TRUE,FALSE)</formula>
    </cfRule>
    <cfRule type="expression" dxfId="17412" priority="32502" stopIfTrue="1">
      <formula>IF(OR(AND($B57&lt;&gt;"",$K57&lt;&gt;"",$L57&lt;&gt;"",$M57&lt;&gt;"",$O57&lt;100),AND($K57&lt;&gt;"",$L57&lt;&gt;"",TODAY()&gt;=$K57)),TRUE,FALSE)</formula>
    </cfRule>
  </conditionalFormatting>
  <conditionalFormatting sqref="G25:G26">
    <cfRule type="expression" dxfId="17411" priority="32491" stopIfTrue="1">
      <formula>IF(AND($B25&lt;&gt;"",$K25&lt;&gt;"",$L25&lt;&gt;"",$M25&lt;&gt;"",$N25&lt;&gt;"",$O25=100),TRUE,FALSE)</formula>
    </cfRule>
    <cfRule type="expression" dxfId="17410" priority="32492" stopIfTrue="1">
      <formula>IF(AND($B25&lt;&gt;"",$K25&lt;&gt;"",$L25&lt;&gt;"",$L25&lt;TODAY()),TRUE,FALSE)</formula>
    </cfRule>
    <cfRule type="expression" dxfId="17409" priority="32493" stopIfTrue="1">
      <formula>IF(OR(AND($B25&lt;&gt;"",$K25&lt;&gt;"",$L25&lt;&gt;"",$M25&lt;&gt;"",$O25&lt;100),AND($K25&lt;&gt;"",$L25&lt;&gt;"",TODAY()&gt;=$K25)),TRUE,FALSE)</formula>
    </cfRule>
  </conditionalFormatting>
  <conditionalFormatting sqref="G37:G38">
    <cfRule type="expression" dxfId="17408" priority="32488" stopIfTrue="1">
      <formula>IF(AND($B37&lt;&gt;"",$K37&lt;&gt;"",$L37&lt;&gt;"",$M37&lt;&gt;"",$N37&lt;&gt;"",$O37=100),TRUE,FALSE)</formula>
    </cfRule>
    <cfRule type="expression" dxfId="17407" priority="32489" stopIfTrue="1">
      <formula>IF(AND($B37&lt;&gt;"",$K37&lt;&gt;"",$L37&lt;&gt;"",$L37&lt;TODAY()),TRUE,FALSE)</formula>
    </cfRule>
    <cfRule type="expression" dxfId="17406" priority="32490" stopIfTrue="1">
      <formula>IF(OR(AND($B37&lt;&gt;"",$K37&lt;&gt;"",$L37&lt;&gt;"",$M37&lt;&gt;"",$O37&lt;100),AND($K37&lt;&gt;"",$L37&lt;&gt;"",TODAY()&gt;=$K37)),TRUE,FALSE)</formula>
    </cfRule>
  </conditionalFormatting>
  <conditionalFormatting sqref="G49:G50">
    <cfRule type="expression" dxfId="17405" priority="32485" stopIfTrue="1">
      <formula>IF(AND($B49&lt;&gt;"",$K49&lt;&gt;"",$L49&lt;&gt;"",$M49&lt;&gt;"",$N49&lt;&gt;"",$O49=100),TRUE,FALSE)</formula>
    </cfRule>
    <cfRule type="expression" dxfId="17404" priority="32486" stopIfTrue="1">
      <formula>IF(AND($B49&lt;&gt;"",$K49&lt;&gt;"",$L49&lt;&gt;"",$L49&lt;TODAY()),TRUE,FALSE)</formula>
    </cfRule>
    <cfRule type="expression" dxfId="17403" priority="32487" stopIfTrue="1">
      <formula>IF(OR(AND($B49&lt;&gt;"",$K49&lt;&gt;"",$L49&lt;&gt;"",$M49&lt;&gt;"",$O49&lt;100),AND($K49&lt;&gt;"",$L49&lt;&gt;"",TODAY()&gt;=$K49)),TRUE,FALSE)</formula>
    </cfRule>
  </conditionalFormatting>
  <conditionalFormatting sqref="G61:G62">
    <cfRule type="expression" dxfId="17402" priority="32482" stopIfTrue="1">
      <formula>IF(AND($B61&lt;&gt;"",$K61&lt;&gt;"",$L61&lt;&gt;"",$M61&lt;&gt;"",$N61&lt;&gt;"",$O61=100),TRUE,FALSE)</formula>
    </cfRule>
    <cfRule type="expression" dxfId="17401" priority="32483" stopIfTrue="1">
      <formula>IF(AND($B61&lt;&gt;"",$K61&lt;&gt;"",$L61&lt;&gt;"",$L61&lt;TODAY()),TRUE,FALSE)</formula>
    </cfRule>
    <cfRule type="expression" dxfId="17400" priority="32484" stopIfTrue="1">
      <formula>IF(OR(AND($B61&lt;&gt;"",$K61&lt;&gt;"",$L61&lt;&gt;"",$M61&lt;&gt;"",$O61&lt;100),AND($K61&lt;&gt;"",$L61&lt;&gt;"",TODAY()&gt;=$K61)),TRUE,FALSE)</formula>
    </cfRule>
  </conditionalFormatting>
  <conditionalFormatting sqref="G73:G74">
    <cfRule type="expression" dxfId="17399" priority="32479" stopIfTrue="1">
      <formula>IF(AND($B73&lt;&gt;"",$K73&lt;&gt;"",$L73&lt;&gt;"",$M73&lt;&gt;"",$N73&lt;&gt;"",$O73=100),TRUE,FALSE)</formula>
    </cfRule>
    <cfRule type="expression" dxfId="17398" priority="32480" stopIfTrue="1">
      <formula>IF(AND($B73&lt;&gt;"",$K73&lt;&gt;"",$L73&lt;&gt;"",$L73&lt;TODAY()),TRUE,FALSE)</formula>
    </cfRule>
    <cfRule type="expression" dxfId="17397" priority="32481" stopIfTrue="1">
      <formula>IF(OR(AND($B73&lt;&gt;"",$K73&lt;&gt;"",$L73&lt;&gt;"",$M73&lt;&gt;"",$O73&lt;100),AND($K73&lt;&gt;"",$L73&lt;&gt;"",TODAY()&gt;=$K73)),TRUE,FALSE)</formula>
    </cfRule>
  </conditionalFormatting>
  <conditionalFormatting sqref="H47:H48">
    <cfRule type="expression" dxfId="17396" priority="32476" stopIfTrue="1">
      <formula>IF(AND($B47&lt;&gt;"",$K47&lt;&gt;"",$L47&lt;&gt;"",$M47&lt;&gt;"",$N47&lt;&gt;"",$O47=100),TRUE,FALSE)</formula>
    </cfRule>
    <cfRule type="expression" dxfId="17395" priority="32477" stopIfTrue="1">
      <formula>IF(AND($B47&lt;&gt;"",$K47&lt;&gt;"",$L47&lt;&gt;"",$L47&lt;TODAY()),TRUE,FALSE)</formula>
    </cfRule>
    <cfRule type="expression" dxfId="17394" priority="32478" stopIfTrue="1">
      <formula>IF(OR(AND($B47&lt;&gt;"",$K47&lt;&gt;"",$L47&lt;&gt;"",$M47&lt;&gt;"",$O47&lt;100),AND($K47&lt;&gt;"",$L47&lt;&gt;"",TODAY()&gt;=$K47)),TRUE,FALSE)</formula>
    </cfRule>
  </conditionalFormatting>
  <conditionalFormatting sqref="H53:H54">
    <cfRule type="expression" dxfId="17393" priority="32455" stopIfTrue="1">
      <formula>IF(AND($B53&lt;&gt;"",$K53&lt;&gt;"",$L53&lt;&gt;"",$M53&lt;&gt;"",$N53&lt;&gt;"",$O53=100),TRUE,FALSE)</formula>
    </cfRule>
    <cfRule type="expression" dxfId="17392" priority="32456" stopIfTrue="1">
      <formula>IF(AND($B53&lt;&gt;"",$K53&lt;&gt;"",$L53&lt;&gt;"",$L53&lt;TODAY()),TRUE,FALSE)</formula>
    </cfRule>
    <cfRule type="expression" dxfId="17391" priority="32457" stopIfTrue="1">
      <formula>IF(OR(AND($B53&lt;&gt;"",$K53&lt;&gt;"",$L53&lt;&gt;"",$M53&lt;&gt;"",$O53&lt;100),AND($K53&lt;&gt;"",$L53&lt;&gt;"",TODAY()&gt;=$K53)),TRUE,FALSE)</formula>
    </cfRule>
  </conditionalFormatting>
  <conditionalFormatting sqref="H55:H56">
    <cfRule type="expression" dxfId="17390" priority="32452" stopIfTrue="1">
      <formula>IF(AND($B55&lt;&gt;"",$K55&lt;&gt;"",$L55&lt;&gt;"",$M55&lt;&gt;"",$N55&lt;&gt;"",$O55=100),TRUE,FALSE)</formula>
    </cfRule>
    <cfRule type="expression" dxfId="17389" priority="32453" stopIfTrue="1">
      <formula>IF(AND($B55&lt;&gt;"",$K55&lt;&gt;"",$L55&lt;&gt;"",$L55&lt;TODAY()),TRUE,FALSE)</formula>
    </cfRule>
    <cfRule type="expression" dxfId="17388" priority="32454" stopIfTrue="1">
      <formula>IF(OR(AND($B55&lt;&gt;"",$K55&lt;&gt;"",$L55&lt;&gt;"",$M55&lt;&gt;"",$O55&lt;100),AND($K55&lt;&gt;"",$L55&lt;&gt;"",TODAY()&gt;=$K55)),TRUE,FALSE)</formula>
    </cfRule>
  </conditionalFormatting>
  <conditionalFormatting sqref="L15:L16">
    <cfRule type="expression" dxfId="17387" priority="32386" stopIfTrue="1">
      <formula>IF(AND($B15&lt;&gt;"",$K15&lt;&gt;"",$L15&lt;&gt;"",$M15&lt;&gt;"",$N15&lt;&gt;"",$O15=100),TRUE,FALSE)</formula>
    </cfRule>
    <cfRule type="expression" dxfId="17386" priority="32387" stopIfTrue="1">
      <formula>IF(AND($B15&lt;&gt;"",$K15&lt;&gt;"",$L15&lt;&gt;"",$L15&lt;TODAY()),TRUE,FALSE)</formula>
    </cfRule>
    <cfRule type="expression" dxfId="17385" priority="32388" stopIfTrue="1">
      <formula>IF(OR(AND($B15&lt;&gt;"",$K15&lt;&gt;"",$L15&lt;&gt;"",$M15&lt;&gt;"",$O15&lt;100),AND($K15&lt;&gt;"",$L15&lt;&gt;"",TODAY()&gt;=$K15)),TRUE,FALSE)</formula>
    </cfRule>
  </conditionalFormatting>
  <conditionalFormatting sqref="K17:K18">
    <cfRule type="expression" dxfId="17384" priority="32383" stopIfTrue="1">
      <formula>IF(AND($B17&lt;&gt;"",$K17&lt;&gt;"",$L17&lt;&gt;"",$M17&lt;&gt;"",$N17&lt;&gt;"",$O17=100),TRUE,FALSE)</formula>
    </cfRule>
    <cfRule type="expression" dxfId="17383" priority="32384" stopIfTrue="1">
      <formula>IF(AND($B17&lt;&gt;"",$K17&lt;&gt;"",$L17&lt;&gt;"",$L17&lt;TODAY()),TRUE,FALSE)</formula>
    </cfRule>
    <cfRule type="expression" dxfId="17382" priority="32385" stopIfTrue="1">
      <formula>IF(OR(AND($B17&lt;&gt;"",$K17&lt;&gt;"",$L17&lt;&gt;"",$M17&lt;&gt;"",$O17&lt;100),AND($K17&lt;&gt;"",$L17&lt;&gt;"",TODAY()&gt;=$K17)),TRUE,FALSE)</formula>
    </cfRule>
  </conditionalFormatting>
  <conditionalFormatting sqref="L17:L18">
    <cfRule type="expression" dxfId="17381" priority="32380" stopIfTrue="1">
      <formula>IF(AND($B17&lt;&gt;"",$K17&lt;&gt;"",$L17&lt;&gt;"",$M17&lt;&gt;"",$N17&lt;&gt;"",$O17=100),TRUE,FALSE)</formula>
    </cfRule>
    <cfRule type="expression" dxfId="17380" priority="32381" stopIfTrue="1">
      <formula>IF(AND($B17&lt;&gt;"",$K17&lt;&gt;"",$L17&lt;&gt;"",$L17&lt;TODAY()),TRUE,FALSE)</formula>
    </cfRule>
    <cfRule type="expression" dxfId="17379" priority="32382" stopIfTrue="1">
      <formula>IF(OR(AND($B17&lt;&gt;"",$K17&lt;&gt;"",$L17&lt;&gt;"",$M17&lt;&gt;"",$O17&lt;100),AND($K17&lt;&gt;"",$L17&lt;&gt;"",TODAY()&gt;=$K17)),TRUE,FALSE)</formula>
    </cfRule>
  </conditionalFormatting>
  <conditionalFormatting sqref="L21:L22">
    <cfRule type="expression" dxfId="17378" priority="32377" stopIfTrue="1">
      <formula>IF(AND($B21&lt;&gt;"",$K21&lt;&gt;"",$L21&lt;&gt;"",$M21&lt;&gt;"",$N21&lt;&gt;"",$O21=100),TRUE,FALSE)</formula>
    </cfRule>
    <cfRule type="expression" dxfId="17377" priority="32378" stopIfTrue="1">
      <formula>IF(AND($B21&lt;&gt;"",$K21&lt;&gt;"",$L21&lt;&gt;"",$L21&lt;TODAY()),TRUE,FALSE)</formula>
    </cfRule>
    <cfRule type="expression" dxfId="17376" priority="32379" stopIfTrue="1">
      <formula>IF(OR(AND($B21&lt;&gt;"",$K21&lt;&gt;"",$L21&lt;&gt;"",$M21&lt;&gt;"",$O21&lt;100),AND($K21&lt;&gt;"",$L21&lt;&gt;"",TODAY()&gt;=$K21)),TRUE,FALSE)</formula>
    </cfRule>
  </conditionalFormatting>
  <conditionalFormatting sqref="L23:L24">
    <cfRule type="expression" dxfId="17375" priority="32374" stopIfTrue="1">
      <formula>IF(AND($B23&lt;&gt;"",$K23&lt;&gt;"",$L23&lt;&gt;"",$M23&lt;&gt;"",$N23&lt;&gt;"",$O23=100),TRUE,FALSE)</formula>
    </cfRule>
    <cfRule type="expression" dxfId="17374" priority="32375" stopIfTrue="1">
      <formula>IF(AND($B23&lt;&gt;"",$K23&lt;&gt;"",$L23&lt;&gt;"",$L23&lt;TODAY()),TRUE,FALSE)</formula>
    </cfRule>
    <cfRule type="expression" dxfId="17373" priority="32376" stopIfTrue="1">
      <formula>IF(OR(AND($B23&lt;&gt;"",$K23&lt;&gt;"",$L23&lt;&gt;"",$M23&lt;&gt;"",$O23&lt;100),AND($K23&lt;&gt;"",$L23&lt;&gt;"",TODAY()&gt;=$K23)),TRUE,FALSE)</formula>
    </cfRule>
  </conditionalFormatting>
  <conditionalFormatting sqref="H59:H60">
    <cfRule type="expression" dxfId="17372" priority="26545" stopIfTrue="1">
      <formula>IF(AND($B59&lt;&gt;"",$K59&lt;&gt;"",$L59&lt;&gt;"",$M59&lt;&gt;"",$N59&lt;&gt;"",$O59=100),TRUE,FALSE)</formula>
    </cfRule>
    <cfRule type="expression" dxfId="17371" priority="26546" stopIfTrue="1">
      <formula>IF(AND($B59&lt;&gt;"",$K59&lt;&gt;"",$L59&lt;&gt;"",$L59&lt;TODAY()),TRUE,FALSE)</formula>
    </cfRule>
    <cfRule type="expression" dxfId="17370" priority="26547" stopIfTrue="1">
      <formula>IF(OR(AND($B59&lt;&gt;"",$K59&lt;&gt;"",$L59&lt;&gt;"",$M59&lt;&gt;"",$O59&lt;100),AND($K59&lt;&gt;"",$L59&lt;&gt;"",TODAY()&gt;=$K59)),TRUE,FALSE)</formula>
    </cfRule>
  </conditionalFormatting>
  <conditionalFormatting sqref="M15:M16">
    <cfRule type="expression" dxfId="17369" priority="26542" stopIfTrue="1">
      <formula>IF(AND($B15&lt;&gt;"",$K15&lt;&gt;"",$L15&lt;&gt;"",$M15&lt;&gt;"",$N15&lt;&gt;"",$O15=100),TRUE,FALSE)</formula>
    </cfRule>
    <cfRule type="expression" dxfId="17368" priority="26543" stopIfTrue="1">
      <formula>IF(AND($B15&lt;&gt;"",$K15&lt;&gt;"",$L15&lt;&gt;"",$L15&lt;TODAY()),TRUE,FALSE)</formula>
    </cfRule>
    <cfRule type="expression" dxfId="17367" priority="26544" stopIfTrue="1">
      <formula>IF(OR(AND($B15&lt;&gt;"",$K15&lt;&gt;"",$L15&lt;&gt;"",$M15&lt;&gt;"",$O15&lt;100),AND($K15&lt;&gt;"",$L15&lt;&gt;"",TODAY()&gt;=$K15)),TRUE,FALSE)</formula>
    </cfRule>
  </conditionalFormatting>
  <conditionalFormatting sqref="N15:N16">
    <cfRule type="expression" dxfId="17366" priority="26539" stopIfTrue="1">
      <formula>IF(AND($B15&lt;&gt;"",$K15&lt;&gt;"",$L15&lt;&gt;"",$M15&lt;&gt;"",$N15&lt;&gt;"",$O15=100),TRUE,FALSE)</formula>
    </cfRule>
    <cfRule type="expression" dxfId="17365" priority="26540" stopIfTrue="1">
      <formula>IF(AND($B15&lt;&gt;"",$K15&lt;&gt;"",$L15&lt;&gt;"",$L15&lt;TODAY()),TRUE,FALSE)</formula>
    </cfRule>
    <cfRule type="expression" dxfId="17364" priority="26541" stopIfTrue="1">
      <formula>IF(OR(AND($B15&lt;&gt;"",$K15&lt;&gt;"",$L15&lt;&gt;"",$M15&lt;&gt;"",$O15&lt;100),AND($K15&lt;&gt;"",$L15&lt;&gt;"",TODAY()&gt;=$K15)),TRUE,FALSE)</formula>
    </cfRule>
  </conditionalFormatting>
  <conditionalFormatting sqref="M17:M18">
    <cfRule type="expression" dxfId="17363" priority="26536" stopIfTrue="1">
      <formula>IF(AND($B17&lt;&gt;"",$K17&lt;&gt;"",$L17&lt;&gt;"",$M17&lt;&gt;"",$N17&lt;&gt;"",$O17=100),TRUE,FALSE)</formula>
    </cfRule>
    <cfRule type="expression" dxfId="17362" priority="26537" stopIfTrue="1">
      <formula>IF(AND($B17&lt;&gt;"",$K17&lt;&gt;"",$L17&lt;&gt;"",$L17&lt;TODAY()),TRUE,FALSE)</formula>
    </cfRule>
    <cfRule type="expression" dxfId="17361" priority="26538" stopIfTrue="1">
      <formula>IF(OR(AND($B17&lt;&gt;"",$K17&lt;&gt;"",$L17&lt;&gt;"",$M17&lt;&gt;"",$O17&lt;100),AND($K17&lt;&gt;"",$L17&lt;&gt;"",TODAY()&gt;=$K17)),TRUE,FALSE)</formula>
    </cfRule>
  </conditionalFormatting>
  <conditionalFormatting sqref="N17:N18">
    <cfRule type="expression" dxfId="17360" priority="26533" stopIfTrue="1">
      <formula>IF(AND($B17&lt;&gt;"",$K17&lt;&gt;"",$L17&lt;&gt;"",$M17&lt;&gt;"",$N17&lt;&gt;"",$O17=100),TRUE,FALSE)</formula>
    </cfRule>
    <cfRule type="expression" dxfId="17359" priority="26534" stopIfTrue="1">
      <formula>IF(AND($B17&lt;&gt;"",$K17&lt;&gt;"",$L17&lt;&gt;"",$L17&lt;TODAY()),TRUE,FALSE)</formula>
    </cfRule>
    <cfRule type="expression" dxfId="17358" priority="26535" stopIfTrue="1">
      <formula>IF(OR(AND($B17&lt;&gt;"",$K17&lt;&gt;"",$L17&lt;&gt;"",$M17&lt;&gt;"",$O17&lt;100),AND($K17&lt;&gt;"",$L17&lt;&gt;"",TODAY()&gt;=$K17)),TRUE,FALSE)</formula>
    </cfRule>
  </conditionalFormatting>
  <conditionalFormatting sqref="M19:M20">
    <cfRule type="expression" dxfId="17357" priority="26530" stopIfTrue="1">
      <formula>IF(AND($B19&lt;&gt;"",$K19&lt;&gt;"",$L19&lt;&gt;"",$M19&lt;&gt;"",$N19&lt;&gt;"",$O19=100),TRUE,FALSE)</formula>
    </cfRule>
    <cfRule type="expression" dxfId="17356" priority="26531" stopIfTrue="1">
      <formula>IF(AND($B19&lt;&gt;"",$K19&lt;&gt;"",$L19&lt;&gt;"",$L19&lt;TODAY()),TRUE,FALSE)</formula>
    </cfRule>
    <cfRule type="expression" dxfId="17355" priority="26532" stopIfTrue="1">
      <formula>IF(OR(AND($B19&lt;&gt;"",$K19&lt;&gt;"",$L19&lt;&gt;"",$M19&lt;&gt;"",$O19&lt;100),AND($K19&lt;&gt;"",$L19&lt;&gt;"",TODAY()&gt;=$K19)),TRUE,FALSE)</formula>
    </cfRule>
  </conditionalFormatting>
  <conditionalFormatting sqref="M27:M28">
    <cfRule type="expression" dxfId="17354" priority="26524" stopIfTrue="1">
      <formula>IF(AND($B27&lt;&gt;"",$K27&lt;&gt;"",$L27&lt;&gt;"",$M27&lt;&gt;"",$N27&lt;&gt;"",$O27=100),TRUE,FALSE)</formula>
    </cfRule>
    <cfRule type="expression" dxfId="17353" priority="26525" stopIfTrue="1">
      <formula>IF(AND($B27&lt;&gt;"",$K27&lt;&gt;"",$L27&lt;&gt;"",$L27&lt;TODAY()),TRUE,FALSE)</formula>
    </cfRule>
    <cfRule type="expression" dxfId="17352" priority="26526" stopIfTrue="1">
      <formula>IF(OR(AND($B27&lt;&gt;"",$K27&lt;&gt;"",$L27&lt;&gt;"",$M27&lt;&gt;"",$O27&lt;100),AND($K27&lt;&gt;"",$L27&lt;&gt;"",TODAY()&gt;=$K27)),TRUE,FALSE)</formula>
    </cfRule>
  </conditionalFormatting>
  <conditionalFormatting sqref="N27:N28">
    <cfRule type="expression" dxfId="17351" priority="26521" stopIfTrue="1">
      <formula>IF(AND($B27&lt;&gt;"",$K27&lt;&gt;"",$L27&lt;&gt;"",$M27&lt;&gt;"",$N27&lt;&gt;"",$O27=100),TRUE,FALSE)</formula>
    </cfRule>
    <cfRule type="expression" dxfId="17350" priority="26522" stopIfTrue="1">
      <formula>IF(AND($B27&lt;&gt;"",$K27&lt;&gt;"",$L27&lt;&gt;"",$L27&lt;TODAY()),TRUE,FALSE)</formula>
    </cfRule>
    <cfRule type="expression" dxfId="17349" priority="26523" stopIfTrue="1">
      <formula>IF(OR(AND($B27&lt;&gt;"",$K27&lt;&gt;"",$L27&lt;&gt;"",$M27&lt;&gt;"",$O27&lt;100),AND($K27&lt;&gt;"",$L27&lt;&gt;"",TODAY()&gt;=$K27)),TRUE,FALSE)</formula>
    </cfRule>
  </conditionalFormatting>
  <conditionalFormatting sqref="M29:M30">
    <cfRule type="expression" dxfId="17348" priority="26518" stopIfTrue="1">
      <formula>IF(AND($B29&lt;&gt;"",$K29&lt;&gt;"",$L29&lt;&gt;"",$M29&lt;&gt;"",$N29&lt;&gt;"",$O29=100),TRUE,FALSE)</formula>
    </cfRule>
    <cfRule type="expression" dxfId="17347" priority="26519" stopIfTrue="1">
      <formula>IF(AND($B29&lt;&gt;"",$K29&lt;&gt;"",$L29&lt;&gt;"",$L29&lt;TODAY()),TRUE,FALSE)</formula>
    </cfRule>
    <cfRule type="expression" dxfId="17346" priority="26520" stopIfTrue="1">
      <formula>IF(OR(AND($B29&lt;&gt;"",$K29&lt;&gt;"",$L29&lt;&gt;"",$M29&lt;&gt;"",$O29&lt;100),AND($K29&lt;&gt;"",$L29&lt;&gt;"",TODAY()&gt;=$K29)),TRUE,FALSE)</formula>
    </cfRule>
  </conditionalFormatting>
  <conditionalFormatting sqref="N29:N30">
    <cfRule type="expression" dxfId="17345" priority="26515" stopIfTrue="1">
      <formula>IF(AND($B29&lt;&gt;"",$K29&lt;&gt;"",$L29&lt;&gt;"",$M29&lt;&gt;"",$N29&lt;&gt;"",$O29=100),TRUE,FALSE)</formula>
    </cfRule>
    <cfRule type="expression" dxfId="17344" priority="26516" stopIfTrue="1">
      <formula>IF(AND($B29&lt;&gt;"",$K29&lt;&gt;"",$L29&lt;&gt;"",$L29&lt;TODAY()),TRUE,FALSE)</formula>
    </cfRule>
    <cfRule type="expression" dxfId="17343" priority="26517" stopIfTrue="1">
      <formula>IF(OR(AND($B29&lt;&gt;"",$K29&lt;&gt;"",$L29&lt;&gt;"",$M29&lt;&gt;"",$O29&lt;100),AND($K29&lt;&gt;"",$L29&lt;&gt;"",TODAY()&gt;=$K29)),TRUE,FALSE)</formula>
    </cfRule>
  </conditionalFormatting>
  <conditionalFormatting sqref="M31:M32">
    <cfRule type="expression" dxfId="17342" priority="26512" stopIfTrue="1">
      <formula>IF(AND($B31&lt;&gt;"",$K31&lt;&gt;"",$L31&lt;&gt;"",$M31&lt;&gt;"",$N31&lt;&gt;"",$O31=100),TRUE,FALSE)</formula>
    </cfRule>
    <cfRule type="expression" dxfId="17341" priority="26513" stopIfTrue="1">
      <formula>IF(AND($B31&lt;&gt;"",$K31&lt;&gt;"",$L31&lt;&gt;"",$L31&lt;TODAY()),TRUE,FALSE)</formula>
    </cfRule>
    <cfRule type="expression" dxfId="17340" priority="26514" stopIfTrue="1">
      <formula>IF(OR(AND($B31&lt;&gt;"",$K31&lt;&gt;"",$L31&lt;&gt;"",$M31&lt;&gt;"",$O31&lt;100),AND($K31&lt;&gt;"",$L31&lt;&gt;"",TODAY()&gt;=$K31)),TRUE,FALSE)</formula>
    </cfRule>
  </conditionalFormatting>
  <conditionalFormatting sqref="N31:N32">
    <cfRule type="expression" dxfId="17339" priority="26509" stopIfTrue="1">
      <formula>IF(AND($B31&lt;&gt;"",$K31&lt;&gt;"",$L31&lt;&gt;"",$M31&lt;&gt;"",$N31&lt;&gt;"",$O31=100),TRUE,FALSE)</formula>
    </cfRule>
    <cfRule type="expression" dxfId="17338" priority="26510" stopIfTrue="1">
      <formula>IF(AND($B31&lt;&gt;"",$K31&lt;&gt;"",$L31&lt;&gt;"",$L31&lt;TODAY()),TRUE,FALSE)</formula>
    </cfRule>
    <cfRule type="expression" dxfId="17337" priority="26511" stopIfTrue="1">
      <formula>IF(OR(AND($B31&lt;&gt;"",$K31&lt;&gt;"",$L31&lt;&gt;"",$M31&lt;&gt;"",$O31&lt;100),AND($K31&lt;&gt;"",$L31&lt;&gt;"",TODAY()&gt;=$K31)),TRUE,FALSE)</formula>
    </cfRule>
  </conditionalFormatting>
  <conditionalFormatting sqref="M39:M40">
    <cfRule type="expression" dxfId="17336" priority="26506" stopIfTrue="1">
      <formula>IF(AND($B39&lt;&gt;"",$K39&lt;&gt;"",$L39&lt;&gt;"",$M39&lt;&gt;"",$N39&lt;&gt;"",$O39=100),TRUE,FALSE)</formula>
    </cfRule>
    <cfRule type="expression" dxfId="17335" priority="26507" stopIfTrue="1">
      <formula>IF(AND($B39&lt;&gt;"",$K39&lt;&gt;"",$L39&lt;&gt;"",$L39&lt;TODAY()),TRUE,FALSE)</formula>
    </cfRule>
    <cfRule type="expression" dxfId="17334" priority="26508" stopIfTrue="1">
      <formula>IF(OR(AND($B39&lt;&gt;"",$K39&lt;&gt;"",$L39&lt;&gt;"",$M39&lt;&gt;"",$O39&lt;100),AND($K39&lt;&gt;"",$L39&lt;&gt;"",TODAY()&gt;=$K39)),TRUE,FALSE)</formula>
    </cfRule>
  </conditionalFormatting>
  <conditionalFormatting sqref="N39:N40">
    <cfRule type="expression" dxfId="17333" priority="26503" stopIfTrue="1">
      <formula>IF(AND($B39&lt;&gt;"",$K39&lt;&gt;"",$L39&lt;&gt;"",$M39&lt;&gt;"",$N39&lt;&gt;"",$O39=100),TRUE,FALSE)</formula>
    </cfRule>
    <cfRule type="expression" dxfId="17332" priority="26504" stopIfTrue="1">
      <formula>IF(AND($B39&lt;&gt;"",$K39&lt;&gt;"",$L39&lt;&gt;"",$L39&lt;TODAY()),TRUE,FALSE)</formula>
    </cfRule>
    <cfRule type="expression" dxfId="17331" priority="26505" stopIfTrue="1">
      <formula>IF(OR(AND($B39&lt;&gt;"",$K39&lt;&gt;"",$L39&lt;&gt;"",$M39&lt;&gt;"",$O39&lt;100),AND($K39&lt;&gt;"",$L39&lt;&gt;"",TODAY()&gt;=$K39)),TRUE,FALSE)</formula>
    </cfRule>
  </conditionalFormatting>
  <conditionalFormatting sqref="M41:M42">
    <cfRule type="expression" dxfId="17330" priority="26500" stopIfTrue="1">
      <formula>IF(AND($B41&lt;&gt;"",$K41&lt;&gt;"",$L41&lt;&gt;"",$M41&lt;&gt;"",$N41&lt;&gt;"",$O41=100),TRUE,FALSE)</formula>
    </cfRule>
    <cfRule type="expression" dxfId="17329" priority="26501" stopIfTrue="1">
      <formula>IF(AND($B41&lt;&gt;"",$K41&lt;&gt;"",$L41&lt;&gt;"",$L41&lt;TODAY()),TRUE,FALSE)</formula>
    </cfRule>
    <cfRule type="expression" dxfId="17328" priority="26502" stopIfTrue="1">
      <formula>IF(OR(AND($B41&lt;&gt;"",$K41&lt;&gt;"",$L41&lt;&gt;"",$M41&lt;&gt;"",$O41&lt;100),AND($K41&lt;&gt;"",$L41&lt;&gt;"",TODAY()&gt;=$K41)),TRUE,FALSE)</formula>
    </cfRule>
  </conditionalFormatting>
  <conditionalFormatting sqref="N41:N42">
    <cfRule type="expression" dxfId="17327" priority="26497" stopIfTrue="1">
      <formula>IF(AND($B41&lt;&gt;"",$K41&lt;&gt;"",$L41&lt;&gt;"",$M41&lt;&gt;"",$N41&lt;&gt;"",$O41=100),TRUE,FALSE)</formula>
    </cfRule>
    <cfRule type="expression" dxfId="17326" priority="26498" stopIfTrue="1">
      <formula>IF(AND($B41&lt;&gt;"",$K41&lt;&gt;"",$L41&lt;&gt;"",$L41&lt;TODAY()),TRUE,FALSE)</formula>
    </cfRule>
    <cfRule type="expression" dxfId="17325" priority="26499" stopIfTrue="1">
      <formula>IF(OR(AND($B41&lt;&gt;"",$K41&lt;&gt;"",$L41&lt;&gt;"",$M41&lt;&gt;"",$O41&lt;100),AND($K41&lt;&gt;"",$L41&lt;&gt;"",TODAY()&gt;=$K41)),TRUE,FALSE)</formula>
    </cfRule>
  </conditionalFormatting>
  <conditionalFormatting sqref="M43:M44">
    <cfRule type="expression" dxfId="17324" priority="26494" stopIfTrue="1">
      <formula>IF(AND($B43&lt;&gt;"",$K43&lt;&gt;"",$L43&lt;&gt;"",$M43&lt;&gt;"",$N43&lt;&gt;"",$O43=100),TRUE,FALSE)</formula>
    </cfRule>
    <cfRule type="expression" dxfId="17323" priority="26495" stopIfTrue="1">
      <formula>IF(AND($B43&lt;&gt;"",$K43&lt;&gt;"",$L43&lt;&gt;"",$L43&lt;TODAY()),TRUE,FALSE)</formula>
    </cfRule>
    <cfRule type="expression" dxfId="17322" priority="26496" stopIfTrue="1">
      <formula>IF(OR(AND($B43&lt;&gt;"",$K43&lt;&gt;"",$L43&lt;&gt;"",$M43&lt;&gt;"",$O43&lt;100),AND($K43&lt;&gt;"",$L43&lt;&gt;"",TODAY()&gt;=$K43)),TRUE,FALSE)</formula>
    </cfRule>
  </conditionalFormatting>
  <conditionalFormatting sqref="M51:M52">
    <cfRule type="expression" dxfId="17321" priority="26491" stopIfTrue="1">
      <formula>IF(AND($B51&lt;&gt;"",$K51&lt;&gt;"",$L51&lt;&gt;"",$M51&lt;&gt;"",$N51&lt;&gt;"",$O51=100),TRUE,FALSE)</formula>
    </cfRule>
    <cfRule type="expression" dxfId="17320" priority="26492" stopIfTrue="1">
      <formula>IF(AND($B51&lt;&gt;"",$K51&lt;&gt;"",$L51&lt;&gt;"",$L51&lt;TODAY()),TRUE,FALSE)</formula>
    </cfRule>
    <cfRule type="expression" dxfId="17319" priority="26493" stopIfTrue="1">
      <formula>IF(OR(AND($B51&lt;&gt;"",$K51&lt;&gt;"",$L51&lt;&gt;"",$M51&lt;&gt;"",$O51&lt;100),AND($K51&lt;&gt;"",$L51&lt;&gt;"",TODAY()&gt;=$K51)),TRUE,FALSE)</formula>
    </cfRule>
  </conditionalFormatting>
  <conditionalFormatting sqref="N51:N52">
    <cfRule type="expression" dxfId="17318" priority="26488" stopIfTrue="1">
      <formula>IF(AND($B51&lt;&gt;"",$K51&lt;&gt;"",$L51&lt;&gt;"",$M51&lt;&gt;"",$N51&lt;&gt;"",$O51=100),TRUE,FALSE)</formula>
    </cfRule>
    <cfRule type="expression" dxfId="17317" priority="26489" stopIfTrue="1">
      <formula>IF(AND($B51&lt;&gt;"",$K51&lt;&gt;"",$L51&lt;&gt;"",$L51&lt;TODAY()),TRUE,FALSE)</formula>
    </cfRule>
    <cfRule type="expression" dxfId="17316" priority="26490" stopIfTrue="1">
      <formula>IF(OR(AND($B51&lt;&gt;"",$K51&lt;&gt;"",$L51&lt;&gt;"",$M51&lt;&gt;"",$O51&lt;100),AND($K51&lt;&gt;"",$L51&lt;&gt;"",TODAY()&gt;=$K51)),TRUE,FALSE)</formula>
    </cfRule>
  </conditionalFormatting>
  <conditionalFormatting sqref="M53:M54">
    <cfRule type="expression" dxfId="17315" priority="26485" stopIfTrue="1">
      <formula>IF(AND($B53&lt;&gt;"",$K53&lt;&gt;"",$L53&lt;&gt;"",$M53&lt;&gt;"",$N53&lt;&gt;"",$O53=100),TRUE,FALSE)</formula>
    </cfRule>
    <cfRule type="expression" dxfId="17314" priority="26486" stopIfTrue="1">
      <formula>IF(AND($B53&lt;&gt;"",$K53&lt;&gt;"",$L53&lt;&gt;"",$L53&lt;TODAY()),TRUE,FALSE)</formula>
    </cfRule>
    <cfRule type="expression" dxfId="17313" priority="26487" stopIfTrue="1">
      <formula>IF(OR(AND($B53&lt;&gt;"",$K53&lt;&gt;"",$L53&lt;&gt;"",$M53&lt;&gt;"",$O53&lt;100),AND($K53&lt;&gt;"",$L53&lt;&gt;"",TODAY()&gt;=$K53)),TRUE,FALSE)</formula>
    </cfRule>
  </conditionalFormatting>
  <conditionalFormatting sqref="N53:N54">
    <cfRule type="expression" dxfId="17312" priority="26482" stopIfTrue="1">
      <formula>IF(AND($B53&lt;&gt;"",$K53&lt;&gt;"",$L53&lt;&gt;"",$M53&lt;&gt;"",$N53&lt;&gt;"",$O53=100),TRUE,FALSE)</formula>
    </cfRule>
    <cfRule type="expression" dxfId="17311" priority="26483" stopIfTrue="1">
      <formula>IF(AND($B53&lt;&gt;"",$K53&lt;&gt;"",$L53&lt;&gt;"",$L53&lt;TODAY()),TRUE,FALSE)</formula>
    </cfRule>
    <cfRule type="expression" dxfId="17310" priority="26484" stopIfTrue="1">
      <formula>IF(OR(AND($B53&lt;&gt;"",$K53&lt;&gt;"",$L53&lt;&gt;"",$M53&lt;&gt;"",$O53&lt;100),AND($K53&lt;&gt;"",$L53&lt;&gt;"",TODAY()&gt;=$K53)),TRUE,FALSE)</formula>
    </cfRule>
  </conditionalFormatting>
  <conditionalFormatting sqref="M55:M56">
    <cfRule type="expression" dxfId="17309" priority="26479" stopIfTrue="1">
      <formula>IF(AND($B55&lt;&gt;"",$K55&lt;&gt;"",$L55&lt;&gt;"",$M55&lt;&gt;"",$N55&lt;&gt;"",$O55=100),TRUE,FALSE)</formula>
    </cfRule>
    <cfRule type="expression" dxfId="17308" priority="26480" stopIfTrue="1">
      <formula>IF(AND($B55&lt;&gt;"",$K55&lt;&gt;"",$L55&lt;&gt;"",$L55&lt;TODAY()),TRUE,FALSE)</formula>
    </cfRule>
    <cfRule type="expression" dxfId="17307" priority="26481" stopIfTrue="1">
      <formula>IF(OR(AND($B55&lt;&gt;"",$K55&lt;&gt;"",$L55&lt;&gt;"",$M55&lt;&gt;"",$O55&lt;100),AND($K55&lt;&gt;"",$L55&lt;&gt;"",TODAY()&gt;=$K55)),TRUE,FALSE)</formula>
    </cfRule>
  </conditionalFormatting>
  <conditionalFormatting sqref="M63:M64">
    <cfRule type="expression" dxfId="17306" priority="26476" stopIfTrue="1">
      <formula>IF(AND($B63&lt;&gt;"",$K63&lt;&gt;"",$L63&lt;&gt;"",$M63&lt;&gt;"",$N63&lt;&gt;"",$O63=100),TRUE,FALSE)</formula>
    </cfRule>
    <cfRule type="expression" dxfId="17305" priority="26477" stopIfTrue="1">
      <formula>IF(AND($B63&lt;&gt;"",$K63&lt;&gt;"",$L63&lt;&gt;"",$L63&lt;TODAY()),TRUE,FALSE)</formula>
    </cfRule>
    <cfRule type="expression" dxfId="17304" priority="26478" stopIfTrue="1">
      <formula>IF(OR(AND($B63&lt;&gt;"",$K63&lt;&gt;"",$L63&lt;&gt;"",$M63&lt;&gt;"",$O63&lt;100),AND($K63&lt;&gt;"",$L63&lt;&gt;"",TODAY()&gt;=$K63)),TRUE,FALSE)</formula>
    </cfRule>
  </conditionalFormatting>
  <conditionalFormatting sqref="M65:M66">
    <cfRule type="expression" dxfId="17303" priority="26470" stopIfTrue="1">
      <formula>IF(AND($B65&lt;&gt;"",$K65&lt;&gt;"",$L65&lt;&gt;"",$M65&lt;&gt;"",$N65&lt;&gt;"",$O65=100),TRUE,FALSE)</formula>
    </cfRule>
    <cfRule type="expression" dxfId="17302" priority="26471" stopIfTrue="1">
      <formula>IF(AND($B65&lt;&gt;"",$K65&lt;&gt;"",$L65&lt;&gt;"",$L65&lt;TODAY()),TRUE,FALSE)</formula>
    </cfRule>
    <cfRule type="expression" dxfId="17301" priority="26472" stopIfTrue="1">
      <formula>IF(OR(AND($B65&lt;&gt;"",$K65&lt;&gt;"",$L65&lt;&gt;"",$M65&lt;&gt;"",$O65&lt;100),AND($K65&lt;&gt;"",$L65&lt;&gt;"",TODAY()&gt;=$K65)),TRUE,FALSE)</formula>
    </cfRule>
  </conditionalFormatting>
  <conditionalFormatting sqref="N63:N64">
    <cfRule type="expression" dxfId="17300" priority="26419" stopIfTrue="1">
      <formula>IF(AND($B63&lt;&gt;"",$K63&lt;&gt;"",$L63&lt;&gt;"",$M63&lt;&gt;"",$N63&lt;&gt;"",$O63=100),TRUE,FALSE)</formula>
    </cfRule>
    <cfRule type="expression" dxfId="17299" priority="26420" stopIfTrue="1">
      <formula>IF(AND($B63&lt;&gt;"",$K63&lt;&gt;"",$L63&lt;&gt;"",$L63&lt;TODAY()),TRUE,FALSE)</formula>
    </cfRule>
    <cfRule type="expression" dxfId="17298" priority="26421" stopIfTrue="1">
      <formula>IF(OR(AND($B63&lt;&gt;"",$K63&lt;&gt;"",$L63&lt;&gt;"",$M63&lt;&gt;"",$O63&lt;100),AND($K63&lt;&gt;"",$L63&lt;&gt;"",TODAY()&gt;=$K63)),TRUE,FALSE)</formula>
    </cfRule>
  </conditionalFormatting>
  <conditionalFormatting sqref="N65:N66">
    <cfRule type="expression" dxfId="17297" priority="26416" stopIfTrue="1">
      <formula>IF(AND($B65&lt;&gt;"",$K65&lt;&gt;"",$L65&lt;&gt;"",$M65&lt;&gt;"",$N65&lt;&gt;"",$O65=100),TRUE,FALSE)</formula>
    </cfRule>
    <cfRule type="expression" dxfId="17296" priority="26417" stopIfTrue="1">
      <formula>IF(AND($B65&lt;&gt;"",$K65&lt;&gt;"",$L65&lt;&gt;"",$L65&lt;TODAY()),TRUE,FALSE)</formula>
    </cfRule>
    <cfRule type="expression" dxfId="17295" priority="26418" stopIfTrue="1">
      <formula>IF(OR(AND($B65&lt;&gt;"",$K65&lt;&gt;"",$L65&lt;&gt;"",$M65&lt;&gt;"",$O65&lt;100),AND($K65&lt;&gt;"",$L65&lt;&gt;"",TODAY()&gt;=$K65)),TRUE,FALSE)</formula>
    </cfRule>
  </conditionalFormatting>
  <conditionalFormatting sqref="N19:N20">
    <cfRule type="expression" dxfId="17294" priority="26413" stopIfTrue="1">
      <formula>IF(AND($B19&lt;&gt;"",$K19&lt;&gt;"",$L19&lt;&gt;"",$M19&lt;&gt;"",$N19&lt;&gt;"",$O19=100),TRUE,FALSE)</formula>
    </cfRule>
    <cfRule type="expression" dxfId="17293" priority="26414" stopIfTrue="1">
      <formula>IF(AND($B19&lt;&gt;"",$K19&lt;&gt;"",$L19&lt;&gt;"",$L19&lt;TODAY()),TRUE,FALSE)</formula>
    </cfRule>
    <cfRule type="expression" dxfId="17292" priority="26415" stopIfTrue="1">
      <formula>IF(OR(AND($B19&lt;&gt;"",$K19&lt;&gt;"",$L19&lt;&gt;"",$M19&lt;&gt;"",$O19&lt;100),AND($K19&lt;&gt;"",$L19&lt;&gt;"",TODAY()&gt;=$K19)),TRUE,FALSE)</formula>
    </cfRule>
  </conditionalFormatting>
  <conditionalFormatting sqref="M67:M68">
    <cfRule type="expression" dxfId="17291" priority="26410" stopIfTrue="1">
      <formula>IF(AND($B67&lt;&gt;"",$K67&lt;&gt;"",$L67&lt;&gt;"",$M67&lt;&gt;"",$N67&lt;&gt;"",$O67=100),TRUE,FALSE)</formula>
    </cfRule>
    <cfRule type="expression" dxfId="17290" priority="26411" stopIfTrue="1">
      <formula>IF(AND($B67&lt;&gt;"",$K67&lt;&gt;"",$L67&lt;&gt;"",$L67&lt;TODAY()),TRUE,FALSE)</formula>
    </cfRule>
    <cfRule type="expression" dxfId="17289" priority="26412" stopIfTrue="1">
      <formula>IF(OR(AND($B67&lt;&gt;"",$K67&lt;&gt;"",$L67&lt;&gt;"",$M67&lt;&gt;"",$O67&lt;100),AND($K67&lt;&gt;"",$L67&lt;&gt;"",TODAY()&gt;=$K67)),TRUE,FALSE)</formula>
    </cfRule>
  </conditionalFormatting>
  <conditionalFormatting sqref="M21:M22">
    <cfRule type="expression" dxfId="17288" priority="26356" stopIfTrue="1">
      <formula>IF(AND($B21&lt;&gt;"",$K21&lt;&gt;"",$L21&lt;&gt;"",$M21&lt;&gt;"",$N21&lt;&gt;"",$O21=100),TRUE,FALSE)</formula>
    </cfRule>
    <cfRule type="expression" dxfId="17287" priority="26357" stopIfTrue="1">
      <formula>IF(AND($B21&lt;&gt;"",$K21&lt;&gt;"",$L21&lt;&gt;"",$L21&lt;TODAY()),TRUE,FALSE)</formula>
    </cfRule>
    <cfRule type="expression" dxfId="17286" priority="26358" stopIfTrue="1">
      <formula>IF(OR(AND($B21&lt;&gt;"",$K21&lt;&gt;"",$L21&lt;&gt;"",$M21&lt;&gt;"",$O21&lt;100),AND($K21&lt;&gt;"",$L21&lt;&gt;"",TODAY()&gt;=$K21)),TRUE,FALSE)</formula>
    </cfRule>
  </conditionalFormatting>
  <conditionalFormatting sqref="N21:N22">
    <cfRule type="expression" dxfId="17285" priority="26353" stopIfTrue="1">
      <formula>IF(AND($B21&lt;&gt;"",$K21&lt;&gt;"",$L21&lt;&gt;"",$M21&lt;&gt;"",$N21&lt;&gt;"",$O21=100),TRUE,FALSE)</formula>
    </cfRule>
    <cfRule type="expression" dxfId="17284" priority="26354" stopIfTrue="1">
      <formula>IF(AND($B21&lt;&gt;"",$K21&lt;&gt;"",$L21&lt;&gt;"",$L21&lt;TODAY()),TRUE,FALSE)</formula>
    </cfRule>
    <cfRule type="expression" dxfId="17283" priority="26355" stopIfTrue="1">
      <formula>IF(OR(AND($B21&lt;&gt;"",$K21&lt;&gt;"",$L21&lt;&gt;"",$M21&lt;&gt;"",$O21&lt;100),AND($K21&lt;&gt;"",$L21&lt;&gt;"",TODAY()&gt;=$K21)),TRUE,FALSE)</formula>
    </cfRule>
  </conditionalFormatting>
  <conditionalFormatting sqref="M23:M24">
    <cfRule type="expression" dxfId="17282" priority="26350" stopIfTrue="1">
      <formula>IF(AND($B23&lt;&gt;"",$K23&lt;&gt;"",$L23&lt;&gt;"",$M23&lt;&gt;"",$N23&lt;&gt;"",$O23=100),TRUE,FALSE)</formula>
    </cfRule>
    <cfRule type="expression" dxfId="17281" priority="26351" stopIfTrue="1">
      <formula>IF(AND($B23&lt;&gt;"",$K23&lt;&gt;"",$L23&lt;&gt;"",$L23&lt;TODAY()),TRUE,FALSE)</formula>
    </cfRule>
    <cfRule type="expression" dxfId="17280" priority="26352" stopIfTrue="1">
      <formula>IF(OR(AND($B23&lt;&gt;"",$K23&lt;&gt;"",$L23&lt;&gt;"",$M23&lt;&gt;"",$O23&lt;100),AND($K23&lt;&gt;"",$L23&lt;&gt;"",TODAY()&gt;=$K23)),TRUE,FALSE)</formula>
    </cfRule>
  </conditionalFormatting>
  <conditionalFormatting sqref="N23:N24">
    <cfRule type="expression" dxfId="17279" priority="26347" stopIfTrue="1">
      <formula>IF(AND($B23&lt;&gt;"",$K23&lt;&gt;"",$L23&lt;&gt;"",$M23&lt;&gt;"",$N23&lt;&gt;"",$O23=100),TRUE,FALSE)</formula>
    </cfRule>
    <cfRule type="expression" dxfId="17278" priority="26348" stopIfTrue="1">
      <formula>IF(AND($B23&lt;&gt;"",$K23&lt;&gt;"",$L23&lt;&gt;"",$L23&lt;TODAY()),TRUE,FALSE)</formula>
    </cfRule>
    <cfRule type="expression" dxfId="17277" priority="26349" stopIfTrue="1">
      <formula>IF(OR(AND($B23&lt;&gt;"",$K23&lt;&gt;"",$L23&lt;&gt;"",$M23&lt;&gt;"",$O23&lt;100),AND($K23&lt;&gt;"",$L23&lt;&gt;"",TODAY()&gt;=$K23)),TRUE,FALSE)</formula>
    </cfRule>
  </conditionalFormatting>
  <conditionalFormatting sqref="M33:M34">
    <cfRule type="expression" dxfId="17276" priority="26344" stopIfTrue="1">
      <formula>IF(AND($B33&lt;&gt;"",$K33&lt;&gt;"",$L33&lt;&gt;"",$M33&lt;&gt;"",$N33&lt;&gt;"",$O33=100),TRUE,FALSE)</formula>
    </cfRule>
    <cfRule type="expression" dxfId="17275" priority="26345" stopIfTrue="1">
      <formula>IF(AND($B33&lt;&gt;"",$K33&lt;&gt;"",$L33&lt;&gt;"",$L33&lt;TODAY()),TRUE,FALSE)</formula>
    </cfRule>
    <cfRule type="expression" dxfId="17274" priority="26346" stopIfTrue="1">
      <formula>IF(OR(AND($B33&lt;&gt;"",$K33&lt;&gt;"",$L33&lt;&gt;"",$M33&lt;&gt;"",$O33&lt;100),AND($K33&lt;&gt;"",$L33&lt;&gt;"",TODAY()&gt;=$K33)),TRUE,FALSE)</formula>
    </cfRule>
  </conditionalFormatting>
  <conditionalFormatting sqref="N55:N56">
    <cfRule type="expression" dxfId="17273" priority="26332" stopIfTrue="1">
      <formula>IF(AND($B55&lt;&gt;"",$K55&lt;&gt;"",$L55&lt;&gt;"",$M55&lt;&gt;"",$N55&lt;&gt;"",$O55=100),TRUE,FALSE)</formula>
    </cfRule>
    <cfRule type="expression" dxfId="17272" priority="26333" stopIfTrue="1">
      <formula>IF(AND($B55&lt;&gt;"",$K55&lt;&gt;"",$L55&lt;&gt;"",$L55&lt;TODAY()),TRUE,FALSE)</formula>
    </cfRule>
    <cfRule type="expression" dxfId="17271" priority="26334" stopIfTrue="1">
      <formula>IF(OR(AND($B55&lt;&gt;"",$K55&lt;&gt;"",$L55&lt;&gt;"",$M55&lt;&gt;"",$O55&lt;100),AND($K55&lt;&gt;"",$L55&lt;&gt;"",TODAY()&gt;=$K55)),TRUE,FALSE)</formula>
    </cfRule>
  </conditionalFormatting>
  <conditionalFormatting sqref="N43:N44">
    <cfRule type="expression" dxfId="17270" priority="26323" stopIfTrue="1">
      <formula>IF(AND($B43&lt;&gt;"",$K43&lt;&gt;"",$L43&lt;&gt;"",$M43&lt;&gt;"",$N43&lt;&gt;"",$O43=100),TRUE,FALSE)</formula>
    </cfRule>
    <cfRule type="expression" dxfId="17269" priority="26324" stopIfTrue="1">
      <formula>IF(AND($B43&lt;&gt;"",$K43&lt;&gt;"",$L43&lt;&gt;"",$L43&lt;TODAY()),TRUE,FALSE)</formula>
    </cfRule>
    <cfRule type="expression" dxfId="17268" priority="26325" stopIfTrue="1">
      <formula>IF(OR(AND($B43&lt;&gt;"",$K43&lt;&gt;"",$L43&lt;&gt;"",$M43&lt;&gt;"",$O43&lt;100),AND($K43&lt;&gt;"",$L43&lt;&gt;"",TODAY()&gt;=$K43)),TRUE,FALSE)</formula>
    </cfRule>
  </conditionalFormatting>
  <conditionalFormatting sqref="N33:N34">
    <cfRule type="expression" dxfId="17267" priority="26308" stopIfTrue="1">
      <formula>IF(AND($B33&lt;&gt;"",$K33&lt;&gt;"",$L33&lt;&gt;"",$M33&lt;&gt;"",$N33&lt;&gt;"",$O33=100),TRUE,FALSE)</formula>
    </cfRule>
    <cfRule type="expression" dxfId="17266" priority="26309" stopIfTrue="1">
      <formula>IF(AND($B33&lt;&gt;"",$K33&lt;&gt;"",$L33&lt;&gt;"",$L33&lt;TODAY()),TRUE,FALSE)</formula>
    </cfRule>
    <cfRule type="expression" dxfId="17265" priority="26310" stopIfTrue="1">
      <formula>IF(OR(AND($B33&lt;&gt;"",$K33&lt;&gt;"",$L33&lt;&gt;"",$M33&lt;&gt;"",$O33&lt;100),AND($K33&lt;&gt;"",$L33&lt;&gt;"",TODAY()&gt;=$K33)),TRUE,FALSE)</formula>
    </cfRule>
  </conditionalFormatting>
  <conditionalFormatting sqref="N67:N68">
    <cfRule type="expression" dxfId="17264" priority="26305" stopIfTrue="1">
      <formula>IF(AND($B67&lt;&gt;"",$K67&lt;&gt;"",$L67&lt;&gt;"",$M67&lt;&gt;"",$N67&lt;&gt;"",$O67=100),TRUE,FALSE)</formula>
    </cfRule>
    <cfRule type="expression" dxfId="17263" priority="26306" stopIfTrue="1">
      <formula>IF(AND($B67&lt;&gt;"",$K67&lt;&gt;"",$L67&lt;&gt;"",$L67&lt;TODAY()),TRUE,FALSE)</formula>
    </cfRule>
    <cfRule type="expression" dxfId="17262" priority="26307" stopIfTrue="1">
      <formula>IF(OR(AND($B67&lt;&gt;"",$K67&lt;&gt;"",$L67&lt;&gt;"",$M67&lt;&gt;"",$O67&lt;100),AND($K67&lt;&gt;"",$L67&lt;&gt;"",TODAY()&gt;=$K67)),TRUE,FALSE)</formula>
    </cfRule>
  </conditionalFormatting>
  <conditionalFormatting sqref="M45:M46">
    <cfRule type="expression" dxfId="17261" priority="26239" stopIfTrue="1">
      <formula>IF(AND($B45&lt;&gt;"",$K45&lt;&gt;"",$L45&lt;&gt;"",$M45&lt;&gt;"",$N45&lt;&gt;"",$O45=100),TRUE,FALSE)</formula>
    </cfRule>
    <cfRule type="expression" dxfId="17260" priority="26240" stopIfTrue="1">
      <formula>IF(AND($B45&lt;&gt;"",$K45&lt;&gt;"",$L45&lt;&gt;"",$L45&lt;TODAY()),TRUE,FALSE)</formula>
    </cfRule>
    <cfRule type="expression" dxfId="17259" priority="26241" stopIfTrue="1">
      <formula>IF(OR(AND($B45&lt;&gt;"",$K45&lt;&gt;"",$L45&lt;&gt;"",$M45&lt;&gt;"",$O45&lt;100),AND($K45&lt;&gt;"",$L45&lt;&gt;"",TODAY()&gt;=$K45)),TRUE,FALSE)</formula>
    </cfRule>
  </conditionalFormatting>
  <conditionalFormatting sqref="N45:N46">
    <cfRule type="expression" dxfId="17258" priority="26236" stopIfTrue="1">
      <formula>IF(AND($B45&lt;&gt;"",$K45&lt;&gt;"",$L45&lt;&gt;"",$M45&lt;&gt;"",$N45&lt;&gt;"",$O45=100),TRUE,FALSE)</formula>
    </cfRule>
    <cfRule type="expression" dxfId="17257" priority="26237" stopIfTrue="1">
      <formula>IF(AND($B45&lt;&gt;"",$K45&lt;&gt;"",$L45&lt;&gt;"",$L45&lt;TODAY()),TRUE,FALSE)</formula>
    </cfRule>
    <cfRule type="expression" dxfId="17256" priority="26238" stopIfTrue="1">
      <formula>IF(OR(AND($B45&lt;&gt;"",$K45&lt;&gt;"",$L45&lt;&gt;"",$M45&lt;&gt;"",$O45&lt;100),AND($K45&lt;&gt;"",$L45&lt;&gt;"",TODAY()&gt;=$K45)),TRUE,FALSE)</formula>
    </cfRule>
  </conditionalFormatting>
  <conditionalFormatting sqref="M47:N48">
    <cfRule type="expression" dxfId="17255" priority="26230" stopIfTrue="1">
      <formula>IF(AND($B47&lt;&gt;"",$K47&lt;&gt;"",$L47&lt;&gt;"",$M47&lt;&gt;"",$N47&lt;&gt;"",$O47=100),TRUE,FALSE)</formula>
    </cfRule>
    <cfRule type="expression" dxfId="17254" priority="26231" stopIfTrue="1">
      <formula>IF(AND($B47&lt;&gt;"",$K47&lt;&gt;"",$L47&lt;&gt;"",$L47&lt;TODAY()),TRUE,FALSE)</formula>
    </cfRule>
    <cfRule type="expression" dxfId="17253" priority="26232" stopIfTrue="1">
      <formula>IF(OR(AND($B47&lt;&gt;"",$K47&lt;&gt;"",$L47&lt;&gt;"",$M47&lt;&gt;"",$O47&lt;100),AND($K47&lt;&gt;"",$L47&lt;&gt;"",TODAY()&gt;=$K47)),TRUE,FALSE)</formula>
    </cfRule>
  </conditionalFormatting>
  <conditionalFormatting sqref="M35:M36">
    <cfRule type="expression" dxfId="17252" priority="26227" stopIfTrue="1">
      <formula>IF(AND($B35&lt;&gt;"",$K35&lt;&gt;"",$L35&lt;&gt;"",$M35&lt;&gt;"",$N35&lt;&gt;"",$O35=100),TRUE,FALSE)</formula>
    </cfRule>
    <cfRule type="expression" dxfId="17251" priority="26228" stopIfTrue="1">
      <formula>IF(AND($B35&lt;&gt;"",$K35&lt;&gt;"",$L35&lt;&gt;"",$L35&lt;TODAY()),TRUE,FALSE)</formula>
    </cfRule>
    <cfRule type="expression" dxfId="17250" priority="26229" stopIfTrue="1">
      <formula>IF(OR(AND($B35&lt;&gt;"",$K35&lt;&gt;"",$L35&lt;&gt;"",$M35&lt;&gt;"",$O35&lt;100),AND($K35&lt;&gt;"",$L35&lt;&gt;"",TODAY()&gt;=$K35)),TRUE,FALSE)</formula>
    </cfRule>
  </conditionalFormatting>
  <conditionalFormatting sqref="N35:N36">
    <cfRule type="expression" dxfId="17249" priority="26224" stopIfTrue="1">
      <formula>IF(AND($B35&lt;&gt;"",$K35&lt;&gt;"",$L35&lt;&gt;"",$M35&lt;&gt;"",$N35&lt;&gt;"",$O35=100),TRUE,FALSE)</formula>
    </cfRule>
    <cfRule type="expression" dxfId="17248" priority="26225" stopIfTrue="1">
      <formula>IF(AND($B35&lt;&gt;"",$K35&lt;&gt;"",$L35&lt;&gt;"",$L35&lt;TODAY()),TRUE,FALSE)</formula>
    </cfRule>
    <cfRule type="expression" dxfId="17247" priority="26226" stopIfTrue="1">
      <formula>IF(OR(AND($B35&lt;&gt;"",$K35&lt;&gt;"",$L35&lt;&gt;"",$M35&lt;&gt;"",$O35&lt;100),AND($K35&lt;&gt;"",$L35&lt;&gt;"",TODAY()&gt;=$K35)),TRUE,FALSE)</formula>
    </cfRule>
  </conditionalFormatting>
  <conditionalFormatting sqref="M69:M70">
    <cfRule type="expression" dxfId="17246" priority="26104" stopIfTrue="1">
      <formula>IF(AND($B69&lt;&gt;"",$K69&lt;&gt;"",$L69&lt;&gt;"",$M69&lt;&gt;"",$N69&lt;&gt;"",$O69=100),TRUE,FALSE)</formula>
    </cfRule>
    <cfRule type="expression" dxfId="17245" priority="26105" stopIfTrue="1">
      <formula>IF(AND($B69&lt;&gt;"",$K69&lt;&gt;"",$L69&lt;&gt;"",$L69&lt;TODAY()),TRUE,FALSE)</formula>
    </cfRule>
    <cfRule type="expression" dxfId="17244" priority="26106" stopIfTrue="1">
      <formula>IF(OR(AND($B69&lt;&gt;"",$K69&lt;&gt;"",$L69&lt;&gt;"",$M69&lt;&gt;"",$O69&lt;100),AND($K69&lt;&gt;"",$L69&lt;&gt;"",TODAY()&gt;=$K69)),TRUE,FALSE)</formula>
    </cfRule>
  </conditionalFormatting>
  <conditionalFormatting sqref="N69:N70">
    <cfRule type="expression" dxfId="17243" priority="26101" stopIfTrue="1">
      <formula>IF(AND($B69&lt;&gt;"",$K69&lt;&gt;"",$L69&lt;&gt;"",$M69&lt;&gt;"",$N69&lt;&gt;"",$O69=100),TRUE,FALSE)</formula>
    </cfRule>
    <cfRule type="expression" dxfId="17242" priority="26102" stopIfTrue="1">
      <formula>IF(AND($B69&lt;&gt;"",$K69&lt;&gt;"",$L69&lt;&gt;"",$L69&lt;TODAY()),TRUE,FALSE)</formula>
    </cfRule>
    <cfRule type="expression" dxfId="17241" priority="26103" stopIfTrue="1">
      <formula>IF(OR(AND($B69&lt;&gt;"",$K69&lt;&gt;"",$L69&lt;&gt;"",$M69&lt;&gt;"",$O69&lt;100),AND($K69&lt;&gt;"",$L69&lt;&gt;"",TODAY()&gt;=$K69)),TRUE,FALSE)</formula>
    </cfRule>
  </conditionalFormatting>
  <conditionalFormatting sqref="K57:K58">
    <cfRule type="expression" dxfId="17240" priority="25681" stopIfTrue="1">
      <formula>IF(AND($B57&lt;&gt;"",$K57&lt;&gt;"",$L57&lt;&gt;"",$M57&lt;&gt;"",$N57&lt;&gt;"",$O57=100),TRUE,FALSE)</formula>
    </cfRule>
    <cfRule type="expression" dxfId="17239" priority="25682" stopIfTrue="1">
      <formula>IF(AND($B57&lt;&gt;"",$K57&lt;&gt;"",$L57&lt;&gt;"",$L57&lt;TODAY()),TRUE,FALSE)</formula>
    </cfRule>
    <cfRule type="expression" dxfId="17238" priority="25683" stopIfTrue="1">
      <formula>IF(OR(AND($B57&lt;&gt;"",$K57&lt;&gt;"",$L57&lt;&gt;"",$M57&lt;&gt;"",$O57&lt;100),AND($K57&lt;&gt;"",$L57&lt;&gt;"",TODAY()&gt;=$K57)),TRUE,FALSE)</formula>
    </cfRule>
  </conditionalFormatting>
  <conditionalFormatting sqref="L51:L52">
    <cfRule type="expression" dxfId="17237" priority="25678" stopIfTrue="1">
      <formula>IF(AND($B51&lt;&gt;"",$K51&lt;&gt;"",$L51&lt;&gt;"",$M51&lt;&gt;"",$N51&lt;&gt;"",$O51=100),TRUE,FALSE)</formula>
    </cfRule>
    <cfRule type="expression" dxfId="17236" priority="25679" stopIfTrue="1">
      <formula>IF(AND($B51&lt;&gt;"",$K51&lt;&gt;"",$L51&lt;&gt;"",$L51&lt;TODAY()),TRUE,FALSE)</formula>
    </cfRule>
    <cfRule type="expression" dxfId="17235" priority="25680" stopIfTrue="1">
      <formula>IF(OR(AND($B51&lt;&gt;"",$K51&lt;&gt;"",$L51&lt;&gt;"",$M51&lt;&gt;"",$O51&lt;100),AND($K51&lt;&gt;"",$L51&lt;&gt;"",TODAY()&gt;=$K51)),TRUE,FALSE)</formula>
    </cfRule>
  </conditionalFormatting>
  <conditionalFormatting sqref="U429:DB429 U433:DB433 U431:DB431 U441:DB441 U445:DB445 U443:DB443 U453:DB453 U457:DB457 U455:DB455 U465:DB465 U469:DB469 U467:DB467 U481:DB481 U479:DB479 U501:DB501 U505:DB505 U503:DB503 U477:DB477 U509:DB509 U507:DB507 U517:DB517 U593:DB593 U591:DB591 U601:DB601 U561:DB561 U565:DB565 U563:DB563 U573:DB573 U577:DB577 U575:DB575 U521:DB521 U519:DB519 U529:DB529 U533:DB533 U531:DB531 U541:DB541 U545:DB545 U543:DB543 U553:DB553 U555:DB555 U581:DB581 U579:DB579 U589:DB589 U595:DB595 U605:DB605 U603:DB603 U613:DB613 U617:DB617 U615:DB615 U625:DB625 U629:DB629 U627:DB627 U637:DB637 U1041:DB1041 U1039:DB1039 U1047:DB1047 U641:DB641 U639:DB639 U649:DB649 U653:DB653 U651:DB651 U661:DB661 U665:DB665 U663:DB663 U673:DB673 U1049:DB1049 U677:DB677 U675:DB675 U685:DB685 U701:DB701 U699:DB699 U709:DB709 U713:DB713 U711:DB711 U721:DB721 U725:DB725 U723:DB723 U733:DB733 U1051:DB1051 U1055:DB1055 U1053:DB1053 U1057:DB1057 U1059:DB1059 U1065:DB1065 U1063:DB1063 U1061:DB1061">
    <cfRule type="expression" dxfId="17234" priority="62979" stopIfTrue="1">
      <formula>IF(OR(WEEKDAY(U$9)=7,WEEKDAY(U$9)=1,IF(ISNA(MATCH(U$9,Holiday,0)),FALSE,TRUE)),TRUE,FALSE)</formula>
    </cfRule>
    <cfRule type="expression" dxfId="17233" priority="62980" stopIfTrue="1">
      <formula>IF(AND($B429&lt;&gt;"",$K429&lt;&gt;"", $K429&lt;=U$9,U$9&lt;=$L429),TRUE,FALSE)</formula>
    </cfRule>
    <cfRule type="expression" dxfId="17232" priority="62981" stopIfTrue="1">
      <formula>IF(AND($B429="", #REF!&lt;&gt;"",#REF!&lt;=U$9,U$9&lt;=#REF!),TRUE,FALSE)</formula>
    </cfRule>
  </conditionalFormatting>
  <conditionalFormatting sqref="U33:DB33 U35:DB35">
    <cfRule type="expression" dxfId="17231" priority="63060" stopIfTrue="1">
      <formula>IF(OR(WEEKDAY(U$9)=7,WEEKDAY(U$9)=1,IF(ISNA(MATCH(U$9,Holiday,0)),FALSE,TRUE)),TRUE,FALSE)</formula>
    </cfRule>
    <cfRule type="expression" dxfId="17230" priority="63061" stopIfTrue="1">
      <formula>IF(AND($B33&lt;&gt;"",$K33&lt;&gt;"", $K33&lt;=U$9,U$9&lt;=$L33),TRUE,FALSE)</formula>
    </cfRule>
    <cfRule type="expression" dxfId="17229" priority="63062" stopIfTrue="1">
      <formula>IF(AND($B33="", #REF!&lt;&gt;"",#REF!&lt;=U$9,U$9&lt;=#REF!),TRUE,FALSE)</formula>
    </cfRule>
  </conditionalFormatting>
  <conditionalFormatting sqref="U25:DB25">
    <cfRule type="expression" dxfId="17228" priority="63066" stopIfTrue="1">
      <formula>IF(OR(WEEKDAY(U$9)=7,WEEKDAY(U$9)=1,IF(ISNA(MATCH(U$9,Holiday,0)),FALSE,TRUE)),TRUE,FALSE)</formula>
    </cfRule>
    <cfRule type="expression" dxfId="17227" priority="63067" stopIfTrue="1">
      <formula>IF(AND($B25&lt;&gt;"",$K25&lt;&gt;"", $K25&lt;=U$9,U$9&lt;=$L25),TRUE,FALSE)</formula>
    </cfRule>
    <cfRule type="expression" dxfId="17226" priority="63068" stopIfTrue="1">
      <formula>IF(AND($B25="", #REF!&lt;&gt;"",#REF!&lt;=U$9,U$9&lt;=#REF!),TRUE,FALSE)</formula>
    </cfRule>
  </conditionalFormatting>
  <conditionalFormatting sqref="U51:DB51 U49:DB49">
    <cfRule type="expression" dxfId="17225" priority="63069" stopIfTrue="1">
      <formula>IF(OR(WEEKDAY(U$9)=7,WEEKDAY(U$9)=1,IF(ISNA(MATCH(U$9,Holiday,0)),FALSE,TRUE)),TRUE,FALSE)</formula>
    </cfRule>
    <cfRule type="expression" dxfId="17224" priority="63070" stopIfTrue="1">
      <formula>IF(AND($B49&lt;&gt;"",$K49&lt;&gt;"", $K49&lt;=U$9,U$9&lt;=$L49),TRUE,FALSE)</formula>
    </cfRule>
    <cfRule type="expression" dxfId="17223" priority="63071" stopIfTrue="1">
      <formula>IF(AND($B49="", #REF!&lt;&gt;"",#REF!&lt;=U$9,U$9&lt;=#REF!),TRUE,FALSE)</formula>
    </cfRule>
  </conditionalFormatting>
  <conditionalFormatting sqref="U61:DB61 U65:DB65 U41:DB41 U53:DB53 U63:DB63 U39:DB39">
    <cfRule type="expression" dxfId="17222" priority="63075" stopIfTrue="1">
      <formula>IF(OR(WEEKDAY(U$9)=7,WEEKDAY(U$9)=1,IF(ISNA(MATCH(U$9,Holiday,0)),FALSE,TRUE)),TRUE,FALSE)</formula>
    </cfRule>
    <cfRule type="expression" dxfId="17221" priority="63076" stopIfTrue="1">
      <formula>IF(AND($B39&lt;&gt;"",$K39&lt;&gt;"", $K39&lt;=U$9,U$9&lt;=$L39),TRUE,FALSE)</formula>
    </cfRule>
    <cfRule type="expression" dxfId="17220" priority="63077" stopIfTrue="1">
      <formula>IF(AND($B39="", #REF!&lt;&gt;"",#REF!&lt;=U$9,U$9&lt;=#REF!),TRUE,FALSE)</formula>
    </cfRule>
  </conditionalFormatting>
  <conditionalFormatting sqref="U73:DB73">
    <cfRule type="expression" dxfId="17219" priority="63093" stopIfTrue="1">
      <formula>IF(OR(WEEKDAY(U$9)=7,WEEKDAY(U$9)=1,IF(ISNA(MATCH(U$9,Holiday,0)),FALSE,TRUE)),TRUE,FALSE)</formula>
    </cfRule>
    <cfRule type="expression" dxfId="17218" priority="63094" stopIfTrue="1">
      <formula>IF(AND($B73&lt;&gt;"",$K73&lt;&gt;"", $K73&lt;=U$9,U$9&lt;=$L73),TRUE,FALSE)</formula>
    </cfRule>
    <cfRule type="expression" dxfId="17217" priority="63095" stopIfTrue="1">
      <formula>IF(AND($B73="", #REF!&lt;&gt;"",#REF!&lt;=U$9,U$9&lt;=#REF!),TRUE,FALSE)</formula>
    </cfRule>
  </conditionalFormatting>
  <conditionalFormatting sqref="U21:DB21 U23:DB23">
    <cfRule type="expression" dxfId="17216" priority="63102" stopIfTrue="1">
      <formula>IF(OR(WEEKDAY(U$9)=7,WEEKDAY(U$9)=1,IF(ISNA(MATCH(U$9,Holiday,0)),FALSE,TRUE)),TRUE,FALSE)</formula>
    </cfRule>
    <cfRule type="expression" dxfId="17215" priority="63103" stopIfTrue="1">
      <formula>IF(AND($B21&lt;&gt;"",$K21&lt;&gt;"", $K21&lt;=U$9,U$9&lt;=$L21),TRUE,FALSE)</formula>
    </cfRule>
    <cfRule type="expression" dxfId="17214" priority="63104" stopIfTrue="1">
      <formula>IF(AND($B21="", #REF!&lt;&gt;"",#REF!&lt;=U$9,U$9&lt;=#REF!),TRUE,FALSE)</formula>
    </cfRule>
  </conditionalFormatting>
  <conditionalFormatting sqref="U37:DB37">
    <cfRule type="expression" dxfId="17213" priority="63108" stopIfTrue="1">
      <formula>IF(OR(WEEKDAY(U$9)=7,WEEKDAY(U$9)=1,IF(ISNA(MATCH(U$9,Holiday,0)),FALSE,TRUE)),TRUE,FALSE)</formula>
    </cfRule>
    <cfRule type="expression" dxfId="17212" priority="63109" stopIfTrue="1">
      <formula>IF(AND($B37&lt;&gt;"",$K37&lt;&gt;"", $K37&lt;=U$9,U$9&lt;=$L37),TRUE,FALSE)</formula>
    </cfRule>
    <cfRule type="expression" dxfId="17211" priority="63110" stopIfTrue="1">
      <formula>IF(AND($B37="", #REF!&lt;&gt;"",#REF!&lt;=U$9,U$9&lt;=#REF!),TRUE,FALSE)</formula>
    </cfRule>
  </conditionalFormatting>
  <conditionalFormatting sqref="K51:K52">
    <cfRule type="expression" dxfId="17210" priority="25690" stopIfTrue="1">
      <formula>IF(AND($B51&lt;&gt;"",$K51&lt;&gt;"",$L51&lt;&gt;"",$M51&lt;&gt;"",$N51&lt;&gt;"",$O51=100),TRUE,FALSE)</formula>
    </cfRule>
    <cfRule type="expression" dxfId="17209" priority="25691" stopIfTrue="1">
      <formula>IF(AND($B51&lt;&gt;"",$K51&lt;&gt;"",$L51&lt;&gt;"",$L51&lt;TODAY()),TRUE,FALSE)</formula>
    </cfRule>
    <cfRule type="expression" dxfId="17208" priority="25692" stopIfTrue="1">
      <formula>IF(OR(AND($B51&lt;&gt;"",$K51&lt;&gt;"",$L51&lt;&gt;"",$M51&lt;&gt;"",$O51&lt;100),AND($K51&lt;&gt;"",$L51&lt;&gt;"",TODAY()&gt;=$K51)),TRUE,FALSE)</formula>
    </cfRule>
  </conditionalFormatting>
  <conditionalFormatting sqref="K55:K56">
    <cfRule type="expression" dxfId="17207" priority="25687" stopIfTrue="1">
      <formula>IF(AND($B55&lt;&gt;"",$K55&lt;&gt;"",$L55&lt;&gt;"",$M55&lt;&gt;"",$N55&lt;&gt;"",$O55=100),TRUE,FALSE)</formula>
    </cfRule>
    <cfRule type="expression" dxfId="17206" priority="25688" stopIfTrue="1">
      <formula>IF(AND($B55&lt;&gt;"",$K55&lt;&gt;"",$L55&lt;&gt;"",$L55&lt;TODAY()),TRUE,FALSE)</formula>
    </cfRule>
    <cfRule type="expression" dxfId="17205" priority="25689" stopIfTrue="1">
      <formula>IF(OR(AND($B55&lt;&gt;"",$K55&lt;&gt;"",$L55&lt;&gt;"",$M55&lt;&gt;"",$O55&lt;100),AND($K55&lt;&gt;"",$L55&lt;&gt;"",TODAY()&gt;=$K55)),TRUE,FALSE)</formula>
    </cfRule>
  </conditionalFormatting>
  <conditionalFormatting sqref="K59:K60">
    <cfRule type="expression" dxfId="17204" priority="25684" stopIfTrue="1">
      <formula>IF(AND($B59&lt;&gt;"",$K59&lt;&gt;"",$L59&lt;&gt;"",$M59&lt;&gt;"",$N59&lt;&gt;"",$O59=100),TRUE,FALSE)</formula>
    </cfRule>
    <cfRule type="expression" dxfId="17203" priority="25685" stopIfTrue="1">
      <formula>IF(AND($B59&lt;&gt;"",$K59&lt;&gt;"",$L59&lt;&gt;"",$L59&lt;TODAY()),TRUE,FALSE)</formula>
    </cfRule>
    <cfRule type="expression" dxfId="17202" priority="25686" stopIfTrue="1">
      <formula>IF(OR(AND($B59&lt;&gt;"",$K59&lt;&gt;"",$L59&lt;&gt;"",$M59&lt;&gt;"",$O59&lt;100),AND($K59&lt;&gt;"",$L59&lt;&gt;"",TODAY()&gt;=$K59)),TRUE,FALSE)</formula>
    </cfRule>
  </conditionalFormatting>
  <conditionalFormatting sqref="K67:K68">
    <cfRule type="expression" dxfId="17201" priority="25651" stopIfTrue="1">
      <formula>IF(AND($B67&lt;&gt;"",$K67&lt;&gt;"",$L67&lt;&gt;"",$M67&lt;&gt;"",$N67&lt;&gt;"",$O67=100),TRUE,FALSE)</formula>
    </cfRule>
    <cfRule type="expression" dxfId="17200" priority="25652" stopIfTrue="1">
      <formula>IF(AND($B67&lt;&gt;"",$K67&lt;&gt;"",$L67&lt;&gt;"",$L67&lt;TODAY()),TRUE,FALSE)</formula>
    </cfRule>
    <cfRule type="expression" dxfId="17199" priority="25653" stopIfTrue="1">
      <formula>IF(OR(AND($B67&lt;&gt;"",$K67&lt;&gt;"",$L67&lt;&gt;"",$M67&lt;&gt;"",$O67&lt;100),AND($K67&lt;&gt;"",$L67&lt;&gt;"",TODAY()&gt;=$K67)),TRUE,FALSE)</formula>
    </cfRule>
  </conditionalFormatting>
  <conditionalFormatting sqref="K71:K72">
    <cfRule type="expression" dxfId="17198" priority="25648" stopIfTrue="1">
      <formula>IF(AND($B71&lt;&gt;"",$K71&lt;&gt;"",$L71&lt;&gt;"",$M71&lt;&gt;"",$N71&lt;&gt;"",$O71=100),TRUE,FALSE)</formula>
    </cfRule>
    <cfRule type="expression" dxfId="17197" priority="25649" stopIfTrue="1">
      <formula>IF(AND($B71&lt;&gt;"",$K71&lt;&gt;"",$L71&lt;&gt;"",$L71&lt;TODAY()),TRUE,FALSE)</formula>
    </cfRule>
    <cfRule type="expression" dxfId="17196" priority="25650" stopIfTrue="1">
      <formula>IF(OR(AND($B71&lt;&gt;"",$K71&lt;&gt;"",$L71&lt;&gt;"",$M71&lt;&gt;"",$O71&lt;100),AND($K71&lt;&gt;"",$L71&lt;&gt;"",TODAY()&gt;=$K71)),TRUE,FALSE)</formula>
    </cfRule>
  </conditionalFormatting>
  <conditionalFormatting sqref="K53:K54">
    <cfRule type="expression" dxfId="17195" priority="25675" stopIfTrue="1">
      <formula>IF(AND($B53&lt;&gt;"",$K53&lt;&gt;"",$L53&lt;&gt;"",$M53&lt;&gt;"",$N53&lt;&gt;"",$O53=100),TRUE,FALSE)</formula>
    </cfRule>
    <cfRule type="expression" dxfId="17194" priority="25676" stopIfTrue="1">
      <formula>IF(AND($B53&lt;&gt;"",$K53&lt;&gt;"",$L53&lt;&gt;"",$L53&lt;TODAY()),TRUE,FALSE)</formula>
    </cfRule>
    <cfRule type="expression" dxfId="17193" priority="25677" stopIfTrue="1">
      <formula>IF(OR(AND($B53&lt;&gt;"",$K53&lt;&gt;"",$L53&lt;&gt;"",$M53&lt;&gt;"",$O53&lt;100),AND($K53&lt;&gt;"",$L53&lt;&gt;"",TODAY()&gt;=$K53)),TRUE,FALSE)</formula>
    </cfRule>
  </conditionalFormatting>
  <conditionalFormatting sqref="L53:L54">
    <cfRule type="expression" dxfId="17192" priority="25672" stopIfTrue="1">
      <formula>IF(AND($B53&lt;&gt;"",$K53&lt;&gt;"",$L53&lt;&gt;"",$M53&lt;&gt;"",$N53&lt;&gt;"",$O53=100),TRUE,FALSE)</formula>
    </cfRule>
    <cfRule type="expression" dxfId="17191" priority="25673" stopIfTrue="1">
      <formula>IF(AND($B53&lt;&gt;"",$K53&lt;&gt;"",$L53&lt;&gt;"",$L53&lt;TODAY()),TRUE,FALSE)</formula>
    </cfRule>
    <cfRule type="expression" dxfId="17190" priority="25674" stopIfTrue="1">
      <formula>IF(OR(AND($B53&lt;&gt;"",$K53&lt;&gt;"",$L53&lt;&gt;"",$M53&lt;&gt;"",$O53&lt;100),AND($K53&lt;&gt;"",$L53&lt;&gt;"",TODAY()&gt;=$K53)),TRUE,FALSE)</formula>
    </cfRule>
  </conditionalFormatting>
  <conditionalFormatting sqref="L55:L56">
    <cfRule type="expression" dxfId="17189" priority="25669" stopIfTrue="1">
      <formula>IF(AND($B55&lt;&gt;"",$K55&lt;&gt;"",$L55&lt;&gt;"",$M55&lt;&gt;"",$N55&lt;&gt;"",$O55=100),TRUE,FALSE)</formula>
    </cfRule>
    <cfRule type="expression" dxfId="17188" priority="25670" stopIfTrue="1">
      <formula>IF(AND($B55&lt;&gt;"",$K55&lt;&gt;"",$L55&lt;&gt;"",$L55&lt;TODAY()),TRUE,FALSE)</formula>
    </cfRule>
    <cfRule type="expression" dxfId="17187" priority="25671" stopIfTrue="1">
      <formula>IF(OR(AND($B55&lt;&gt;"",$K55&lt;&gt;"",$L55&lt;&gt;"",$M55&lt;&gt;"",$O55&lt;100),AND($K55&lt;&gt;"",$L55&lt;&gt;"",TODAY()&gt;=$K55)),TRUE,FALSE)</formula>
    </cfRule>
  </conditionalFormatting>
  <conditionalFormatting sqref="J137:J138">
    <cfRule type="expression" dxfId="17186" priority="24631" stopIfTrue="1">
      <formula>IF(AND($B137&lt;&gt;"",$K137&lt;&gt;"",$L137&lt;&gt;"",$M137&lt;&gt;"",$N137&lt;&gt;"",$O137=100),TRUE,FALSE)</formula>
    </cfRule>
    <cfRule type="expression" dxfId="17185" priority="24632" stopIfTrue="1">
      <formula>IF(AND($B137&lt;&gt;"",$K137&lt;&gt;"",$L137&lt;&gt;"",$L137&lt;TODAY()),TRUE,FALSE)</formula>
    </cfRule>
    <cfRule type="expression" dxfId="17184" priority="24633" stopIfTrue="1">
      <formula>IF(OR(AND($B137&lt;&gt;"",$K137&lt;&gt;"",$L137&lt;&gt;"",$M137&lt;&gt;"",$O137&lt;100),AND($K137&lt;&gt;"",$L137&lt;&gt;"",TODAY()&gt;=$K137)),TRUE,FALSE)</formula>
    </cfRule>
  </conditionalFormatting>
  <conditionalFormatting sqref="K61:K62">
    <cfRule type="expression" dxfId="17183" priority="25660" stopIfTrue="1">
      <formula>IF(AND($B61&lt;&gt;"",$K61&lt;&gt;"",$L61&lt;&gt;"",$M61&lt;&gt;"",$N61&lt;&gt;"",$O61=100),TRUE,FALSE)</formula>
    </cfRule>
    <cfRule type="expression" dxfId="17182" priority="25661" stopIfTrue="1">
      <formula>IF(AND($B61&lt;&gt;"",$K61&lt;&gt;"",$L61&lt;&gt;"",$L61&lt;TODAY()),TRUE,FALSE)</formula>
    </cfRule>
    <cfRule type="expression" dxfId="17181" priority="25662" stopIfTrue="1">
      <formula>IF(OR(AND($B61&lt;&gt;"",$K61&lt;&gt;"",$L61&lt;&gt;"",$M61&lt;&gt;"",$O61&lt;100),AND($K61&lt;&gt;"",$L61&lt;&gt;"",TODAY()&gt;=$K61)),TRUE,FALSE)</formula>
    </cfRule>
  </conditionalFormatting>
  <conditionalFormatting sqref="L61:L62">
    <cfRule type="expression" dxfId="17180" priority="25657" stopIfTrue="1">
      <formula>IF(AND($B61&lt;&gt;"",$K61&lt;&gt;"",$L61&lt;&gt;"",$M61&lt;&gt;"",$N61&lt;&gt;"",$O61=100),TRUE,FALSE)</formula>
    </cfRule>
    <cfRule type="expression" dxfId="17179" priority="25658" stopIfTrue="1">
      <formula>IF(AND($B61&lt;&gt;"",$K61&lt;&gt;"",$L61&lt;&gt;"",$L61&lt;TODAY()),TRUE,FALSE)</formula>
    </cfRule>
    <cfRule type="expression" dxfId="17178" priority="25659" stopIfTrue="1">
      <formula>IF(OR(AND($B61&lt;&gt;"",$K61&lt;&gt;"",$L61&lt;&gt;"",$M61&lt;&gt;"",$O61&lt;100),AND($K61&lt;&gt;"",$L61&lt;&gt;"",TODAY()&gt;=$K61)),TRUE,FALSE)</formula>
    </cfRule>
  </conditionalFormatting>
  <conditionalFormatting sqref="K63:K64">
    <cfRule type="expression" dxfId="17177" priority="25654" stopIfTrue="1">
      <formula>IF(AND($B63&lt;&gt;"",$K63&lt;&gt;"",$L63&lt;&gt;"",$M63&lt;&gt;"",$N63&lt;&gt;"",$O63=100),TRUE,FALSE)</formula>
    </cfRule>
    <cfRule type="expression" dxfId="17176" priority="25655" stopIfTrue="1">
      <formula>IF(AND($B63&lt;&gt;"",$K63&lt;&gt;"",$L63&lt;&gt;"",$L63&lt;TODAY()),TRUE,FALSE)</formula>
    </cfRule>
    <cfRule type="expression" dxfId="17175" priority="25656" stopIfTrue="1">
      <formula>IF(OR(AND($B63&lt;&gt;"",$K63&lt;&gt;"",$L63&lt;&gt;"",$M63&lt;&gt;"",$O63&lt;100),AND($K63&lt;&gt;"",$L63&lt;&gt;"",TODAY()&gt;=$K63)),TRUE,FALSE)</formula>
    </cfRule>
  </conditionalFormatting>
  <conditionalFormatting sqref="L73:L74">
    <cfRule type="expression" dxfId="17174" priority="25621" stopIfTrue="1">
      <formula>IF(AND($B73&lt;&gt;"",$K73&lt;&gt;"",$L73&lt;&gt;"",$M73&lt;&gt;"",$N73&lt;&gt;"",$O73=100),TRUE,FALSE)</formula>
    </cfRule>
    <cfRule type="expression" dxfId="17173" priority="25622" stopIfTrue="1">
      <formula>IF(AND($B73&lt;&gt;"",$K73&lt;&gt;"",$L73&lt;&gt;"",$L73&lt;TODAY()),TRUE,FALSE)</formula>
    </cfRule>
    <cfRule type="expression" dxfId="17172" priority="25623" stopIfTrue="1">
      <formula>IF(OR(AND($B73&lt;&gt;"",$K73&lt;&gt;"",$L73&lt;&gt;"",$M73&lt;&gt;"",$O73&lt;100),AND($K73&lt;&gt;"",$L73&lt;&gt;"",TODAY()&gt;=$K73)),TRUE,FALSE)</formula>
    </cfRule>
  </conditionalFormatting>
  <conditionalFormatting sqref="K69:K70">
    <cfRule type="expression" dxfId="17171" priority="25645" stopIfTrue="1">
      <formula>IF(AND($B69&lt;&gt;"",$K69&lt;&gt;"",$L69&lt;&gt;"",$M69&lt;&gt;"",$N69&lt;&gt;"",$O69=100),TRUE,FALSE)</formula>
    </cfRule>
    <cfRule type="expression" dxfId="17170" priority="25646" stopIfTrue="1">
      <formula>IF(AND($B69&lt;&gt;"",$K69&lt;&gt;"",$L69&lt;&gt;"",$L69&lt;TODAY()),TRUE,FALSE)</formula>
    </cfRule>
    <cfRule type="expression" dxfId="17169" priority="25647" stopIfTrue="1">
      <formula>IF(OR(AND($B69&lt;&gt;"",$K69&lt;&gt;"",$L69&lt;&gt;"",$M69&lt;&gt;"",$O69&lt;100),AND($K69&lt;&gt;"",$L69&lt;&gt;"",TODAY()&gt;=$K69)),TRUE,FALSE)</formula>
    </cfRule>
  </conditionalFormatting>
  <conditionalFormatting sqref="L63:L64">
    <cfRule type="expression" dxfId="17168" priority="25642" stopIfTrue="1">
      <formula>IF(AND($B63&lt;&gt;"",$K63&lt;&gt;"",$L63&lt;&gt;"",$M63&lt;&gt;"",$N63&lt;&gt;"",$O63=100),TRUE,FALSE)</formula>
    </cfRule>
    <cfRule type="expression" dxfId="17167" priority="25643" stopIfTrue="1">
      <formula>IF(AND($B63&lt;&gt;"",$K63&lt;&gt;"",$L63&lt;&gt;"",$L63&lt;TODAY()),TRUE,FALSE)</formula>
    </cfRule>
    <cfRule type="expression" dxfId="17166" priority="25644" stopIfTrue="1">
      <formula>IF(OR(AND($B63&lt;&gt;"",$K63&lt;&gt;"",$L63&lt;&gt;"",$M63&lt;&gt;"",$O63&lt;100),AND($K63&lt;&gt;"",$L63&lt;&gt;"",TODAY()&gt;=$K63)),TRUE,FALSE)</formula>
    </cfRule>
  </conditionalFormatting>
  <conditionalFormatting sqref="K65:K66">
    <cfRule type="expression" dxfId="17165" priority="25639" stopIfTrue="1">
      <formula>IF(AND($B65&lt;&gt;"",$K65&lt;&gt;"",$L65&lt;&gt;"",$M65&lt;&gt;"",$N65&lt;&gt;"",$O65=100),TRUE,FALSE)</formula>
    </cfRule>
    <cfRule type="expression" dxfId="17164" priority="25640" stopIfTrue="1">
      <formula>IF(AND($B65&lt;&gt;"",$K65&lt;&gt;"",$L65&lt;&gt;"",$L65&lt;TODAY()),TRUE,FALSE)</formula>
    </cfRule>
    <cfRule type="expression" dxfId="17163" priority="25641" stopIfTrue="1">
      <formula>IF(OR(AND($B65&lt;&gt;"",$K65&lt;&gt;"",$L65&lt;&gt;"",$M65&lt;&gt;"",$O65&lt;100),AND($K65&lt;&gt;"",$L65&lt;&gt;"",TODAY()&gt;=$K65)),TRUE,FALSE)</formula>
    </cfRule>
  </conditionalFormatting>
  <conditionalFormatting sqref="L65:L66">
    <cfRule type="expression" dxfId="17162" priority="25636" stopIfTrue="1">
      <formula>IF(AND($B65&lt;&gt;"",$K65&lt;&gt;"",$L65&lt;&gt;"",$M65&lt;&gt;"",$N65&lt;&gt;"",$O65=100),TRUE,FALSE)</formula>
    </cfRule>
    <cfRule type="expression" dxfId="17161" priority="25637" stopIfTrue="1">
      <formula>IF(AND($B65&lt;&gt;"",$K65&lt;&gt;"",$L65&lt;&gt;"",$L65&lt;TODAY()),TRUE,FALSE)</formula>
    </cfRule>
    <cfRule type="expression" dxfId="17160" priority="25638" stopIfTrue="1">
      <formula>IF(OR(AND($B65&lt;&gt;"",$K65&lt;&gt;"",$L65&lt;&gt;"",$M65&lt;&gt;"",$O65&lt;100),AND($K65&lt;&gt;"",$L65&lt;&gt;"",TODAY()&gt;=$K65)),TRUE,FALSE)</formula>
    </cfRule>
  </conditionalFormatting>
  <conditionalFormatting sqref="L67:L68">
    <cfRule type="expression" dxfId="17159" priority="25633" stopIfTrue="1">
      <formula>IF(AND($B67&lt;&gt;"",$K67&lt;&gt;"",$L67&lt;&gt;"",$M67&lt;&gt;"",$N67&lt;&gt;"",$O67=100),TRUE,FALSE)</formula>
    </cfRule>
    <cfRule type="expression" dxfId="17158" priority="25634" stopIfTrue="1">
      <formula>IF(AND($B67&lt;&gt;"",$K67&lt;&gt;"",$L67&lt;&gt;"",$L67&lt;TODAY()),TRUE,FALSE)</formula>
    </cfRule>
    <cfRule type="expression" dxfId="17157" priority="25635" stopIfTrue="1">
      <formula>IF(OR(AND($B67&lt;&gt;"",$K67&lt;&gt;"",$L67&lt;&gt;"",$M67&lt;&gt;"",$O67&lt;100),AND($K67&lt;&gt;"",$L67&lt;&gt;"",TODAY()&gt;=$K67)),TRUE,FALSE)</formula>
    </cfRule>
  </conditionalFormatting>
  <conditionalFormatting sqref="L69:L70">
    <cfRule type="expression" dxfId="17156" priority="25630" stopIfTrue="1">
      <formula>IF(AND($B69&lt;&gt;"",$K69&lt;&gt;"",$L69&lt;&gt;"",$M69&lt;&gt;"",$N69&lt;&gt;"",$O69=100),TRUE,FALSE)</formula>
    </cfRule>
    <cfRule type="expression" dxfId="17155" priority="25631" stopIfTrue="1">
      <formula>IF(AND($B69&lt;&gt;"",$K69&lt;&gt;"",$L69&lt;&gt;"",$L69&lt;TODAY()),TRUE,FALSE)</formula>
    </cfRule>
    <cfRule type="expression" dxfId="17154" priority="25632" stopIfTrue="1">
      <formula>IF(OR(AND($B69&lt;&gt;"",$K69&lt;&gt;"",$L69&lt;&gt;"",$M69&lt;&gt;"",$O69&lt;100),AND($K69&lt;&gt;"",$L69&lt;&gt;"",TODAY()&gt;=$K69)),TRUE,FALSE)</formula>
    </cfRule>
  </conditionalFormatting>
  <conditionalFormatting sqref="L71:L72">
    <cfRule type="expression" dxfId="17153" priority="25627" stopIfTrue="1">
      <formula>IF(AND($B71&lt;&gt;"",$K71&lt;&gt;"",$L71&lt;&gt;"",$M71&lt;&gt;"",$N71&lt;&gt;"",$O71=100),TRUE,FALSE)</formula>
    </cfRule>
    <cfRule type="expression" dxfId="17152" priority="25628" stopIfTrue="1">
      <formula>IF(AND($B71&lt;&gt;"",$K71&lt;&gt;"",$L71&lt;&gt;"",$L71&lt;TODAY()),TRUE,FALSE)</formula>
    </cfRule>
    <cfRule type="expression" dxfId="17151" priority="25629" stopIfTrue="1">
      <formula>IF(OR(AND($B71&lt;&gt;"",$K71&lt;&gt;"",$L71&lt;&gt;"",$M71&lt;&gt;"",$O71&lt;100),AND($K71&lt;&gt;"",$L71&lt;&gt;"",TODAY()&gt;=$K71)),TRUE,FALSE)</formula>
    </cfRule>
  </conditionalFormatting>
  <conditionalFormatting sqref="K73:K74">
    <cfRule type="expression" dxfId="17150" priority="25624" stopIfTrue="1">
      <formula>IF(AND($B73&lt;&gt;"",$K73&lt;&gt;"",$L73&lt;&gt;"",$M73&lt;&gt;"",$N73&lt;&gt;"",$O73=100),TRUE,FALSE)</formula>
    </cfRule>
    <cfRule type="expression" dxfId="17149" priority="25625" stopIfTrue="1">
      <formula>IF(AND($B73&lt;&gt;"",$K73&lt;&gt;"",$L73&lt;&gt;"",$L73&lt;TODAY()),TRUE,FALSE)</formula>
    </cfRule>
    <cfRule type="expression" dxfId="17148" priority="25626" stopIfTrue="1">
      <formula>IF(OR(AND($B73&lt;&gt;"",$K73&lt;&gt;"",$L73&lt;&gt;"",$M73&lt;&gt;"",$O73&lt;100),AND($K73&lt;&gt;"",$L73&lt;&gt;"",TODAY()&gt;=$K73)),TRUE,FALSE)</formula>
    </cfRule>
  </conditionalFormatting>
  <conditionalFormatting sqref="B79:B84 P75:T86">
    <cfRule type="expression" dxfId="17147" priority="25609" stopIfTrue="1">
      <formula>IF(AND($B75&lt;&gt;"",$K75&lt;&gt;"",$L75&lt;&gt;"",$M75&lt;&gt;"",$N75&lt;&gt;"",$O75=100),TRUE,FALSE)</formula>
    </cfRule>
    <cfRule type="expression" dxfId="17146" priority="25610" stopIfTrue="1">
      <formula>IF(AND($B75&lt;&gt;"",$K75&lt;&gt;"",$L75&lt;&gt;"",$L75&lt;TODAY()),TRUE,FALSE)</formula>
    </cfRule>
    <cfRule type="expression" dxfId="17145" priority="25611" stopIfTrue="1">
      <formula>IF(OR(AND($B75&lt;&gt;"",$K75&lt;&gt;"",$L75&lt;&gt;"",$M75&lt;&gt;"",$O75&lt;100),AND($K75&lt;&gt;"",$L75&lt;&gt;"",TODAY()&gt;=$K75)),TRUE,FALSE)</formula>
    </cfRule>
  </conditionalFormatting>
  <conditionalFormatting sqref="U79:DB79">
    <cfRule type="expression" dxfId="17144" priority="25612" stopIfTrue="1">
      <formula>IF(OR(WEEKDAY(U$9)=7,WEEKDAY(U$9)=1,IF(ISNA(MATCH(U$9,Holiday,0)),FALSE,TRUE)),TRUE,FALSE)</formula>
    </cfRule>
    <cfRule type="expression" dxfId="17143" priority="25613" stopIfTrue="1">
      <formula>IF(AND($B79&lt;&gt;"",$K79&lt;&gt;"", $K79&lt;=U$9,U$9&lt;=$L79),TRUE,FALSE)</formula>
    </cfRule>
    <cfRule type="expression" dxfId="17142" priority="25614" stopIfTrue="1">
      <formula>IF(AND($B79="", $M72&lt;&gt;"",$M72&lt;=U$9,U$9&lt;=$N72),TRUE,FALSE)</formula>
    </cfRule>
  </conditionalFormatting>
  <conditionalFormatting sqref="U76:DB76">
    <cfRule type="expression" dxfId="17141" priority="25600" stopIfTrue="1">
      <formula>IF(OR(WEEKDAY(U$9)=7,WEEKDAY(U$9)=1,IF(ISNA(MATCH(U$9,Holiday,0)),FALSE,TRUE)),TRUE,FALSE)</formula>
    </cfRule>
    <cfRule type="expression" dxfId="17140" priority="25601" stopIfTrue="1">
      <formula>IF(AND($B76&lt;&gt;"",$K76&lt;&gt;"", $K76&lt;=U$9,U$9&lt;=$L76),TRUE,FALSE)</formula>
    </cfRule>
    <cfRule type="expression" dxfId="17139" priority="25602" stopIfTrue="1">
      <formula>IF(AND($B76="", $M75&lt;&gt;"",$M75&lt;=U$9,U$9&lt;=$N75),TRUE,FALSE)</formula>
    </cfRule>
  </conditionalFormatting>
  <conditionalFormatting sqref="B75:B76">
    <cfRule type="expression" dxfId="17138" priority="25603" stopIfTrue="1">
      <formula>IF(AND($B75&lt;&gt;"",$K75&lt;&gt;"",$L75&lt;&gt;"",$M75&lt;&gt;"",$N75&lt;&gt;"",$O75=100),TRUE,FALSE)</formula>
    </cfRule>
    <cfRule type="expression" dxfId="17137" priority="25604" stopIfTrue="1">
      <formula>IF(AND($B75&lt;&gt;"",$K75&lt;&gt;"",$L75&lt;&gt;"",$L75&lt;TODAY()),TRUE,FALSE)</formula>
    </cfRule>
    <cfRule type="expression" dxfId="17136" priority="25605" stopIfTrue="1">
      <formula>IF(OR(AND($B75&lt;&gt;"",$K75&lt;&gt;"",$L75&lt;&gt;"",$M75&lt;&gt;"",$O75&lt;100),AND($K75&lt;&gt;"",$L75&lt;&gt;"",TODAY()&gt;=$K75)),TRUE,FALSE)</formula>
    </cfRule>
  </conditionalFormatting>
  <conditionalFormatting sqref="U86:DB86">
    <cfRule type="expression" dxfId="17135" priority="25594" stopIfTrue="1">
      <formula>IF(OR(WEEKDAY(U$9)=7,WEEKDAY(U$9)=1,IF(ISNA(MATCH(U$9,Holiday,0)),FALSE,TRUE)),TRUE,FALSE)</formula>
    </cfRule>
    <cfRule type="expression" dxfId="17134" priority="25595" stopIfTrue="1">
      <formula>IF(AND($B86&lt;&gt;"",$K86&lt;&gt;"", $K86&lt;=U$9,U$9&lt;=$L86),TRUE,FALSE)</formula>
    </cfRule>
    <cfRule type="expression" dxfId="17133" priority="25596" stopIfTrue="1">
      <formula>IF(AND($B86="", $M85&lt;&gt;"",$M85&lt;=U$9,U$9&lt;=$N85),TRUE,FALSE)</formula>
    </cfRule>
  </conditionalFormatting>
  <conditionalFormatting sqref="B85:B86">
    <cfRule type="expression" dxfId="17132" priority="25597" stopIfTrue="1">
      <formula>IF(AND($B85&lt;&gt;"",$K85&lt;&gt;"",$L85&lt;&gt;"",$M85&lt;&gt;"",$N85&lt;&gt;"",$O85=100),TRUE,FALSE)</formula>
    </cfRule>
    <cfRule type="expression" dxfId="17131" priority="25598" stopIfTrue="1">
      <formula>IF(AND($B85&lt;&gt;"",$K85&lt;&gt;"",$L85&lt;&gt;"",$L85&lt;TODAY()),TRUE,FALSE)</formula>
    </cfRule>
    <cfRule type="expression" dxfId="17130" priority="25599" stopIfTrue="1">
      <formula>IF(OR(AND($B85&lt;&gt;"",$K85&lt;&gt;"",$L85&lt;&gt;"",$M85&lt;&gt;"",$O85&lt;100),AND($K85&lt;&gt;"",$L85&lt;&gt;"",TODAY()&gt;=$K85)),TRUE,FALSE)</formula>
    </cfRule>
  </conditionalFormatting>
  <conditionalFormatting sqref="U78:DB78">
    <cfRule type="expression" dxfId="17129" priority="25588" stopIfTrue="1">
      <formula>IF(OR(WEEKDAY(U$9)=7,WEEKDAY(U$9)=1,IF(ISNA(MATCH(U$9,Holiday,0)),FALSE,TRUE)),TRUE,FALSE)</formula>
    </cfRule>
    <cfRule type="expression" dxfId="17128" priority="25589" stopIfTrue="1">
      <formula>IF(AND($B78&lt;&gt;"",$K78&lt;&gt;"", $K78&lt;=U$9,U$9&lt;=$L78),TRUE,FALSE)</formula>
    </cfRule>
    <cfRule type="expression" dxfId="17127" priority="25590" stopIfTrue="1">
      <formula>IF(AND($B78="", $M77&lt;&gt;"",$M77&lt;=U$9,U$9&lt;=$N77),TRUE,FALSE)</formula>
    </cfRule>
  </conditionalFormatting>
  <conditionalFormatting sqref="B77:B78">
    <cfRule type="expression" dxfId="17126" priority="25591" stopIfTrue="1">
      <formula>IF(AND($B77&lt;&gt;"",$K77&lt;&gt;"",$L77&lt;&gt;"",$M77&lt;&gt;"",$N77&lt;&gt;"",$O77=100),TRUE,FALSE)</formula>
    </cfRule>
    <cfRule type="expression" dxfId="17125" priority="25592" stopIfTrue="1">
      <formula>IF(AND($B77&lt;&gt;"",$K77&lt;&gt;"",$L77&lt;&gt;"",$L77&lt;TODAY()),TRUE,FALSE)</formula>
    </cfRule>
    <cfRule type="expression" dxfId="17124" priority="25593" stopIfTrue="1">
      <formula>IF(OR(AND($B77&lt;&gt;"",$K77&lt;&gt;"",$L77&lt;&gt;"",$M77&lt;&gt;"",$O77&lt;100),AND($K77&lt;&gt;"",$L77&lt;&gt;"",TODAY()&gt;=$K77)),TRUE,FALSE)</formula>
    </cfRule>
  </conditionalFormatting>
  <conditionalFormatting sqref="C83:D84 M83:M84 C75:D78 E75:E84 F75:F80 O75:O86">
    <cfRule type="expression" dxfId="17123" priority="25585" stopIfTrue="1">
      <formula>IF(AND($B75&lt;&gt;"",$K75&lt;&gt;"",$L75&lt;&gt;"",$M75&lt;&gt;"",$N75&lt;&gt;"",$O75=100),TRUE,FALSE)</formula>
    </cfRule>
    <cfRule type="expression" dxfId="17122" priority="25586" stopIfTrue="1">
      <formula>IF(AND($B75&lt;&gt;"",$K75&lt;&gt;"",$L75&lt;&gt;"",$L75&lt;TODAY()),TRUE,FALSE)</formula>
    </cfRule>
    <cfRule type="expression" dxfId="17121" priority="25587" stopIfTrue="1">
      <formula>IF(OR(AND($B75&lt;&gt;"",$K75&lt;&gt;"",$L75&lt;&gt;"",$M75&lt;&gt;"",$O75&lt;100),AND($K75&lt;&gt;"",$L75&lt;&gt;"",TODAY()&gt;=$K75)),TRUE,FALSE)</formula>
    </cfRule>
  </conditionalFormatting>
  <conditionalFormatting sqref="G75:G80">
    <cfRule type="expression" dxfId="17120" priority="25507" stopIfTrue="1">
      <formula>IF(AND($B75&lt;&gt;"",$K75&lt;&gt;"",$L75&lt;&gt;"",$M75&lt;&gt;"",$N75&lt;&gt;"",$O75=100),TRUE,FALSE)</formula>
    </cfRule>
    <cfRule type="expression" dxfId="17119" priority="25508" stopIfTrue="1">
      <formula>IF(AND($B75&lt;&gt;"",$K75&lt;&gt;"",$L75&lt;&gt;"",$L75&lt;TODAY()),TRUE,FALSE)</formula>
    </cfRule>
    <cfRule type="expression" dxfId="17118" priority="25509" stopIfTrue="1">
      <formula>IF(OR(AND($B75&lt;&gt;"",$K75&lt;&gt;"",$L75&lt;&gt;"",$M75&lt;&gt;"",$O75&lt;100),AND($K75&lt;&gt;"",$L75&lt;&gt;"",TODAY()&gt;=$K75)),TRUE,FALSE)</formula>
    </cfRule>
  </conditionalFormatting>
  <conditionalFormatting sqref="C81:D82">
    <cfRule type="expression" dxfId="17117" priority="25582" stopIfTrue="1">
      <formula>IF(AND($B81&lt;&gt;"",$K81&lt;&gt;"",$L81&lt;&gt;"",$M81&lt;&gt;"",$N81&lt;&gt;"",$O81=100),TRUE,FALSE)</formula>
    </cfRule>
    <cfRule type="expression" dxfId="17116" priority="25583" stopIfTrue="1">
      <formula>IF(AND($B81&lt;&gt;"",$K81&lt;&gt;"",$L81&lt;&gt;"",$L81&lt;TODAY()),TRUE,FALSE)</formula>
    </cfRule>
    <cfRule type="expression" dxfId="17115" priority="25584" stopIfTrue="1">
      <formula>IF(OR(AND($B81&lt;&gt;"",$K81&lt;&gt;"",$L81&lt;&gt;"",$M81&lt;&gt;"",$O81&lt;100),AND($K81&lt;&gt;"",$L81&lt;&gt;"",TODAY()&gt;=$K81)),TRUE,FALSE)</formula>
    </cfRule>
  </conditionalFormatting>
  <conditionalFormatting sqref="N83:N84">
    <cfRule type="expression" dxfId="17114" priority="25579" stopIfTrue="1">
      <formula>IF(AND($B83&lt;&gt;"",$K83&lt;&gt;"",$L83&lt;&gt;"",$M83&lt;&gt;"",$N83&lt;&gt;"",$O83=100),TRUE,FALSE)</formula>
    </cfRule>
    <cfRule type="expression" dxfId="17113" priority="25580" stopIfTrue="1">
      <formula>IF(AND($B83&lt;&gt;"",$K83&lt;&gt;"",$L83&lt;&gt;"",$L83&lt;TODAY()),TRUE,FALSE)</formula>
    </cfRule>
    <cfRule type="expression" dxfId="17112" priority="25581" stopIfTrue="1">
      <formula>IF(OR(AND($B83&lt;&gt;"",$K83&lt;&gt;"",$L83&lt;&gt;"",$M83&lt;&gt;"",$O83&lt;100),AND($K83&lt;&gt;"",$L83&lt;&gt;"",TODAY()&gt;=$K83)),TRUE,FALSE)</formula>
    </cfRule>
  </conditionalFormatting>
  <conditionalFormatting sqref="C79:D80">
    <cfRule type="expression" dxfId="17111" priority="25576" stopIfTrue="1">
      <formula>IF(AND($B79&lt;&gt;"",$K79&lt;&gt;"",$L79&lt;&gt;"",$M79&lt;&gt;"",$N79&lt;&gt;"",$O79=100),TRUE,FALSE)</formula>
    </cfRule>
    <cfRule type="expression" dxfId="17110" priority="25577" stopIfTrue="1">
      <formula>IF(AND($B79&lt;&gt;"",$K79&lt;&gt;"",$L79&lt;&gt;"",$L79&lt;TODAY()),TRUE,FALSE)</formula>
    </cfRule>
    <cfRule type="expression" dxfId="17109" priority="25578" stopIfTrue="1">
      <formula>IF(OR(AND($B79&lt;&gt;"",$K79&lt;&gt;"",$L79&lt;&gt;"",$M79&lt;&gt;"",$O79&lt;100),AND($K79&lt;&gt;"",$L79&lt;&gt;"",TODAY()&gt;=$K79)),TRUE,FALSE)</formula>
    </cfRule>
  </conditionalFormatting>
  <conditionalFormatting sqref="H75:H80">
    <cfRule type="expression" dxfId="17108" priority="25573" stopIfTrue="1">
      <formula>IF(AND($B75&lt;&gt;"",$K75&lt;&gt;"",$L75&lt;&gt;"",$M75&lt;&gt;"",$N75&lt;&gt;"",$O75=100),TRUE,FALSE)</formula>
    </cfRule>
    <cfRule type="expression" dxfId="17107" priority="25574" stopIfTrue="1">
      <formula>IF(AND($B75&lt;&gt;"",$K75&lt;&gt;"",$L75&lt;&gt;"",$L75&lt;TODAY()),TRUE,FALSE)</formula>
    </cfRule>
    <cfRule type="expression" dxfId="17106" priority="25575" stopIfTrue="1">
      <formula>IF(OR(AND($B75&lt;&gt;"",$K75&lt;&gt;"",$L75&lt;&gt;"",$M75&lt;&gt;"",$O75&lt;100),AND($K75&lt;&gt;"",$L75&lt;&gt;"",TODAY()&gt;=$K75)),TRUE,FALSE)</formula>
    </cfRule>
  </conditionalFormatting>
  <conditionalFormatting sqref="F83:F84">
    <cfRule type="expression" dxfId="17105" priority="25570" stopIfTrue="1">
      <formula>IF(AND($B83&lt;&gt;"",$K83&lt;&gt;"",$L83&lt;&gt;"",$M83&lt;&gt;"",$N83&lt;&gt;"",$O83=100),TRUE,FALSE)</formula>
    </cfRule>
    <cfRule type="expression" dxfId="17104" priority="25571" stopIfTrue="1">
      <formula>IF(AND($B83&lt;&gt;"",$K83&lt;&gt;"",$L83&lt;&gt;"",$L83&lt;TODAY()),TRUE,FALSE)</formula>
    </cfRule>
    <cfRule type="expression" dxfId="17103" priority="25572" stopIfTrue="1">
      <formula>IF(OR(AND($B83&lt;&gt;"",$K83&lt;&gt;"",$L83&lt;&gt;"",$M83&lt;&gt;"",$O83&lt;100),AND($K83&lt;&gt;"",$L83&lt;&gt;"",TODAY()&gt;=$K83)),TRUE,FALSE)</formula>
    </cfRule>
  </conditionalFormatting>
  <conditionalFormatting sqref="F81:F82 H81:H82">
    <cfRule type="expression" dxfId="17102" priority="25567" stopIfTrue="1">
      <formula>IF(AND($B81&lt;&gt;"",$K81&lt;&gt;"",$L81&lt;&gt;"",$M81&lt;&gt;"",$N81&lt;&gt;"",$O81=100),TRUE,FALSE)</formula>
    </cfRule>
    <cfRule type="expression" dxfId="17101" priority="25568" stopIfTrue="1">
      <formula>IF(AND($B81&lt;&gt;"",$K81&lt;&gt;"",$L81&lt;&gt;"",$L81&lt;TODAY()),TRUE,FALSE)</formula>
    </cfRule>
    <cfRule type="expression" dxfId="17100" priority="25569" stopIfTrue="1">
      <formula>IF(OR(AND($B81&lt;&gt;"",$K81&lt;&gt;"",$L81&lt;&gt;"",$M81&lt;&gt;"",$O81&lt;100),AND($K81&lt;&gt;"",$L81&lt;&gt;"",TODAY()&gt;=$K81)),TRUE,FALSE)</formula>
    </cfRule>
  </conditionalFormatting>
  <conditionalFormatting sqref="I75:I76">
    <cfRule type="expression" dxfId="17099" priority="25564" stopIfTrue="1">
      <formula>IF(AND($B75&lt;&gt;"",$K75&lt;&gt;"",$L75&lt;&gt;"",$M75&lt;&gt;"",$N75&lt;&gt;"",$O75=100),TRUE,FALSE)</formula>
    </cfRule>
    <cfRule type="expression" dxfId="17098" priority="25565" stopIfTrue="1">
      <formula>IF(AND($B75&lt;&gt;"",$K75&lt;&gt;"",$L75&lt;&gt;"",$L75&lt;TODAY()),TRUE,FALSE)</formula>
    </cfRule>
    <cfRule type="expression" dxfId="17097" priority="25566" stopIfTrue="1">
      <formula>IF(OR(AND($B75&lt;&gt;"",$K75&lt;&gt;"",$L75&lt;&gt;"",$M75&lt;&gt;"",$O75&lt;100),AND($K75&lt;&gt;"",$L75&lt;&gt;"",TODAY()&gt;=$K75)),TRUE,FALSE)</formula>
    </cfRule>
  </conditionalFormatting>
  <conditionalFormatting sqref="I79:I80">
    <cfRule type="expression" dxfId="17096" priority="25561" stopIfTrue="1">
      <formula>IF(AND($B79&lt;&gt;"",$K79&lt;&gt;"",$L79&lt;&gt;"",$M79&lt;&gt;"",$N79&lt;&gt;"",$O79=100),TRUE,FALSE)</formula>
    </cfRule>
    <cfRule type="expression" dxfId="17095" priority="25562" stopIfTrue="1">
      <formula>IF(AND($B79&lt;&gt;"",$K79&lt;&gt;"",$L79&lt;&gt;"",$L79&lt;TODAY()),TRUE,FALSE)</formula>
    </cfRule>
    <cfRule type="expression" dxfId="17094" priority="25563" stopIfTrue="1">
      <formula>IF(OR(AND($B79&lt;&gt;"",$K79&lt;&gt;"",$L79&lt;&gt;"",$M79&lt;&gt;"",$O79&lt;100),AND($K79&lt;&gt;"",$L79&lt;&gt;"",TODAY()&gt;=$K79)),TRUE,FALSE)</formula>
    </cfRule>
  </conditionalFormatting>
  <conditionalFormatting sqref="J79:J80">
    <cfRule type="expression" dxfId="17093" priority="25558" stopIfTrue="1">
      <formula>IF(AND($B79&lt;&gt;"",$K79&lt;&gt;"",$L79&lt;&gt;"",$M79&lt;&gt;"",$N79&lt;&gt;"",$O79=100),TRUE,FALSE)</formula>
    </cfRule>
    <cfRule type="expression" dxfId="17092" priority="25559" stopIfTrue="1">
      <formula>IF(AND($B79&lt;&gt;"",$K79&lt;&gt;"",$L79&lt;&gt;"",$L79&lt;TODAY()),TRUE,FALSE)</formula>
    </cfRule>
    <cfRule type="expression" dxfId="17091" priority="25560" stopIfTrue="1">
      <formula>IF(OR(AND($B79&lt;&gt;"",$K79&lt;&gt;"",$L79&lt;&gt;"",$M79&lt;&gt;"",$O79&lt;100),AND($K79&lt;&gt;"",$L79&lt;&gt;"",TODAY()&gt;=$K79)),TRUE,FALSE)</formula>
    </cfRule>
  </conditionalFormatting>
  <conditionalFormatting sqref="I81:I82">
    <cfRule type="expression" dxfId="17090" priority="25555" stopIfTrue="1">
      <formula>IF(AND($B81&lt;&gt;"",$K81&lt;&gt;"",$L81&lt;&gt;"",$M81&lt;&gt;"",$N81&lt;&gt;"",$O81=100),TRUE,FALSE)</formula>
    </cfRule>
    <cfRule type="expression" dxfId="17089" priority="25556" stopIfTrue="1">
      <formula>IF(AND($B81&lt;&gt;"",$K81&lt;&gt;"",$L81&lt;&gt;"",$L81&lt;TODAY()),TRUE,FALSE)</formula>
    </cfRule>
    <cfRule type="expression" dxfId="17088" priority="25557" stopIfTrue="1">
      <formula>IF(OR(AND($B81&lt;&gt;"",$K81&lt;&gt;"",$L81&lt;&gt;"",$M81&lt;&gt;"",$O81&lt;100),AND($K81&lt;&gt;"",$L81&lt;&gt;"",TODAY()&gt;=$K81)),TRUE,FALSE)</formula>
    </cfRule>
  </conditionalFormatting>
  <conditionalFormatting sqref="J75:J76">
    <cfRule type="expression" dxfId="17087" priority="25552" stopIfTrue="1">
      <formula>IF(AND($B75&lt;&gt;"",$K75&lt;&gt;"",$L75&lt;&gt;"",$M75&lt;&gt;"",$N75&lt;&gt;"",$O75=100),TRUE,FALSE)</formula>
    </cfRule>
    <cfRule type="expression" dxfId="17086" priority="25553" stopIfTrue="1">
      <formula>IF(AND($B75&lt;&gt;"",$K75&lt;&gt;"",$L75&lt;&gt;"",$L75&lt;TODAY()),TRUE,FALSE)</formula>
    </cfRule>
    <cfRule type="expression" dxfId="17085" priority="25554" stopIfTrue="1">
      <formula>IF(OR(AND($B75&lt;&gt;"",$K75&lt;&gt;"",$L75&lt;&gt;"",$M75&lt;&gt;"",$O75&lt;100),AND($K75&lt;&gt;"",$L75&lt;&gt;"",TODAY()&gt;=$K75)),TRUE,FALSE)</formula>
    </cfRule>
  </conditionalFormatting>
  <conditionalFormatting sqref="I77:I78">
    <cfRule type="expression" dxfId="17084" priority="25549" stopIfTrue="1">
      <formula>IF(AND($B77&lt;&gt;"",$K77&lt;&gt;"",$L77&lt;&gt;"",$M77&lt;&gt;"",$N77&lt;&gt;"",$O77=100),TRUE,FALSE)</formula>
    </cfRule>
    <cfRule type="expression" dxfId="17083" priority="25550" stopIfTrue="1">
      <formula>IF(AND($B77&lt;&gt;"",$K77&lt;&gt;"",$L77&lt;&gt;"",$L77&lt;TODAY()),TRUE,FALSE)</formula>
    </cfRule>
    <cfRule type="expression" dxfId="17082" priority="25551" stopIfTrue="1">
      <formula>IF(OR(AND($B77&lt;&gt;"",$K77&lt;&gt;"",$L77&lt;&gt;"",$M77&lt;&gt;"",$O77&lt;100),AND($K77&lt;&gt;"",$L77&lt;&gt;"",TODAY()&gt;=$K77)),TRUE,FALSE)</formula>
    </cfRule>
  </conditionalFormatting>
  <conditionalFormatting sqref="J77:J78">
    <cfRule type="expression" dxfId="17081" priority="25546" stopIfTrue="1">
      <formula>IF(AND($B77&lt;&gt;"",$K77&lt;&gt;"",$L77&lt;&gt;"",$M77&lt;&gt;"",$N77&lt;&gt;"",$O77=100),TRUE,FALSE)</formula>
    </cfRule>
    <cfRule type="expression" dxfId="17080" priority="25547" stopIfTrue="1">
      <formula>IF(AND($B77&lt;&gt;"",$K77&lt;&gt;"",$L77&lt;&gt;"",$L77&lt;TODAY()),TRUE,FALSE)</formula>
    </cfRule>
    <cfRule type="expression" dxfId="17079" priority="25548" stopIfTrue="1">
      <formula>IF(OR(AND($B77&lt;&gt;"",$K77&lt;&gt;"",$L77&lt;&gt;"",$M77&lt;&gt;"",$O77&lt;100),AND($K77&lt;&gt;"",$L77&lt;&gt;"",TODAY()&gt;=$K77)),TRUE,FALSE)</formula>
    </cfRule>
  </conditionalFormatting>
  <conditionalFormatting sqref="J81:J82">
    <cfRule type="expression" dxfId="17078" priority="25543" stopIfTrue="1">
      <formula>IF(AND($B81&lt;&gt;"",$K81&lt;&gt;"",$L81&lt;&gt;"",$M81&lt;&gt;"",$N81&lt;&gt;"",$O81=100),TRUE,FALSE)</formula>
    </cfRule>
    <cfRule type="expression" dxfId="17077" priority="25544" stopIfTrue="1">
      <formula>IF(AND($B81&lt;&gt;"",$K81&lt;&gt;"",$L81&lt;&gt;"",$L81&lt;TODAY()),TRUE,FALSE)</formula>
    </cfRule>
    <cfRule type="expression" dxfId="17076" priority="25545" stopIfTrue="1">
      <formula>IF(OR(AND($B81&lt;&gt;"",$K81&lt;&gt;"",$L81&lt;&gt;"",$M81&lt;&gt;"",$O81&lt;100),AND($K81&lt;&gt;"",$L81&lt;&gt;"",TODAY()&gt;=$K81)),TRUE,FALSE)</formula>
    </cfRule>
  </conditionalFormatting>
  <conditionalFormatting sqref="I83:I84">
    <cfRule type="expression" dxfId="17075" priority="25540" stopIfTrue="1">
      <formula>IF(AND($B83&lt;&gt;"",$K83&lt;&gt;"",$L83&lt;&gt;"",$M83&lt;&gt;"",$N83&lt;&gt;"",$O83=100),TRUE,FALSE)</formula>
    </cfRule>
    <cfRule type="expression" dxfId="17074" priority="25541" stopIfTrue="1">
      <formula>IF(AND($B83&lt;&gt;"",$K83&lt;&gt;"",$L83&lt;&gt;"",$L83&lt;TODAY()),TRUE,FALSE)</formula>
    </cfRule>
    <cfRule type="expression" dxfId="17073" priority="25542" stopIfTrue="1">
      <formula>IF(OR(AND($B83&lt;&gt;"",$K83&lt;&gt;"",$L83&lt;&gt;"",$M83&lt;&gt;"",$O83&lt;100),AND($K83&lt;&gt;"",$L83&lt;&gt;"",TODAY()&gt;=$K83)),TRUE,FALSE)</formula>
    </cfRule>
  </conditionalFormatting>
  <conditionalFormatting sqref="J83:J84">
    <cfRule type="expression" dxfId="17072" priority="25537" stopIfTrue="1">
      <formula>IF(AND($B83&lt;&gt;"",$K83&lt;&gt;"",$L83&lt;&gt;"",$M83&lt;&gt;"",$N83&lt;&gt;"",$O83=100),TRUE,FALSE)</formula>
    </cfRule>
    <cfRule type="expression" dxfId="17071" priority="25538" stopIfTrue="1">
      <formula>IF(AND($B83&lt;&gt;"",$K83&lt;&gt;"",$L83&lt;&gt;"",$L83&lt;TODAY()),TRUE,FALSE)</formula>
    </cfRule>
    <cfRule type="expression" dxfId="17070" priority="25539" stopIfTrue="1">
      <formula>IF(OR(AND($B83&lt;&gt;"",$K83&lt;&gt;"",$L83&lt;&gt;"",$M83&lt;&gt;"",$O83&lt;100),AND($K83&lt;&gt;"",$L83&lt;&gt;"",TODAY()&gt;=$K83)),TRUE,FALSE)</formula>
    </cfRule>
  </conditionalFormatting>
  <conditionalFormatting sqref="H83:H84">
    <cfRule type="expression" dxfId="17069" priority="25534" stopIfTrue="1">
      <formula>IF(AND($B83&lt;&gt;"",$K83&lt;&gt;"",$L83&lt;&gt;"",$M83&lt;&gt;"",$N83&lt;&gt;"",$O83=100),TRUE,FALSE)</formula>
    </cfRule>
    <cfRule type="expression" dxfId="17068" priority="25535" stopIfTrue="1">
      <formula>IF(AND($B83&lt;&gt;"",$K83&lt;&gt;"",$L83&lt;&gt;"",$L83&lt;TODAY()),TRUE,FALSE)</formula>
    </cfRule>
    <cfRule type="expression" dxfId="17067" priority="25536" stopIfTrue="1">
      <formula>IF(OR(AND($B83&lt;&gt;"",$K83&lt;&gt;"",$L83&lt;&gt;"",$M83&lt;&gt;"",$O83&lt;100),AND($K83&lt;&gt;"",$L83&lt;&gt;"",TODAY()&gt;=$K83)),TRUE,FALSE)</formula>
    </cfRule>
  </conditionalFormatting>
  <conditionalFormatting sqref="M85:M86">
    <cfRule type="expression" dxfId="17066" priority="25531" stopIfTrue="1">
      <formula>IF(AND($B85&lt;&gt;"",$K85&lt;&gt;"",$L85&lt;&gt;"",$M85&lt;&gt;"",$N85&lt;&gt;"",$O85=100),TRUE,FALSE)</formula>
    </cfRule>
    <cfRule type="expression" dxfId="17065" priority="25532" stopIfTrue="1">
      <formula>IF(AND($B85&lt;&gt;"",$K85&lt;&gt;"",$L85&lt;&gt;"",$L85&lt;TODAY()),TRUE,FALSE)</formula>
    </cfRule>
    <cfRule type="expression" dxfId="17064" priority="25533" stopIfTrue="1">
      <formula>IF(OR(AND($B85&lt;&gt;"",$K85&lt;&gt;"",$L85&lt;&gt;"",$M85&lt;&gt;"",$O85&lt;100),AND($K85&lt;&gt;"",$L85&lt;&gt;"",TODAY()&gt;=$K85)),TRUE,FALSE)</formula>
    </cfRule>
  </conditionalFormatting>
  <conditionalFormatting sqref="C85:D86">
    <cfRule type="expression" dxfId="17063" priority="25528" stopIfTrue="1">
      <formula>IF(AND($B85&lt;&gt;"",$K85&lt;&gt;"",$L85&lt;&gt;"",$M85&lt;&gt;"",$N85&lt;&gt;"",$O85=100),TRUE,FALSE)</formula>
    </cfRule>
    <cfRule type="expression" dxfId="17062" priority="25529" stopIfTrue="1">
      <formula>IF(AND($B85&lt;&gt;"",$K85&lt;&gt;"",$L85&lt;&gt;"",$L85&lt;TODAY()),TRUE,FALSE)</formula>
    </cfRule>
    <cfRule type="expression" dxfId="17061" priority="25530" stopIfTrue="1">
      <formula>IF(OR(AND($B85&lt;&gt;"",$K85&lt;&gt;"",$L85&lt;&gt;"",$M85&lt;&gt;"",$O85&lt;100),AND($K85&lt;&gt;"",$L85&lt;&gt;"",TODAY()&gt;=$K85)),TRUE,FALSE)</formula>
    </cfRule>
  </conditionalFormatting>
  <conditionalFormatting sqref="N85:N86">
    <cfRule type="expression" dxfId="17060" priority="25525" stopIfTrue="1">
      <formula>IF(AND($B85&lt;&gt;"",$K85&lt;&gt;"",$L85&lt;&gt;"",$M85&lt;&gt;"",$N85&lt;&gt;"",$O85=100),TRUE,FALSE)</formula>
    </cfRule>
    <cfRule type="expression" dxfId="17059" priority="25526" stopIfTrue="1">
      <formula>IF(AND($B85&lt;&gt;"",$K85&lt;&gt;"",$L85&lt;&gt;"",$L85&lt;TODAY()),TRUE,FALSE)</formula>
    </cfRule>
    <cfRule type="expression" dxfId="17058" priority="25527" stopIfTrue="1">
      <formula>IF(OR(AND($B85&lt;&gt;"",$K85&lt;&gt;"",$L85&lt;&gt;"",$M85&lt;&gt;"",$O85&lt;100),AND($K85&lt;&gt;"",$L85&lt;&gt;"",TODAY()&gt;=$K85)),TRUE,FALSE)</formula>
    </cfRule>
  </conditionalFormatting>
  <conditionalFormatting sqref="E85:E86">
    <cfRule type="expression" dxfId="17057" priority="25522" stopIfTrue="1">
      <formula>IF(AND($B85&lt;&gt;"",$K85&lt;&gt;"",$L85&lt;&gt;"",$M85&lt;&gt;"",$N85&lt;&gt;"",$O85=100),TRUE,FALSE)</formula>
    </cfRule>
    <cfRule type="expression" dxfId="17056" priority="25523" stopIfTrue="1">
      <formula>IF(AND($B85&lt;&gt;"",$K85&lt;&gt;"",$L85&lt;&gt;"",$L85&lt;TODAY()),TRUE,FALSE)</formula>
    </cfRule>
    <cfRule type="expression" dxfId="17055" priority="25524" stopIfTrue="1">
      <formula>IF(OR(AND($B85&lt;&gt;"",$K85&lt;&gt;"",$L85&lt;&gt;"",$M85&lt;&gt;"",$O85&lt;100),AND($K85&lt;&gt;"",$L85&lt;&gt;"",TODAY()&gt;=$K85)),TRUE,FALSE)</formula>
    </cfRule>
  </conditionalFormatting>
  <conditionalFormatting sqref="F85:F86">
    <cfRule type="expression" dxfId="17054" priority="25519" stopIfTrue="1">
      <formula>IF(AND($B85&lt;&gt;"",$K85&lt;&gt;"",$L85&lt;&gt;"",$M85&lt;&gt;"",$N85&lt;&gt;"",$O85=100),TRUE,FALSE)</formula>
    </cfRule>
    <cfRule type="expression" dxfId="17053" priority="25520" stopIfTrue="1">
      <formula>IF(AND($B85&lt;&gt;"",$K85&lt;&gt;"",$L85&lt;&gt;"",$L85&lt;TODAY()),TRUE,FALSE)</formula>
    </cfRule>
    <cfRule type="expression" dxfId="17052" priority="25521" stopIfTrue="1">
      <formula>IF(OR(AND($B85&lt;&gt;"",$K85&lt;&gt;"",$L85&lt;&gt;"",$M85&lt;&gt;"",$O85&lt;100),AND($K85&lt;&gt;"",$L85&lt;&gt;"",TODAY()&gt;=$K85)),TRUE,FALSE)</formula>
    </cfRule>
  </conditionalFormatting>
  <conditionalFormatting sqref="H85:H86">
    <cfRule type="expression" dxfId="17051" priority="25516" stopIfTrue="1">
      <formula>IF(AND($B85&lt;&gt;"",$K85&lt;&gt;"",$L85&lt;&gt;"",$M85&lt;&gt;"",$N85&lt;&gt;"",$O85=100),TRUE,FALSE)</formula>
    </cfRule>
    <cfRule type="expression" dxfId="17050" priority="25517" stopIfTrue="1">
      <formula>IF(AND($B85&lt;&gt;"",$K85&lt;&gt;"",$L85&lt;&gt;"",$L85&lt;TODAY()),TRUE,FALSE)</formula>
    </cfRule>
    <cfRule type="expression" dxfId="17049" priority="25518" stopIfTrue="1">
      <formula>IF(OR(AND($B85&lt;&gt;"",$K85&lt;&gt;"",$L85&lt;&gt;"",$M85&lt;&gt;"",$O85&lt;100),AND($K85&lt;&gt;"",$L85&lt;&gt;"",TODAY()&gt;=$K85)),TRUE,FALSE)</formula>
    </cfRule>
  </conditionalFormatting>
  <conditionalFormatting sqref="I85:I86">
    <cfRule type="expression" dxfId="17048" priority="25513" stopIfTrue="1">
      <formula>IF(AND($B85&lt;&gt;"",$K85&lt;&gt;"",$L85&lt;&gt;"",$M85&lt;&gt;"",$N85&lt;&gt;"",$O85=100),TRUE,FALSE)</formula>
    </cfRule>
    <cfRule type="expression" dxfId="17047" priority="25514" stopIfTrue="1">
      <formula>IF(AND($B85&lt;&gt;"",$K85&lt;&gt;"",$L85&lt;&gt;"",$L85&lt;TODAY()),TRUE,FALSE)</formula>
    </cfRule>
    <cfRule type="expression" dxfId="17046" priority="25515" stopIfTrue="1">
      <formula>IF(OR(AND($B85&lt;&gt;"",$K85&lt;&gt;"",$L85&lt;&gt;"",$M85&lt;&gt;"",$O85&lt;100),AND($K85&lt;&gt;"",$L85&lt;&gt;"",TODAY()&gt;=$K85)),TRUE,FALSE)</formula>
    </cfRule>
  </conditionalFormatting>
  <conditionalFormatting sqref="J85:J86">
    <cfRule type="expression" dxfId="17045" priority="25510" stopIfTrue="1">
      <formula>IF(AND($B85&lt;&gt;"",$K85&lt;&gt;"",$L85&lt;&gt;"",$M85&lt;&gt;"",$N85&lt;&gt;"",$O85=100),TRUE,FALSE)</formula>
    </cfRule>
    <cfRule type="expression" dxfId="17044" priority="25511" stopIfTrue="1">
      <formula>IF(AND($B85&lt;&gt;"",$K85&lt;&gt;"",$L85&lt;&gt;"",$L85&lt;TODAY()),TRUE,FALSE)</formula>
    </cfRule>
    <cfRule type="expression" dxfId="17043" priority="25512" stopIfTrue="1">
      <formula>IF(OR(AND($B85&lt;&gt;"",$K85&lt;&gt;"",$L85&lt;&gt;"",$M85&lt;&gt;"",$O85&lt;100),AND($K85&lt;&gt;"",$L85&lt;&gt;"",TODAY()&gt;=$K85)),TRUE,FALSE)</formula>
    </cfRule>
  </conditionalFormatting>
  <conditionalFormatting sqref="G83:G84">
    <cfRule type="expression" dxfId="17042" priority="25504" stopIfTrue="1">
      <formula>IF(AND($B83&lt;&gt;"",$K83&lt;&gt;"",$L83&lt;&gt;"",$M83&lt;&gt;"",$N83&lt;&gt;"",$O83=100),TRUE,FALSE)</formula>
    </cfRule>
    <cfRule type="expression" dxfId="17041" priority="25505" stopIfTrue="1">
      <formula>IF(AND($B83&lt;&gt;"",$K83&lt;&gt;"",$L83&lt;&gt;"",$L83&lt;TODAY()),TRUE,FALSE)</formula>
    </cfRule>
    <cfRule type="expression" dxfId="17040" priority="25506" stopIfTrue="1">
      <formula>IF(OR(AND($B83&lt;&gt;"",$K83&lt;&gt;"",$L83&lt;&gt;"",$M83&lt;&gt;"",$O83&lt;100),AND($K83&lt;&gt;"",$L83&lt;&gt;"",TODAY()&gt;=$K83)),TRUE,FALSE)</formula>
    </cfRule>
  </conditionalFormatting>
  <conditionalFormatting sqref="G81:G82">
    <cfRule type="expression" dxfId="17039" priority="25501" stopIfTrue="1">
      <formula>IF(AND($B81&lt;&gt;"",$K81&lt;&gt;"",$L81&lt;&gt;"",$M81&lt;&gt;"",$N81&lt;&gt;"",$O81=100),TRUE,FALSE)</formula>
    </cfRule>
    <cfRule type="expression" dxfId="17038" priority="25502" stopIfTrue="1">
      <formula>IF(AND($B81&lt;&gt;"",$K81&lt;&gt;"",$L81&lt;&gt;"",$L81&lt;TODAY()),TRUE,FALSE)</formula>
    </cfRule>
    <cfRule type="expression" dxfId="17037" priority="25503" stopIfTrue="1">
      <formula>IF(OR(AND($B81&lt;&gt;"",$K81&lt;&gt;"",$L81&lt;&gt;"",$M81&lt;&gt;"",$O81&lt;100),AND($K81&lt;&gt;"",$L81&lt;&gt;"",TODAY()&gt;=$K81)),TRUE,FALSE)</formula>
    </cfRule>
  </conditionalFormatting>
  <conditionalFormatting sqref="G85:G86">
    <cfRule type="expression" dxfId="17036" priority="25498" stopIfTrue="1">
      <formula>IF(AND($B85&lt;&gt;"",$K85&lt;&gt;"",$L85&lt;&gt;"",$M85&lt;&gt;"",$N85&lt;&gt;"",$O85=100),TRUE,FALSE)</formula>
    </cfRule>
    <cfRule type="expression" dxfId="17035" priority="25499" stopIfTrue="1">
      <formula>IF(AND($B85&lt;&gt;"",$K85&lt;&gt;"",$L85&lt;&gt;"",$L85&lt;TODAY()),TRUE,FALSE)</formula>
    </cfRule>
    <cfRule type="expression" dxfId="17034" priority="25500" stopIfTrue="1">
      <formula>IF(OR(AND($B85&lt;&gt;"",$K85&lt;&gt;"",$L85&lt;&gt;"",$M85&lt;&gt;"",$O85&lt;100),AND($K85&lt;&gt;"",$L85&lt;&gt;"",TODAY()&gt;=$K85)),TRUE,FALSE)</formula>
    </cfRule>
  </conditionalFormatting>
  <conditionalFormatting sqref="M75:M76">
    <cfRule type="expression" dxfId="17033" priority="25495" stopIfTrue="1">
      <formula>IF(AND($B75&lt;&gt;"",$K75&lt;&gt;"",$L75&lt;&gt;"",$M75&lt;&gt;"",$N75&lt;&gt;"",$O75=100),TRUE,FALSE)</formula>
    </cfRule>
    <cfRule type="expression" dxfId="17032" priority="25496" stopIfTrue="1">
      <formula>IF(AND($B75&lt;&gt;"",$K75&lt;&gt;"",$L75&lt;&gt;"",$L75&lt;TODAY()),TRUE,FALSE)</formula>
    </cfRule>
    <cfRule type="expression" dxfId="17031" priority="25497" stopIfTrue="1">
      <formula>IF(OR(AND($B75&lt;&gt;"",$K75&lt;&gt;"",$L75&lt;&gt;"",$M75&lt;&gt;"",$O75&lt;100),AND($K75&lt;&gt;"",$L75&lt;&gt;"",TODAY()&gt;=$K75)),TRUE,FALSE)</formula>
    </cfRule>
  </conditionalFormatting>
  <conditionalFormatting sqref="M77:M78">
    <cfRule type="expression" dxfId="17030" priority="25492" stopIfTrue="1">
      <formula>IF(AND($B77&lt;&gt;"",$K77&lt;&gt;"",$L77&lt;&gt;"",$M77&lt;&gt;"",$N77&lt;&gt;"",$O77=100),TRUE,FALSE)</formula>
    </cfRule>
    <cfRule type="expression" dxfId="17029" priority="25493" stopIfTrue="1">
      <formula>IF(AND($B77&lt;&gt;"",$K77&lt;&gt;"",$L77&lt;&gt;"",$L77&lt;TODAY()),TRUE,FALSE)</formula>
    </cfRule>
    <cfRule type="expression" dxfId="17028" priority="25494" stopIfTrue="1">
      <formula>IF(OR(AND($B77&lt;&gt;"",$K77&lt;&gt;"",$L77&lt;&gt;"",$M77&lt;&gt;"",$O77&lt;100),AND($K77&lt;&gt;"",$L77&lt;&gt;"",TODAY()&gt;=$K77)),TRUE,FALSE)</formula>
    </cfRule>
  </conditionalFormatting>
  <conditionalFormatting sqref="N75:N76">
    <cfRule type="expression" dxfId="17027" priority="25489" stopIfTrue="1">
      <formula>IF(AND($B75&lt;&gt;"",$K75&lt;&gt;"",$L75&lt;&gt;"",$M75&lt;&gt;"",$N75&lt;&gt;"",$O75=100),TRUE,FALSE)</formula>
    </cfRule>
    <cfRule type="expression" dxfId="17026" priority="25490" stopIfTrue="1">
      <formula>IF(AND($B75&lt;&gt;"",$K75&lt;&gt;"",$L75&lt;&gt;"",$L75&lt;TODAY()),TRUE,FALSE)</formula>
    </cfRule>
    <cfRule type="expression" dxfId="17025" priority="25491" stopIfTrue="1">
      <formula>IF(OR(AND($B75&lt;&gt;"",$K75&lt;&gt;"",$L75&lt;&gt;"",$M75&lt;&gt;"",$O75&lt;100),AND($K75&lt;&gt;"",$L75&lt;&gt;"",TODAY()&gt;=$K75)),TRUE,FALSE)</formula>
    </cfRule>
  </conditionalFormatting>
  <conditionalFormatting sqref="N77:N78">
    <cfRule type="expression" dxfId="17024" priority="25486" stopIfTrue="1">
      <formula>IF(AND($B77&lt;&gt;"",$K77&lt;&gt;"",$L77&lt;&gt;"",$M77&lt;&gt;"",$N77&lt;&gt;"",$O77=100),TRUE,FALSE)</formula>
    </cfRule>
    <cfRule type="expression" dxfId="17023" priority="25487" stopIfTrue="1">
      <formula>IF(AND($B77&lt;&gt;"",$K77&lt;&gt;"",$L77&lt;&gt;"",$L77&lt;TODAY()),TRUE,FALSE)</formula>
    </cfRule>
    <cfRule type="expression" dxfId="17022" priority="25488" stopIfTrue="1">
      <formula>IF(OR(AND($B77&lt;&gt;"",$K77&lt;&gt;"",$L77&lt;&gt;"",$M77&lt;&gt;"",$O77&lt;100),AND($K77&lt;&gt;"",$L77&lt;&gt;"",TODAY()&gt;=$K77)),TRUE,FALSE)</formula>
    </cfRule>
  </conditionalFormatting>
  <conditionalFormatting sqref="M79:M80">
    <cfRule type="expression" dxfId="17021" priority="25483" stopIfTrue="1">
      <formula>IF(AND($B79&lt;&gt;"",$K79&lt;&gt;"",$L79&lt;&gt;"",$M79&lt;&gt;"",$N79&lt;&gt;"",$O79=100),TRUE,FALSE)</formula>
    </cfRule>
    <cfRule type="expression" dxfId="17020" priority="25484" stopIfTrue="1">
      <formula>IF(AND($B79&lt;&gt;"",$K79&lt;&gt;"",$L79&lt;&gt;"",$L79&lt;TODAY()),TRUE,FALSE)</formula>
    </cfRule>
    <cfRule type="expression" dxfId="17019" priority="25485" stopIfTrue="1">
      <formula>IF(OR(AND($B79&lt;&gt;"",$K79&lt;&gt;"",$L79&lt;&gt;"",$M79&lt;&gt;"",$O79&lt;100),AND($K79&lt;&gt;"",$L79&lt;&gt;"",TODAY()&gt;=$K79)),TRUE,FALSE)</formula>
    </cfRule>
  </conditionalFormatting>
  <conditionalFormatting sqref="N79:N80">
    <cfRule type="expression" dxfId="17018" priority="25480" stopIfTrue="1">
      <formula>IF(AND($B79&lt;&gt;"",$K79&lt;&gt;"",$L79&lt;&gt;"",$M79&lt;&gt;"",$N79&lt;&gt;"",$O79=100),TRUE,FALSE)</formula>
    </cfRule>
    <cfRule type="expression" dxfId="17017" priority="25481" stopIfTrue="1">
      <formula>IF(AND($B79&lt;&gt;"",$K79&lt;&gt;"",$L79&lt;&gt;"",$L79&lt;TODAY()),TRUE,FALSE)</formula>
    </cfRule>
    <cfRule type="expression" dxfId="17016" priority="25482" stopIfTrue="1">
      <formula>IF(OR(AND($B79&lt;&gt;"",$K79&lt;&gt;"",$L79&lt;&gt;"",$M79&lt;&gt;"",$O79&lt;100),AND($K79&lt;&gt;"",$L79&lt;&gt;"",TODAY()&gt;=$K79)),TRUE,FALSE)</formula>
    </cfRule>
  </conditionalFormatting>
  <conditionalFormatting sqref="M81:M82">
    <cfRule type="expression" dxfId="17015" priority="25477" stopIfTrue="1">
      <formula>IF(AND($B81&lt;&gt;"",$K81&lt;&gt;"",$L81&lt;&gt;"",$M81&lt;&gt;"",$N81&lt;&gt;"",$O81=100),TRUE,FALSE)</formula>
    </cfRule>
    <cfRule type="expression" dxfId="17014" priority="25478" stopIfTrue="1">
      <formula>IF(AND($B81&lt;&gt;"",$K81&lt;&gt;"",$L81&lt;&gt;"",$L81&lt;TODAY()),TRUE,FALSE)</formula>
    </cfRule>
    <cfRule type="expression" dxfId="17013" priority="25479" stopIfTrue="1">
      <formula>IF(OR(AND($B81&lt;&gt;"",$K81&lt;&gt;"",$L81&lt;&gt;"",$M81&lt;&gt;"",$O81&lt;100),AND($K81&lt;&gt;"",$L81&lt;&gt;"",TODAY()&gt;=$K81)),TRUE,FALSE)</formula>
    </cfRule>
  </conditionalFormatting>
  <conditionalFormatting sqref="N81:N82">
    <cfRule type="expression" dxfId="17012" priority="25474" stopIfTrue="1">
      <formula>IF(AND($B81&lt;&gt;"",$K81&lt;&gt;"",$L81&lt;&gt;"",$M81&lt;&gt;"",$N81&lt;&gt;"",$O81=100),TRUE,FALSE)</formula>
    </cfRule>
    <cfRule type="expression" dxfId="17011" priority="25475" stopIfTrue="1">
      <formula>IF(AND($B81&lt;&gt;"",$K81&lt;&gt;"",$L81&lt;&gt;"",$L81&lt;TODAY()),TRUE,FALSE)</formula>
    </cfRule>
    <cfRule type="expression" dxfId="17010" priority="25476" stopIfTrue="1">
      <formula>IF(OR(AND($B81&lt;&gt;"",$K81&lt;&gt;"",$L81&lt;&gt;"",$M81&lt;&gt;"",$O81&lt;100),AND($K81&lt;&gt;"",$L81&lt;&gt;"",TODAY()&gt;=$K81)),TRUE,FALSE)</formula>
    </cfRule>
  </conditionalFormatting>
  <conditionalFormatting sqref="U77:DB77 U75:DB75">
    <cfRule type="expression" dxfId="17009" priority="25615" stopIfTrue="1">
      <formula>IF(OR(WEEKDAY(U$9)=7,WEEKDAY(U$9)=1,IF(ISNA(MATCH(U$9,Holiday,0)),FALSE,TRUE)),TRUE,FALSE)</formula>
    </cfRule>
    <cfRule type="expression" dxfId="17008" priority="25616" stopIfTrue="1">
      <formula>IF(AND($B75&lt;&gt;"",$K75&lt;&gt;"", $K75&lt;=U$9,U$9&lt;=$L75),TRUE,FALSE)</formula>
    </cfRule>
    <cfRule type="expression" dxfId="17007" priority="25617" stopIfTrue="1">
      <formula>IF(AND($B75="", #REF!&lt;&gt;"",#REF!&lt;=U$9,U$9&lt;=#REF!),TRUE,FALSE)</formula>
    </cfRule>
  </conditionalFormatting>
  <conditionalFormatting sqref="U85:DB85">
    <cfRule type="expression" dxfId="17006" priority="25618" stopIfTrue="1">
      <formula>IF(OR(WEEKDAY(U$9)=7,WEEKDAY(U$9)=1,IF(ISNA(MATCH(U$9,Holiday,0)),FALSE,TRUE)),TRUE,FALSE)</formula>
    </cfRule>
    <cfRule type="expression" dxfId="17005" priority="25619" stopIfTrue="1">
      <formula>IF(AND($B85&lt;&gt;"",$K85&lt;&gt;"", $K85&lt;=U$9,U$9&lt;=$L85),TRUE,FALSE)</formula>
    </cfRule>
    <cfRule type="expression" dxfId="17004" priority="25620" stopIfTrue="1">
      <formula>IF(AND($B85="", #REF!&lt;&gt;"",#REF!&lt;=U$9,U$9&lt;=#REF!),TRUE,FALSE)</formula>
    </cfRule>
  </conditionalFormatting>
  <conditionalFormatting sqref="B91:B96 P87:T98">
    <cfRule type="expression" dxfId="17003" priority="25426" stopIfTrue="1">
      <formula>IF(AND($B87&lt;&gt;"",$K87&lt;&gt;"",$L87&lt;&gt;"",$M87&lt;&gt;"",$N87&lt;&gt;"",$O87=100),TRUE,FALSE)</formula>
    </cfRule>
    <cfRule type="expression" dxfId="17002" priority="25427" stopIfTrue="1">
      <formula>IF(AND($B87&lt;&gt;"",$K87&lt;&gt;"",$L87&lt;&gt;"",$L87&lt;TODAY()),TRUE,FALSE)</formula>
    </cfRule>
    <cfRule type="expression" dxfId="17001" priority="25428" stopIfTrue="1">
      <formula>IF(OR(AND($B87&lt;&gt;"",$K87&lt;&gt;"",$L87&lt;&gt;"",$M87&lt;&gt;"",$O87&lt;100),AND($K87&lt;&gt;"",$L87&lt;&gt;"",TODAY()&gt;=$K87)),TRUE,FALSE)</formula>
    </cfRule>
  </conditionalFormatting>
  <conditionalFormatting sqref="U91:DB91">
    <cfRule type="expression" dxfId="17000" priority="25429" stopIfTrue="1">
      <formula>IF(OR(WEEKDAY(U$9)=7,WEEKDAY(U$9)=1,IF(ISNA(MATCH(U$9,Holiday,0)),FALSE,TRUE)),TRUE,FALSE)</formula>
    </cfRule>
    <cfRule type="expression" dxfId="16999" priority="25430" stopIfTrue="1">
      <formula>IF(AND($B91&lt;&gt;"",$K91&lt;&gt;"", $K91&lt;=U$9,U$9&lt;=$L91),TRUE,FALSE)</formula>
    </cfRule>
    <cfRule type="expression" dxfId="16998" priority="25431" stopIfTrue="1">
      <formula>IF(AND($B91="", $M84&lt;&gt;"",$M84&lt;=U$9,U$9&lt;=$N84),TRUE,FALSE)</formula>
    </cfRule>
  </conditionalFormatting>
  <conditionalFormatting sqref="U88:DB88">
    <cfRule type="expression" dxfId="16997" priority="25417" stopIfTrue="1">
      <formula>IF(OR(WEEKDAY(U$9)=7,WEEKDAY(U$9)=1,IF(ISNA(MATCH(U$9,Holiday,0)),FALSE,TRUE)),TRUE,FALSE)</formula>
    </cfRule>
    <cfRule type="expression" dxfId="16996" priority="25418" stopIfTrue="1">
      <formula>IF(AND($B88&lt;&gt;"",$K88&lt;&gt;"", $K88&lt;=U$9,U$9&lt;=$L88),TRUE,FALSE)</formula>
    </cfRule>
    <cfRule type="expression" dxfId="16995" priority="25419" stopIfTrue="1">
      <formula>IF(AND($B88="", $M87&lt;&gt;"",$M87&lt;=U$9,U$9&lt;=$N87),TRUE,FALSE)</formula>
    </cfRule>
  </conditionalFormatting>
  <conditionalFormatting sqref="B87:B88">
    <cfRule type="expression" dxfId="16994" priority="25420" stopIfTrue="1">
      <formula>IF(AND($B87&lt;&gt;"",$K87&lt;&gt;"",$L87&lt;&gt;"",$M87&lt;&gt;"",$N87&lt;&gt;"",$O87=100),TRUE,FALSE)</formula>
    </cfRule>
    <cfRule type="expression" dxfId="16993" priority="25421" stopIfTrue="1">
      <formula>IF(AND($B87&lt;&gt;"",$K87&lt;&gt;"",$L87&lt;&gt;"",$L87&lt;TODAY()),TRUE,FALSE)</formula>
    </cfRule>
    <cfRule type="expression" dxfId="16992" priority="25422" stopIfTrue="1">
      <formula>IF(OR(AND($B87&lt;&gt;"",$K87&lt;&gt;"",$L87&lt;&gt;"",$M87&lt;&gt;"",$O87&lt;100),AND($K87&lt;&gt;"",$L87&lt;&gt;"",TODAY()&gt;=$K87)),TRUE,FALSE)</formula>
    </cfRule>
  </conditionalFormatting>
  <conditionalFormatting sqref="U98:DB98">
    <cfRule type="expression" dxfId="16991" priority="25411" stopIfTrue="1">
      <formula>IF(OR(WEEKDAY(U$9)=7,WEEKDAY(U$9)=1,IF(ISNA(MATCH(U$9,Holiday,0)),FALSE,TRUE)),TRUE,FALSE)</formula>
    </cfRule>
    <cfRule type="expression" dxfId="16990" priority="25412" stopIfTrue="1">
      <formula>IF(AND($B98&lt;&gt;"",$K98&lt;&gt;"", $K98&lt;=U$9,U$9&lt;=$L98),TRUE,FALSE)</formula>
    </cfRule>
    <cfRule type="expression" dxfId="16989" priority="25413" stopIfTrue="1">
      <formula>IF(AND($B98="", $M97&lt;&gt;"",$M97&lt;=U$9,U$9&lt;=$N97),TRUE,FALSE)</formula>
    </cfRule>
  </conditionalFormatting>
  <conditionalFormatting sqref="B97:B98">
    <cfRule type="expression" dxfId="16988" priority="25414" stopIfTrue="1">
      <formula>IF(AND($B97&lt;&gt;"",$K97&lt;&gt;"",$L97&lt;&gt;"",$M97&lt;&gt;"",$N97&lt;&gt;"",$O97=100),TRUE,FALSE)</formula>
    </cfRule>
    <cfRule type="expression" dxfId="16987" priority="25415" stopIfTrue="1">
      <formula>IF(AND($B97&lt;&gt;"",$K97&lt;&gt;"",$L97&lt;&gt;"",$L97&lt;TODAY()),TRUE,FALSE)</formula>
    </cfRule>
    <cfRule type="expression" dxfId="16986" priority="25416" stopIfTrue="1">
      <formula>IF(OR(AND($B97&lt;&gt;"",$K97&lt;&gt;"",$L97&lt;&gt;"",$M97&lt;&gt;"",$O97&lt;100),AND($K97&lt;&gt;"",$L97&lt;&gt;"",TODAY()&gt;=$K97)),TRUE,FALSE)</formula>
    </cfRule>
  </conditionalFormatting>
  <conditionalFormatting sqref="U90:DB90">
    <cfRule type="expression" dxfId="16985" priority="25405" stopIfTrue="1">
      <formula>IF(OR(WEEKDAY(U$9)=7,WEEKDAY(U$9)=1,IF(ISNA(MATCH(U$9,Holiday,0)),FALSE,TRUE)),TRUE,FALSE)</formula>
    </cfRule>
    <cfRule type="expression" dxfId="16984" priority="25406" stopIfTrue="1">
      <formula>IF(AND($B90&lt;&gt;"",$K90&lt;&gt;"", $K90&lt;=U$9,U$9&lt;=$L90),TRUE,FALSE)</formula>
    </cfRule>
    <cfRule type="expression" dxfId="16983" priority="25407" stopIfTrue="1">
      <formula>IF(AND($B90="", $M89&lt;&gt;"",$M89&lt;=U$9,U$9&lt;=$N89),TRUE,FALSE)</formula>
    </cfRule>
  </conditionalFormatting>
  <conditionalFormatting sqref="B89:B90">
    <cfRule type="expression" dxfId="16982" priority="25408" stopIfTrue="1">
      <formula>IF(AND($B89&lt;&gt;"",$K89&lt;&gt;"",$L89&lt;&gt;"",$M89&lt;&gt;"",$N89&lt;&gt;"",$O89=100),TRUE,FALSE)</formula>
    </cfRule>
    <cfRule type="expression" dxfId="16981" priority="25409" stopIfTrue="1">
      <formula>IF(AND($B89&lt;&gt;"",$K89&lt;&gt;"",$L89&lt;&gt;"",$L89&lt;TODAY()),TRUE,FALSE)</formula>
    </cfRule>
    <cfRule type="expression" dxfId="16980" priority="25410" stopIfTrue="1">
      <formula>IF(OR(AND($B89&lt;&gt;"",$K89&lt;&gt;"",$L89&lt;&gt;"",$M89&lt;&gt;"",$O89&lt;100),AND($K89&lt;&gt;"",$L89&lt;&gt;"",TODAY()&gt;=$K89)),TRUE,FALSE)</formula>
    </cfRule>
  </conditionalFormatting>
  <conditionalFormatting sqref="C95:D96 M95:M96 C87:D90 E87:E96 F87:F92 O87:O98">
    <cfRule type="expression" dxfId="16979" priority="25402" stopIfTrue="1">
      <formula>IF(AND($B87&lt;&gt;"",$K87&lt;&gt;"",$L87&lt;&gt;"",$M87&lt;&gt;"",$N87&lt;&gt;"",$O87=100),TRUE,FALSE)</formula>
    </cfRule>
    <cfRule type="expression" dxfId="16978" priority="25403" stopIfTrue="1">
      <formula>IF(AND($B87&lt;&gt;"",$K87&lt;&gt;"",$L87&lt;&gt;"",$L87&lt;TODAY()),TRUE,FALSE)</formula>
    </cfRule>
    <cfRule type="expression" dxfId="16977" priority="25404" stopIfTrue="1">
      <formula>IF(OR(AND($B87&lt;&gt;"",$K87&lt;&gt;"",$L87&lt;&gt;"",$M87&lt;&gt;"",$O87&lt;100),AND($K87&lt;&gt;"",$L87&lt;&gt;"",TODAY()&gt;=$K87)),TRUE,FALSE)</formula>
    </cfRule>
  </conditionalFormatting>
  <conditionalFormatting sqref="G87:G92">
    <cfRule type="expression" dxfId="16976" priority="25324" stopIfTrue="1">
      <formula>IF(AND($B87&lt;&gt;"",$K87&lt;&gt;"",$L87&lt;&gt;"",$M87&lt;&gt;"",$N87&lt;&gt;"",$O87=100),TRUE,FALSE)</formula>
    </cfRule>
    <cfRule type="expression" dxfId="16975" priority="25325" stopIfTrue="1">
      <formula>IF(AND($B87&lt;&gt;"",$K87&lt;&gt;"",$L87&lt;&gt;"",$L87&lt;TODAY()),TRUE,FALSE)</formula>
    </cfRule>
    <cfRule type="expression" dxfId="16974" priority="25326" stopIfTrue="1">
      <formula>IF(OR(AND($B87&lt;&gt;"",$K87&lt;&gt;"",$L87&lt;&gt;"",$M87&lt;&gt;"",$O87&lt;100),AND($K87&lt;&gt;"",$L87&lt;&gt;"",TODAY()&gt;=$K87)),TRUE,FALSE)</formula>
    </cfRule>
  </conditionalFormatting>
  <conditionalFormatting sqref="C93:D94">
    <cfRule type="expression" dxfId="16973" priority="25399" stopIfTrue="1">
      <formula>IF(AND($B93&lt;&gt;"",$K93&lt;&gt;"",$L93&lt;&gt;"",$M93&lt;&gt;"",$N93&lt;&gt;"",$O93=100),TRUE,FALSE)</formula>
    </cfRule>
    <cfRule type="expression" dxfId="16972" priority="25400" stopIfTrue="1">
      <formula>IF(AND($B93&lt;&gt;"",$K93&lt;&gt;"",$L93&lt;&gt;"",$L93&lt;TODAY()),TRUE,FALSE)</formula>
    </cfRule>
    <cfRule type="expression" dxfId="16971" priority="25401" stopIfTrue="1">
      <formula>IF(OR(AND($B93&lt;&gt;"",$K93&lt;&gt;"",$L93&lt;&gt;"",$M93&lt;&gt;"",$O93&lt;100),AND($K93&lt;&gt;"",$L93&lt;&gt;"",TODAY()&gt;=$K93)),TRUE,FALSE)</formula>
    </cfRule>
  </conditionalFormatting>
  <conditionalFormatting sqref="N95:N96">
    <cfRule type="expression" dxfId="16970" priority="25396" stopIfTrue="1">
      <formula>IF(AND($B95&lt;&gt;"",$K95&lt;&gt;"",$L95&lt;&gt;"",$M95&lt;&gt;"",$N95&lt;&gt;"",$O95=100),TRUE,FALSE)</formula>
    </cfRule>
    <cfRule type="expression" dxfId="16969" priority="25397" stopIfTrue="1">
      <formula>IF(AND($B95&lt;&gt;"",$K95&lt;&gt;"",$L95&lt;&gt;"",$L95&lt;TODAY()),TRUE,FALSE)</formula>
    </cfRule>
    <cfRule type="expression" dxfId="16968" priority="25398" stopIfTrue="1">
      <formula>IF(OR(AND($B95&lt;&gt;"",$K95&lt;&gt;"",$L95&lt;&gt;"",$M95&lt;&gt;"",$O95&lt;100),AND($K95&lt;&gt;"",$L95&lt;&gt;"",TODAY()&gt;=$K95)),TRUE,FALSE)</formula>
    </cfRule>
  </conditionalFormatting>
  <conditionalFormatting sqref="C91:D92">
    <cfRule type="expression" dxfId="16967" priority="25393" stopIfTrue="1">
      <formula>IF(AND($B91&lt;&gt;"",$K91&lt;&gt;"",$L91&lt;&gt;"",$M91&lt;&gt;"",$N91&lt;&gt;"",$O91=100),TRUE,FALSE)</formula>
    </cfRule>
    <cfRule type="expression" dxfId="16966" priority="25394" stopIfTrue="1">
      <formula>IF(AND($B91&lt;&gt;"",$K91&lt;&gt;"",$L91&lt;&gt;"",$L91&lt;TODAY()),TRUE,FALSE)</formula>
    </cfRule>
    <cfRule type="expression" dxfId="16965" priority="25395" stopIfTrue="1">
      <formula>IF(OR(AND($B91&lt;&gt;"",$K91&lt;&gt;"",$L91&lt;&gt;"",$M91&lt;&gt;"",$O91&lt;100),AND($K91&lt;&gt;"",$L91&lt;&gt;"",TODAY()&gt;=$K91)),TRUE,FALSE)</formula>
    </cfRule>
  </conditionalFormatting>
  <conditionalFormatting sqref="H87:H92">
    <cfRule type="expression" dxfId="16964" priority="25390" stopIfTrue="1">
      <formula>IF(AND($B87&lt;&gt;"",$K87&lt;&gt;"",$L87&lt;&gt;"",$M87&lt;&gt;"",$N87&lt;&gt;"",$O87=100),TRUE,FALSE)</formula>
    </cfRule>
    <cfRule type="expression" dxfId="16963" priority="25391" stopIfTrue="1">
      <formula>IF(AND($B87&lt;&gt;"",$K87&lt;&gt;"",$L87&lt;&gt;"",$L87&lt;TODAY()),TRUE,FALSE)</formula>
    </cfRule>
    <cfRule type="expression" dxfId="16962" priority="25392" stopIfTrue="1">
      <formula>IF(OR(AND($B87&lt;&gt;"",$K87&lt;&gt;"",$L87&lt;&gt;"",$M87&lt;&gt;"",$O87&lt;100),AND($K87&lt;&gt;"",$L87&lt;&gt;"",TODAY()&gt;=$K87)),TRUE,FALSE)</formula>
    </cfRule>
  </conditionalFormatting>
  <conditionalFormatting sqref="F95:F96">
    <cfRule type="expression" dxfId="16961" priority="25387" stopIfTrue="1">
      <formula>IF(AND($B95&lt;&gt;"",$K95&lt;&gt;"",$L95&lt;&gt;"",$M95&lt;&gt;"",$N95&lt;&gt;"",$O95=100),TRUE,FALSE)</formula>
    </cfRule>
    <cfRule type="expression" dxfId="16960" priority="25388" stopIfTrue="1">
      <formula>IF(AND($B95&lt;&gt;"",$K95&lt;&gt;"",$L95&lt;&gt;"",$L95&lt;TODAY()),TRUE,FALSE)</formula>
    </cfRule>
    <cfRule type="expression" dxfId="16959" priority="25389" stopIfTrue="1">
      <formula>IF(OR(AND($B95&lt;&gt;"",$K95&lt;&gt;"",$L95&lt;&gt;"",$M95&lt;&gt;"",$O95&lt;100),AND($K95&lt;&gt;"",$L95&lt;&gt;"",TODAY()&gt;=$K95)),TRUE,FALSE)</formula>
    </cfRule>
  </conditionalFormatting>
  <conditionalFormatting sqref="F93:F94 H93:H94">
    <cfRule type="expression" dxfId="16958" priority="25384" stopIfTrue="1">
      <formula>IF(AND($B93&lt;&gt;"",$K93&lt;&gt;"",$L93&lt;&gt;"",$M93&lt;&gt;"",$N93&lt;&gt;"",$O93=100),TRUE,FALSE)</formula>
    </cfRule>
    <cfRule type="expression" dxfId="16957" priority="25385" stopIfTrue="1">
      <formula>IF(AND($B93&lt;&gt;"",$K93&lt;&gt;"",$L93&lt;&gt;"",$L93&lt;TODAY()),TRUE,FALSE)</formula>
    </cfRule>
    <cfRule type="expression" dxfId="16956" priority="25386" stopIfTrue="1">
      <formula>IF(OR(AND($B93&lt;&gt;"",$K93&lt;&gt;"",$L93&lt;&gt;"",$M93&lt;&gt;"",$O93&lt;100),AND($K93&lt;&gt;"",$L93&lt;&gt;"",TODAY()&gt;=$K93)),TRUE,FALSE)</formula>
    </cfRule>
  </conditionalFormatting>
  <conditionalFormatting sqref="I87:I88">
    <cfRule type="expression" dxfId="16955" priority="25381" stopIfTrue="1">
      <formula>IF(AND($B87&lt;&gt;"",$K87&lt;&gt;"",$L87&lt;&gt;"",$M87&lt;&gt;"",$N87&lt;&gt;"",$O87=100),TRUE,FALSE)</formula>
    </cfRule>
    <cfRule type="expression" dxfId="16954" priority="25382" stopIfTrue="1">
      <formula>IF(AND($B87&lt;&gt;"",$K87&lt;&gt;"",$L87&lt;&gt;"",$L87&lt;TODAY()),TRUE,FALSE)</formula>
    </cfRule>
    <cfRule type="expression" dxfId="16953" priority="25383" stopIfTrue="1">
      <formula>IF(OR(AND($B87&lt;&gt;"",$K87&lt;&gt;"",$L87&lt;&gt;"",$M87&lt;&gt;"",$O87&lt;100),AND($K87&lt;&gt;"",$L87&lt;&gt;"",TODAY()&gt;=$K87)),TRUE,FALSE)</formula>
    </cfRule>
  </conditionalFormatting>
  <conditionalFormatting sqref="I91:I92">
    <cfRule type="expression" dxfId="16952" priority="25378" stopIfTrue="1">
      <formula>IF(AND($B91&lt;&gt;"",$K91&lt;&gt;"",$L91&lt;&gt;"",$M91&lt;&gt;"",$N91&lt;&gt;"",$O91=100),TRUE,FALSE)</formula>
    </cfRule>
    <cfRule type="expression" dxfId="16951" priority="25379" stopIfTrue="1">
      <formula>IF(AND($B91&lt;&gt;"",$K91&lt;&gt;"",$L91&lt;&gt;"",$L91&lt;TODAY()),TRUE,FALSE)</formula>
    </cfRule>
    <cfRule type="expression" dxfId="16950" priority="25380" stopIfTrue="1">
      <formula>IF(OR(AND($B91&lt;&gt;"",$K91&lt;&gt;"",$L91&lt;&gt;"",$M91&lt;&gt;"",$O91&lt;100),AND($K91&lt;&gt;"",$L91&lt;&gt;"",TODAY()&gt;=$K91)),TRUE,FALSE)</formula>
    </cfRule>
  </conditionalFormatting>
  <conditionalFormatting sqref="J91:J92">
    <cfRule type="expression" dxfId="16949" priority="25375" stopIfTrue="1">
      <formula>IF(AND($B91&lt;&gt;"",$K91&lt;&gt;"",$L91&lt;&gt;"",$M91&lt;&gt;"",$N91&lt;&gt;"",$O91=100),TRUE,FALSE)</formula>
    </cfRule>
    <cfRule type="expression" dxfId="16948" priority="25376" stopIfTrue="1">
      <formula>IF(AND($B91&lt;&gt;"",$K91&lt;&gt;"",$L91&lt;&gt;"",$L91&lt;TODAY()),TRUE,FALSE)</formula>
    </cfRule>
    <cfRule type="expression" dxfId="16947" priority="25377" stopIfTrue="1">
      <formula>IF(OR(AND($B91&lt;&gt;"",$K91&lt;&gt;"",$L91&lt;&gt;"",$M91&lt;&gt;"",$O91&lt;100),AND($K91&lt;&gt;"",$L91&lt;&gt;"",TODAY()&gt;=$K91)),TRUE,FALSE)</formula>
    </cfRule>
  </conditionalFormatting>
  <conditionalFormatting sqref="I93:I94">
    <cfRule type="expression" dxfId="16946" priority="25372" stopIfTrue="1">
      <formula>IF(AND($B93&lt;&gt;"",$K93&lt;&gt;"",$L93&lt;&gt;"",$M93&lt;&gt;"",$N93&lt;&gt;"",$O93=100),TRUE,FALSE)</formula>
    </cfRule>
    <cfRule type="expression" dxfId="16945" priority="25373" stopIfTrue="1">
      <formula>IF(AND($B93&lt;&gt;"",$K93&lt;&gt;"",$L93&lt;&gt;"",$L93&lt;TODAY()),TRUE,FALSE)</formula>
    </cfRule>
    <cfRule type="expression" dxfId="16944" priority="25374" stopIfTrue="1">
      <formula>IF(OR(AND($B93&lt;&gt;"",$K93&lt;&gt;"",$L93&lt;&gt;"",$M93&lt;&gt;"",$O93&lt;100),AND($K93&lt;&gt;"",$L93&lt;&gt;"",TODAY()&gt;=$K93)),TRUE,FALSE)</formula>
    </cfRule>
  </conditionalFormatting>
  <conditionalFormatting sqref="J87:J88">
    <cfRule type="expression" dxfId="16943" priority="25369" stopIfTrue="1">
      <formula>IF(AND($B87&lt;&gt;"",$K87&lt;&gt;"",$L87&lt;&gt;"",$M87&lt;&gt;"",$N87&lt;&gt;"",$O87=100),TRUE,FALSE)</formula>
    </cfRule>
    <cfRule type="expression" dxfId="16942" priority="25370" stopIfTrue="1">
      <formula>IF(AND($B87&lt;&gt;"",$K87&lt;&gt;"",$L87&lt;&gt;"",$L87&lt;TODAY()),TRUE,FALSE)</formula>
    </cfRule>
    <cfRule type="expression" dxfId="16941" priority="25371" stopIfTrue="1">
      <formula>IF(OR(AND($B87&lt;&gt;"",$K87&lt;&gt;"",$L87&lt;&gt;"",$M87&lt;&gt;"",$O87&lt;100),AND($K87&lt;&gt;"",$L87&lt;&gt;"",TODAY()&gt;=$K87)),TRUE,FALSE)</formula>
    </cfRule>
  </conditionalFormatting>
  <conditionalFormatting sqref="I89:I90">
    <cfRule type="expression" dxfId="16940" priority="25366" stopIfTrue="1">
      <formula>IF(AND($B89&lt;&gt;"",$K89&lt;&gt;"",$L89&lt;&gt;"",$M89&lt;&gt;"",$N89&lt;&gt;"",$O89=100),TRUE,FALSE)</formula>
    </cfRule>
    <cfRule type="expression" dxfId="16939" priority="25367" stopIfTrue="1">
      <formula>IF(AND($B89&lt;&gt;"",$K89&lt;&gt;"",$L89&lt;&gt;"",$L89&lt;TODAY()),TRUE,FALSE)</formula>
    </cfRule>
    <cfRule type="expression" dxfId="16938" priority="25368" stopIfTrue="1">
      <formula>IF(OR(AND($B89&lt;&gt;"",$K89&lt;&gt;"",$L89&lt;&gt;"",$M89&lt;&gt;"",$O89&lt;100),AND($K89&lt;&gt;"",$L89&lt;&gt;"",TODAY()&gt;=$K89)),TRUE,FALSE)</formula>
    </cfRule>
  </conditionalFormatting>
  <conditionalFormatting sqref="J89:J90">
    <cfRule type="expression" dxfId="16937" priority="25363" stopIfTrue="1">
      <formula>IF(AND($B89&lt;&gt;"",$K89&lt;&gt;"",$L89&lt;&gt;"",$M89&lt;&gt;"",$N89&lt;&gt;"",$O89=100),TRUE,FALSE)</formula>
    </cfRule>
    <cfRule type="expression" dxfId="16936" priority="25364" stopIfTrue="1">
      <formula>IF(AND($B89&lt;&gt;"",$K89&lt;&gt;"",$L89&lt;&gt;"",$L89&lt;TODAY()),TRUE,FALSE)</formula>
    </cfRule>
    <cfRule type="expression" dxfId="16935" priority="25365" stopIfTrue="1">
      <formula>IF(OR(AND($B89&lt;&gt;"",$K89&lt;&gt;"",$L89&lt;&gt;"",$M89&lt;&gt;"",$O89&lt;100),AND($K89&lt;&gt;"",$L89&lt;&gt;"",TODAY()&gt;=$K89)),TRUE,FALSE)</formula>
    </cfRule>
  </conditionalFormatting>
  <conditionalFormatting sqref="J93:J94">
    <cfRule type="expression" dxfId="16934" priority="25360" stopIfTrue="1">
      <formula>IF(AND($B93&lt;&gt;"",$K93&lt;&gt;"",$L93&lt;&gt;"",$M93&lt;&gt;"",$N93&lt;&gt;"",$O93=100),TRUE,FALSE)</formula>
    </cfRule>
    <cfRule type="expression" dxfId="16933" priority="25361" stopIfTrue="1">
      <formula>IF(AND($B93&lt;&gt;"",$K93&lt;&gt;"",$L93&lt;&gt;"",$L93&lt;TODAY()),TRUE,FALSE)</formula>
    </cfRule>
    <cfRule type="expression" dxfId="16932" priority="25362" stopIfTrue="1">
      <formula>IF(OR(AND($B93&lt;&gt;"",$K93&lt;&gt;"",$L93&lt;&gt;"",$M93&lt;&gt;"",$O93&lt;100),AND($K93&lt;&gt;"",$L93&lt;&gt;"",TODAY()&gt;=$K93)),TRUE,FALSE)</formula>
    </cfRule>
  </conditionalFormatting>
  <conditionalFormatting sqref="I95:I96">
    <cfRule type="expression" dxfId="16931" priority="25357" stopIfTrue="1">
      <formula>IF(AND($B95&lt;&gt;"",$K95&lt;&gt;"",$L95&lt;&gt;"",$M95&lt;&gt;"",$N95&lt;&gt;"",$O95=100),TRUE,FALSE)</formula>
    </cfRule>
    <cfRule type="expression" dxfId="16930" priority="25358" stopIfTrue="1">
      <formula>IF(AND($B95&lt;&gt;"",$K95&lt;&gt;"",$L95&lt;&gt;"",$L95&lt;TODAY()),TRUE,FALSE)</formula>
    </cfRule>
    <cfRule type="expression" dxfId="16929" priority="25359" stopIfTrue="1">
      <formula>IF(OR(AND($B95&lt;&gt;"",$K95&lt;&gt;"",$L95&lt;&gt;"",$M95&lt;&gt;"",$O95&lt;100),AND($K95&lt;&gt;"",$L95&lt;&gt;"",TODAY()&gt;=$K95)),TRUE,FALSE)</formula>
    </cfRule>
  </conditionalFormatting>
  <conditionalFormatting sqref="J95:J96">
    <cfRule type="expression" dxfId="16928" priority="25354" stopIfTrue="1">
      <formula>IF(AND($B95&lt;&gt;"",$K95&lt;&gt;"",$L95&lt;&gt;"",$M95&lt;&gt;"",$N95&lt;&gt;"",$O95=100),TRUE,FALSE)</formula>
    </cfRule>
    <cfRule type="expression" dxfId="16927" priority="25355" stopIfTrue="1">
      <formula>IF(AND($B95&lt;&gt;"",$K95&lt;&gt;"",$L95&lt;&gt;"",$L95&lt;TODAY()),TRUE,FALSE)</formula>
    </cfRule>
    <cfRule type="expression" dxfId="16926" priority="25356" stopIfTrue="1">
      <formula>IF(OR(AND($B95&lt;&gt;"",$K95&lt;&gt;"",$L95&lt;&gt;"",$M95&lt;&gt;"",$O95&lt;100),AND($K95&lt;&gt;"",$L95&lt;&gt;"",TODAY()&gt;=$K95)),TRUE,FALSE)</formula>
    </cfRule>
  </conditionalFormatting>
  <conditionalFormatting sqref="H95:H96">
    <cfRule type="expression" dxfId="16925" priority="25351" stopIfTrue="1">
      <formula>IF(AND($B95&lt;&gt;"",$K95&lt;&gt;"",$L95&lt;&gt;"",$M95&lt;&gt;"",$N95&lt;&gt;"",$O95=100),TRUE,FALSE)</formula>
    </cfRule>
    <cfRule type="expression" dxfId="16924" priority="25352" stopIfTrue="1">
      <formula>IF(AND($B95&lt;&gt;"",$K95&lt;&gt;"",$L95&lt;&gt;"",$L95&lt;TODAY()),TRUE,FALSE)</formula>
    </cfRule>
    <cfRule type="expression" dxfId="16923" priority="25353" stopIfTrue="1">
      <formula>IF(OR(AND($B95&lt;&gt;"",$K95&lt;&gt;"",$L95&lt;&gt;"",$M95&lt;&gt;"",$O95&lt;100),AND($K95&lt;&gt;"",$L95&lt;&gt;"",TODAY()&gt;=$K95)),TRUE,FALSE)</formula>
    </cfRule>
  </conditionalFormatting>
  <conditionalFormatting sqref="M97:M98">
    <cfRule type="expression" dxfId="16922" priority="25348" stopIfTrue="1">
      <formula>IF(AND($B97&lt;&gt;"",$K97&lt;&gt;"",$L97&lt;&gt;"",$M97&lt;&gt;"",$N97&lt;&gt;"",$O97=100),TRUE,FALSE)</formula>
    </cfRule>
    <cfRule type="expression" dxfId="16921" priority="25349" stopIfTrue="1">
      <formula>IF(AND($B97&lt;&gt;"",$K97&lt;&gt;"",$L97&lt;&gt;"",$L97&lt;TODAY()),TRUE,FALSE)</formula>
    </cfRule>
    <cfRule type="expression" dxfId="16920" priority="25350" stopIfTrue="1">
      <formula>IF(OR(AND($B97&lt;&gt;"",$K97&lt;&gt;"",$L97&lt;&gt;"",$M97&lt;&gt;"",$O97&lt;100),AND($K97&lt;&gt;"",$L97&lt;&gt;"",TODAY()&gt;=$K97)),TRUE,FALSE)</formula>
    </cfRule>
  </conditionalFormatting>
  <conditionalFormatting sqref="C97:D98">
    <cfRule type="expression" dxfId="16919" priority="25345" stopIfTrue="1">
      <formula>IF(AND($B97&lt;&gt;"",$K97&lt;&gt;"",$L97&lt;&gt;"",$M97&lt;&gt;"",$N97&lt;&gt;"",$O97=100),TRUE,FALSE)</formula>
    </cfRule>
    <cfRule type="expression" dxfId="16918" priority="25346" stopIfTrue="1">
      <formula>IF(AND($B97&lt;&gt;"",$K97&lt;&gt;"",$L97&lt;&gt;"",$L97&lt;TODAY()),TRUE,FALSE)</formula>
    </cfRule>
    <cfRule type="expression" dxfId="16917" priority="25347" stopIfTrue="1">
      <formula>IF(OR(AND($B97&lt;&gt;"",$K97&lt;&gt;"",$L97&lt;&gt;"",$M97&lt;&gt;"",$O97&lt;100),AND($K97&lt;&gt;"",$L97&lt;&gt;"",TODAY()&gt;=$K97)),TRUE,FALSE)</formula>
    </cfRule>
  </conditionalFormatting>
  <conditionalFormatting sqref="N97:N98">
    <cfRule type="expression" dxfId="16916" priority="25342" stopIfTrue="1">
      <formula>IF(AND($B97&lt;&gt;"",$K97&lt;&gt;"",$L97&lt;&gt;"",$M97&lt;&gt;"",$N97&lt;&gt;"",$O97=100),TRUE,FALSE)</formula>
    </cfRule>
    <cfRule type="expression" dxfId="16915" priority="25343" stopIfTrue="1">
      <formula>IF(AND($B97&lt;&gt;"",$K97&lt;&gt;"",$L97&lt;&gt;"",$L97&lt;TODAY()),TRUE,FALSE)</formula>
    </cfRule>
    <cfRule type="expression" dxfId="16914" priority="25344" stopIfTrue="1">
      <formula>IF(OR(AND($B97&lt;&gt;"",$K97&lt;&gt;"",$L97&lt;&gt;"",$M97&lt;&gt;"",$O97&lt;100),AND($K97&lt;&gt;"",$L97&lt;&gt;"",TODAY()&gt;=$K97)),TRUE,FALSE)</formula>
    </cfRule>
  </conditionalFormatting>
  <conditionalFormatting sqref="E97:E98">
    <cfRule type="expression" dxfId="16913" priority="25339" stopIfTrue="1">
      <formula>IF(AND($B97&lt;&gt;"",$K97&lt;&gt;"",$L97&lt;&gt;"",$M97&lt;&gt;"",$N97&lt;&gt;"",$O97=100),TRUE,FALSE)</formula>
    </cfRule>
    <cfRule type="expression" dxfId="16912" priority="25340" stopIfTrue="1">
      <formula>IF(AND($B97&lt;&gt;"",$K97&lt;&gt;"",$L97&lt;&gt;"",$L97&lt;TODAY()),TRUE,FALSE)</formula>
    </cfRule>
    <cfRule type="expression" dxfId="16911" priority="25341" stopIfTrue="1">
      <formula>IF(OR(AND($B97&lt;&gt;"",$K97&lt;&gt;"",$L97&lt;&gt;"",$M97&lt;&gt;"",$O97&lt;100),AND($K97&lt;&gt;"",$L97&lt;&gt;"",TODAY()&gt;=$K97)),TRUE,FALSE)</formula>
    </cfRule>
  </conditionalFormatting>
  <conditionalFormatting sqref="F97:F98">
    <cfRule type="expression" dxfId="16910" priority="25336" stopIfTrue="1">
      <formula>IF(AND($B97&lt;&gt;"",$K97&lt;&gt;"",$L97&lt;&gt;"",$M97&lt;&gt;"",$N97&lt;&gt;"",$O97=100),TRUE,FALSE)</formula>
    </cfRule>
    <cfRule type="expression" dxfId="16909" priority="25337" stopIfTrue="1">
      <formula>IF(AND($B97&lt;&gt;"",$K97&lt;&gt;"",$L97&lt;&gt;"",$L97&lt;TODAY()),TRUE,FALSE)</formula>
    </cfRule>
    <cfRule type="expression" dxfId="16908" priority="25338" stopIfTrue="1">
      <formula>IF(OR(AND($B97&lt;&gt;"",$K97&lt;&gt;"",$L97&lt;&gt;"",$M97&lt;&gt;"",$O97&lt;100),AND($K97&lt;&gt;"",$L97&lt;&gt;"",TODAY()&gt;=$K97)),TRUE,FALSE)</formula>
    </cfRule>
  </conditionalFormatting>
  <conditionalFormatting sqref="H97:H98">
    <cfRule type="expression" dxfId="16907" priority="25333" stopIfTrue="1">
      <formula>IF(AND($B97&lt;&gt;"",$K97&lt;&gt;"",$L97&lt;&gt;"",$M97&lt;&gt;"",$N97&lt;&gt;"",$O97=100),TRUE,FALSE)</formula>
    </cfRule>
    <cfRule type="expression" dxfId="16906" priority="25334" stopIfTrue="1">
      <formula>IF(AND($B97&lt;&gt;"",$K97&lt;&gt;"",$L97&lt;&gt;"",$L97&lt;TODAY()),TRUE,FALSE)</formula>
    </cfRule>
    <cfRule type="expression" dxfId="16905" priority="25335" stopIfTrue="1">
      <formula>IF(OR(AND($B97&lt;&gt;"",$K97&lt;&gt;"",$L97&lt;&gt;"",$M97&lt;&gt;"",$O97&lt;100),AND($K97&lt;&gt;"",$L97&lt;&gt;"",TODAY()&gt;=$K97)),TRUE,FALSE)</formula>
    </cfRule>
  </conditionalFormatting>
  <conditionalFormatting sqref="I97:I98">
    <cfRule type="expression" dxfId="16904" priority="25330" stopIfTrue="1">
      <formula>IF(AND($B97&lt;&gt;"",$K97&lt;&gt;"",$L97&lt;&gt;"",$M97&lt;&gt;"",$N97&lt;&gt;"",$O97=100),TRUE,FALSE)</formula>
    </cfRule>
    <cfRule type="expression" dxfId="16903" priority="25331" stopIfTrue="1">
      <formula>IF(AND($B97&lt;&gt;"",$K97&lt;&gt;"",$L97&lt;&gt;"",$L97&lt;TODAY()),TRUE,FALSE)</formula>
    </cfRule>
    <cfRule type="expression" dxfId="16902" priority="25332" stopIfTrue="1">
      <formula>IF(OR(AND($B97&lt;&gt;"",$K97&lt;&gt;"",$L97&lt;&gt;"",$M97&lt;&gt;"",$O97&lt;100),AND($K97&lt;&gt;"",$L97&lt;&gt;"",TODAY()&gt;=$K97)),TRUE,FALSE)</formula>
    </cfRule>
  </conditionalFormatting>
  <conditionalFormatting sqref="J97:J98">
    <cfRule type="expression" dxfId="16901" priority="25327" stopIfTrue="1">
      <formula>IF(AND($B97&lt;&gt;"",$K97&lt;&gt;"",$L97&lt;&gt;"",$M97&lt;&gt;"",$N97&lt;&gt;"",$O97=100),TRUE,FALSE)</formula>
    </cfRule>
    <cfRule type="expression" dxfId="16900" priority="25328" stopIfTrue="1">
      <formula>IF(AND($B97&lt;&gt;"",$K97&lt;&gt;"",$L97&lt;&gt;"",$L97&lt;TODAY()),TRUE,FALSE)</formula>
    </cfRule>
    <cfRule type="expression" dxfId="16899" priority="25329" stopIfTrue="1">
      <formula>IF(OR(AND($B97&lt;&gt;"",$K97&lt;&gt;"",$L97&lt;&gt;"",$M97&lt;&gt;"",$O97&lt;100),AND($K97&lt;&gt;"",$L97&lt;&gt;"",TODAY()&gt;=$K97)),TRUE,FALSE)</formula>
    </cfRule>
  </conditionalFormatting>
  <conditionalFormatting sqref="G95:G96">
    <cfRule type="expression" dxfId="16898" priority="25321" stopIfTrue="1">
      <formula>IF(AND($B95&lt;&gt;"",$K95&lt;&gt;"",$L95&lt;&gt;"",$M95&lt;&gt;"",$N95&lt;&gt;"",$O95=100),TRUE,FALSE)</formula>
    </cfRule>
    <cfRule type="expression" dxfId="16897" priority="25322" stopIfTrue="1">
      <formula>IF(AND($B95&lt;&gt;"",$K95&lt;&gt;"",$L95&lt;&gt;"",$L95&lt;TODAY()),TRUE,FALSE)</formula>
    </cfRule>
    <cfRule type="expression" dxfId="16896" priority="25323" stopIfTrue="1">
      <formula>IF(OR(AND($B95&lt;&gt;"",$K95&lt;&gt;"",$L95&lt;&gt;"",$M95&lt;&gt;"",$O95&lt;100),AND($K95&lt;&gt;"",$L95&lt;&gt;"",TODAY()&gt;=$K95)),TRUE,FALSE)</formula>
    </cfRule>
  </conditionalFormatting>
  <conditionalFormatting sqref="G93:G94">
    <cfRule type="expression" dxfId="16895" priority="25318" stopIfTrue="1">
      <formula>IF(AND($B93&lt;&gt;"",$K93&lt;&gt;"",$L93&lt;&gt;"",$M93&lt;&gt;"",$N93&lt;&gt;"",$O93=100),TRUE,FALSE)</formula>
    </cfRule>
    <cfRule type="expression" dxfId="16894" priority="25319" stopIfTrue="1">
      <formula>IF(AND($B93&lt;&gt;"",$K93&lt;&gt;"",$L93&lt;&gt;"",$L93&lt;TODAY()),TRUE,FALSE)</formula>
    </cfRule>
    <cfRule type="expression" dxfId="16893" priority="25320" stopIfTrue="1">
      <formula>IF(OR(AND($B93&lt;&gt;"",$K93&lt;&gt;"",$L93&lt;&gt;"",$M93&lt;&gt;"",$O93&lt;100),AND($K93&lt;&gt;"",$L93&lt;&gt;"",TODAY()&gt;=$K93)),TRUE,FALSE)</formula>
    </cfRule>
  </conditionalFormatting>
  <conditionalFormatting sqref="G97:G98">
    <cfRule type="expression" dxfId="16892" priority="25315" stopIfTrue="1">
      <formula>IF(AND($B97&lt;&gt;"",$K97&lt;&gt;"",$L97&lt;&gt;"",$M97&lt;&gt;"",$N97&lt;&gt;"",$O97=100),TRUE,FALSE)</formula>
    </cfRule>
    <cfRule type="expression" dxfId="16891" priority="25316" stopIfTrue="1">
      <formula>IF(AND($B97&lt;&gt;"",$K97&lt;&gt;"",$L97&lt;&gt;"",$L97&lt;TODAY()),TRUE,FALSE)</formula>
    </cfRule>
    <cfRule type="expression" dxfId="16890" priority="25317" stopIfTrue="1">
      <formula>IF(OR(AND($B97&lt;&gt;"",$K97&lt;&gt;"",$L97&lt;&gt;"",$M97&lt;&gt;"",$O97&lt;100),AND($K97&lt;&gt;"",$L97&lt;&gt;"",TODAY()&gt;=$K97)),TRUE,FALSE)</formula>
    </cfRule>
  </conditionalFormatting>
  <conditionalFormatting sqref="M87:M88">
    <cfRule type="expression" dxfId="16889" priority="25312" stopIfTrue="1">
      <formula>IF(AND($B87&lt;&gt;"",$K87&lt;&gt;"",$L87&lt;&gt;"",$M87&lt;&gt;"",$N87&lt;&gt;"",$O87=100),TRUE,FALSE)</formula>
    </cfRule>
    <cfRule type="expression" dxfId="16888" priority="25313" stopIfTrue="1">
      <formula>IF(AND($B87&lt;&gt;"",$K87&lt;&gt;"",$L87&lt;&gt;"",$L87&lt;TODAY()),TRUE,FALSE)</formula>
    </cfRule>
    <cfRule type="expression" dxfId="16887" priority="25314" stopIfTrue="1">
      <formula>IF(OR(AND($B87&lt;&gt;"",$K87&lt;&gt;"",$L87&lt;&gt;"",$M87&lt;&gt;"",$O87&lt;100),AND($K87&lt;&gt;"",$L87&lt;&gt;"",TODAY()&gt;=$K87)),TRUE,FALSE)</formula>
    </cfRule>
  </conditionalFormatting>
  <conditionalFormatting sqref="M89:M90">
    <cfRule type="expression" dxfId="16886" priority="25309" stopIfTrue="1">
      <formula>IF(AND($B89&lt;&gt;"",$K89&lt;&gt;"",$L89&lt;&gt;"",$M89&lt;&gt;"",$N89&lt;&gt;"",$O89=100),TRUE,FALSE)</formula>
    </cfRule>
    <cfRule type="expression" dxfId="16885" priority="25310" stopIfTrue="1">
      <formula>IF(AND($B89&lt;&gt;"",$K89&lt;&gt;"",$L89&lt;&gt;"",$L89&lt;TODAY()),TRUE,FALSE)</formula>
    </cfRule>
    <cfRule type="expression" dxfId="16884" priority="25311" stopIfTrue="1">
      <formula>IF(OR(AND($B89&lt;&gt;"",$K89&lt;&gt;"",$L89&lt;&gt;"",$M89&lt;&gt;"",$O89&lt;100),AND($K89&lt;&gt;"",$L89&lt;&gt;"",TODAY()&gt;=$K89)),TRUE,FALSE)</formula>
    </cfRule>
  </conditionalFormatting>
  <conditionalFormatting sqref="N87:N88">
    <cfRule type="expression" dxfId="16883" priority="25306" stopIfTrue="1">
      <formula>IF(AND($B87&lt;&gt;"",$K87&lt;&gt;"",$L87&lt;&gt;"",$M87&lt;&gt;"",$N87&lt;&gt;"",$O87=100),TRUE,FALSE)</formula>
    </cfRule>
    <cfRule type="expression" dxfId="16882" priority="25307" stopIfTrue="1">
      <formula>IF(AND($B87&lt;&gt;"",$K87&lt;&gt;"",$L87&lt;&gt;"",$L87&lt;TODAY()),TRUE,FALSE)</formula>
    </cfRule>
    <cfRule type="expression" dxfId="16881" priority="25308" stopIfTrue="1">
      <formula>IF(OR(AND($B87&lt;&gt;"",$K87&lt;&gt;"",$L87&lt;&gt;"",$M87&lt;&gt;"",$O87&lt;100),AND($K87&lt;&gt;"",$L87&lt;&gt;"",TODAY()&gt;=$K87)),TRUE,FALSE)</formula>
    </cfRule>
  </conditionalFormatting>
  <conditionalFormatting sqref="N89:N90">
    <cfRule type="expression" dxfId="16880" priority="25303" stopIfTrue="1">
      <formula>IF(AND($B89&lt;&gt;"",$K89&lt;&gt;"",$L89&lt;&gt;"",$M89&lt;&gt;"",$N89&lt;&gt;"",$O89=100),TRUE,FALSE)</formula>
    </cfRule>
    <cfRule type="expression" dxfId="16879" priority="25304" stopIfTrue="1">
      <formula>IF(AND($B89&lt;&gt;"",$K89&lt;&gt;"",$L89&lt;&gt;"",$L89&lt;TODAY()),TRUE,FALSE)</formula>
    </cfRule>
    <cfRule type="expression" dxfId="16878" priority="25305" stopIfTrue="1">
      <formula>IF(OR(AND($B89&lt;&gt;"",$K89&lt;&gt;"",$L89&lt;&gt;"",$M89&lt;&gt;"",$O89&lt;100),AND($K89&lt;&gt;"",$L89&lt;&gt;"",TODAY()&gt;=$K89)),TRUE,FALSE)</formula>
    </cfRule>
  </conditionalFormatting>
  <conditionalFormatting sqref="M91:M92">
    <cfRule type="expression" dxfId="16877" priority="25300" stopIfTrue="1">
      <formula>IF(AND($B91&lt;&gt;"",$K91&lt;&gt;"",$L91&lt;&gt;"",$M91&lt;&gt;"",$N91&lt;&gt;"",$O91=100),TRUE,FALSE)</formula>
    </cfRule>
    <cfRule type="expression" dxfId="16876" priority="25301" stopIfTrue="1">
      <formula>IF(AND($B91&lt;&gt;"",$K91&lt;&gt;"",$L91&lt;&gt;"",$L91&lt;TODAY()),TRUE,FALSE)</formula>
    </cfRule>
    <cfRule type="expression" dxfId="16875" priority="25302" stopIfTrue="1">
      <formula>IF(OR(AND($B91&lt;&gt;"",$K91&lt;&gt;"",$L91&lt;&gt;"",$M91&lt;&gt;"",$O91&lt;100),AND($K91&lt;&gt;"",$L91&lt;&gt;"",TODAY()&gt;=$K91)),TRUE,FALSE)</formula>
    </cfRule>
  </conditionalFormatting>
  <conditionalFormatting sqref="N91:N92">
    <cfRule type="expression" dxfId="16874" priority="25297" stopIfTrue="1">
      <formula>IF(AND($B91&lt;&gt;"",$K91&lt;&gt;"",$L91&lt;&gt;"",$M91&lt;&gt;"",$N91&lt;&gt;"",$O91=100),TRUE,FALSE)</formula>
    </cfRule>
    <cfRule type="expression" dxfId="16873" priority="25298" stopIfTrue="1">
      <formula>IF(AND($B91&lt;&gt;"",$K91&lt;&gt;"",$L91&lt;&gt;"",$L91&lt;TODAY()),TRUE,FALSE)</formula>
    </cfRule>
    <cfRule type="expression" dxfId="16872" priority="25299" stopIfTrue="1">
      <formula>IF(OR(AND($B91&lt;&gt;"",$K91&lt;&gt;"",$L91&lt;&gt;"",$M91&lt;&gt;"",$O91&lt;100),AND($K91&lt;&gt;"",$L91&lt;&gt;"",TODAY()&gt;=$K91)),TRUE,FALSE)</formula>
    </cfRule>
  </conditionalFormatting>
  <conditionalFormatting sqref="M93:M94">
    <cfRule type="expression" dxfId="16871" priority="25294" stopIfTrue="1">
      <formula>IF(AND($B93&lt;&gt;"",$K93&lt;&gt;"",$L93&lt;&gt;"",$M93&lt;&gt;"",$N93&lt;&gt;"",$O93=100),TRUE,FALSE)</formula>
    </cfRule>
    <cfRule type="expression" dxfId="16870" priority="25295" stopIfTrue="1">
      <formula>IF(AND($B93&lt;&gt;"",$K93&lt;&gt;"",$L93&lt;&gt;"",$L93&lt;TODAY()),TRUE,FALSE)</formula>
    </cfRule>
    <cfRule type="expression" dxfId="16869" priority="25296" stopIfTrue="1">
      <formula>IF(OR(AND($B93&lt;&gt;"",$K93&lt;&gt;"",$L93&lt;&gt;"",$M93&lt;&gt;"",$O93&lt;100),AND($K93&lt;&gt;"",$L93&lt;&gt;"",TODAY()&gt;=$K93)),TRUE,FALSE)</formula>
    </cfRule>
  </conditionalFormatting>
  <conditionalFormatting sqref="N93:N94">
    <cfRule type="expression" dxfId="16868" priority="25291" stopIfTrue="1">
      <formula>IF(AND($B93&lt;&gt;"",$K93&lt;&gt;"",$L93&lt;&gt;"",$M93&lt;&gt;"",$N93&lt;&gt;"",$O93=100),TRUE,FALSE)</formula>
    </cfRule>
    <cfRule type="expression" dxfId="16867" priority="25292" stopIfTrue="1">
      <formula>IF(AND($B93&lt;&gt;"",$K93&lt;&gt;"",$L93&lt;&gt;"",$L93&lt;TODAY()),TRUE,FALSE)</formula>
    </cfRule>
    <cfRule type="expression" dxfId="16866" priority="25293" stopIfTrue="1">
      <formula>IF(OR(AND($B93&lt;&gt;"",$K93&lt;&gt;"",$L93&lt;&gt;"",$M93&lt;&gt;"",$O93&lt;100),AND($K93&lt;&gt;"",$L93&lt;&gt;"",TODAY()&gt;=$K93)),TRUE,FALSE)</formula>
    </cfRule>
  </conditionalFormatting>
  <conditionalFormatting sqref="U89:DB89 U87:DB87">
    <cfRule type="expression" dxfId="16865" priority="25432" stopIfTrue="1">
      <formula>IF(OR(WEEKDAY(U$9)=7,WEEKDAY(U$9)=1,IF(ISNA(MATCH(U$9,Holiday,0)),FALSE,TRUE)),TRUE,FALSE)</formula>
    </cfRule>
    <cfRule type="expression" dxfId="16864" priority="25433" stopIfTrue="1">
      <formula>IF(AND($B87&lt;&gt;"",$K87&lt;&gt;"", $K87&lt;=U$9,U$9&lt;=$L87),TRUE,FALSE)</formula>
    </cfRule>
    <cfRule type="expression" dxfId="16863" priority="25434" stopIfTrue="1">
      <formula>IF(AND($B87="", #REF!&lt;&gt;"",#REF!&lt;=U$9,U$9&lt;=#REF!),TRUE,FALSE)</formula>
    </cfRule>
  </conditionalFormatting>
  <conditionalFormatting sqref="U97:DB97">
    <cfRule type="expression" dxfId="16862" priority="25435" stopIfTrue="1">
      <formula>IF(OR(WEEKDAY(U$9)=7,WEEKDAY(U$9)=1,IF(ISNA(MATCH(U$9,Holiday,0)),FALSE,TRUE)),TRUE,FALSE)</formula>
    </cfRule>
    <cfRule type="expression" dxfId="16861" priority="25436" stopIfTrue="1">
      <formula>IF(AND($B97&lt;&gt;"",$K97&lt;&gt;"", $K97&lt;=U$9,U$9&lt;=$L97),TRUE,FALSE)</formula>
    </cfRule>
    <cfRule type="expression" dxfId="16860" priority="25437" stopIfTrue="1">
      <formula>IF(AND($B97="", #REF!&lt;&gt;"",#REF!&lt;=U$9,U$9&lt;=#REF!),TRUE,FALSE)</formula>
    </cfRule>
  </conditionalFormatting>
  <conditionalFormatting sqref="B103:B108 P99:T110">
    <cfRule type="expression" dxfId="16859" priority="25243" stopIfTrue="1">
      <formula>IF(AND($B99&lt;&gt;"",$K99&lt;&gt;"",$L99&lt;&gt;"",$M99&lt;&gt;"",$N99&lt;&gt;"",$O99=100),TRUE,FALSE)</formula>
    </cfRule>
    <cfRule type="expression" dxfId="16858" priority="25244" stopIfTrue="1">
      <formula>IF(AND($B99&lt;&gt;"",$K99&lt;&gt;"",$L99&lt;&gt;"",$L99&lt;TODAY()),TRUE,FALSE)</formula>
    </cfRule>
    <cfRule type="expression" dxfId="16857" priority="25245" stopIfTrue="1">
      <formula>IF(OR(AND($B99&lt;&gt;"",$K99&lt;&gt;"",$L99&lt;&gt;"",$M99&lt;&gt;"",$O99&lt;100),AND($K99&lt;&gt;"",$L99&lt;&gt;"",TODAY()&gt;=$K99)),TRUE,FALSE)</formula>
    </cfRule>
  </conditionalFormatting>
  <conditionalFormatting sqref="U103:DB103">
    <cfRule type="expression" dxfId="16856" priority="25246" stopIfTrue="1">
      <formula>IF(OR(WEEKDAY(U$9)=7,WEEKDAY(U$9)=1,IF(ISNA(MATCH(U$9,Holiday,0)),FALSE,TRUE)),TRUE,FALSE)</formula>
    </cfRule>
    <cfRule type="expression" dxfId="16855" priority="25247" stopIfTrue="1">
      <formula>IF(AND($B103&lt;&gt;"",$K103&lt;&gt;"", $K103&lt;=U$9,U$9&lt;=$L103),TRUE,FALSE)</formula>
    </cfRule>
    <cfRule type="expression" dxfId="16854" priority="25248" stopIfTrue="1">
      <formula>IF(AND($B103="", $M96&lt;&gt;"",$M96&lt;=U$9,U$9&lt;=$N96),TRUE,FALSE)</formula>
    </cfRule>
  </conditionalFormatting>
  <conditionalFormatting sqref="U100:DB100">
    <cfRule type="expression" dxfId="16853" priority="25234" stopIfTrue="1">
      <formula>IF(OR(WEEKDAY(U$9)=7,WEEKDAY(U$9)=1,IF(ISNA(MATCH(U$9,Holiday,0)),FALSE,TRUE)),TRUE,FALSE)</formula>
    </cfRule>
    <cfRule type="expression" dxfId="16852" priority="25235" stopIfTrue="1">
      <formula>IF(AND($B100&lt;&gt;"",$K100&lt;&gt;"", $K100&lt;=U$9,U$9&lt;=$L100),TRUE,FALSE)</formula>
    </cfRule>
    <cfRule type="expression" dxfId="16851" priority="25236" stopIfTrue="1">
      <formula>IF(AND($B100="", $M99&lt;&gt;"",$M99&lt;=U$9,U$9&lt;=$N99),TRUE,FALSE)</formula>
    </cfRule>
  </conditionalFormatting>
  <conditionalFormatting sqref="B99:B100">
    <cfRule type="expression" dxfId="16850" priority="25237" stopIfTrue="1">
      <formula>IF(AND($B99&lt;&gt;"",$K99&lt;&gt;"",$L99&lt;&gt;"",$M99&lt;&gt;"",$N99&lt;&gt;"",$O99=100),TRUE,FALSE)</formula>
    </cfRule>
    <cfRule type="expression" dxfId="16849" priority="25238" stopIfTrue="1">
      <formula>IF(AND($B99&lt;&gt;"",$K99&lt;&gt;"",$L99&lt;&gt;"",$L99&lt;TODAY()),TRUE,FALSE)</formula>
    </cfRule>
    <cfRule type="expression" dxfId="16848" priority="25239" stopIfTrue="1">
      <formula>IF(OR(AND($B99&lt;&gt;"",$K99&lt;&gt;"",$L99&lt;&gt;"",$M99&lt;&gt;"",$O99&lt;100),AND($K99&lt;&gt;"",$L99&lt;&gt;"",TODAY()&gt;=$K99)),TRUE,FALSE)</formula>
    </cfRule>
  </conditionalFormatting>
  <conditionalFormatting sqref="U110:DB110">
    <cfRule type="expression" dxfId="16847" priority="25228" stopIfTrue="1">
      <formula>IF(OR(WEEKDAY(U$9)=7,WEEKDAY(U$9)=1,IF(ISNA(MATCH(U$9,Holiday,0)),FALSE,TRUE)),TRUE,FALSE)</formula>
    </cfRule>
    <cfRule type="expression" dxfId="16846" priority="25229" stopIfTrue="1">
      <formula>IF(AND($B110&lt;&gt;"",$K110&lt;&gt;"", $K110&lt;=U$9,U$9&lt;=$L110),TRUE,FALSE)</formula>
    </cfRule>
    <cfRule type="expression" dxfId="16845" priority="25230" stopIfTrue="1">
      <formula>IF(AND($B110="", $M109&lt;&gt;"",$M109&lt;=U$9,U$9&lt;=$N109),TRUE,FALSE)</formula>
    </cfRule>
  </conditionalFormatting>
  <conditionalFormatting sqref="B109:B110">
    <cfRule type="expression" dxfId="16844" priority="25231" stopIfTrue="1">
      <formula>IF(AND($B109&lt;&gt;"",$K109&lt;&gt;"",$L109&lt;&gt;"",$M109&lt;&gt;"",$N109&lt;&gt;"",$O109=100),TRUE,FALSE)</formula>
    </cfRule>
    <cfRule type="expression" dxfId="16843" priority="25232" stopIfTrue="1">
      <formula>IF(AND($B109&lt;&gt;"",$K109&lt;&gt;"",$L109&lt;&gt;"",$L109&lt;TODAY()),TRUE,FALSE)</formula>
    </cfRule>
    <cfRule type="expression" dxfId="16842" priority="25233" stopIfTrue="1">
      <formula>IF(OR(AND($B109&lt;&gt;"",$K109&lt;&gt;"",$L109&lt;&gt;"",$M109&lt;&gt;"",$O109&lt;100),AND($K109&lt;&gt;"",$L109&lt;&gt;"",TODAY()&gt;=$K109)),TRUE,FALSE)</formula>
    </cfRule>
  </conditionalFormatting>
  <conditionalFormatting sqref="U102:DB102">
    <cfRule type="expression" dxfId="16841" priority="25222" stopIfTrue="1">
      <formula>IF(OR(WEEKDAY(U$9)=7,WEEKDAY(U$9)=1,IF(ISNA(MATCH(U$9,Holiday,0)),FALSE,TRUE)),TRUE,FALSE)</formula>
    </cfRule>
    <cfRule type="expression" dxfId="16840" priority="25223" stopIfTrue="1">
      <formula>IF(AND($B102&lt;&gt;"",$K102&lt;&gt;"", $K102&lt;=U$9,U$9&lt;=$L102),TRUE,FALSE)</formula>
    </cfRule>
    <cfRule type="expression" dxfId="16839" priority="25224" stopIfTrue="1">
      <formula>IF(AND($B102="", $M101&lt;&gt;"",$M101&lt;=U$9,U$9&lt;=$N101),TRUE,FALSE)</formula>
    </cfRule>
  </conditionalFormatting>
  <conditionalFormatting sqref="B101:B102">
    <cfRule type="expression" dxfId="16838" priority="25225" stopIfTrue="1">
      <formula>IF(AND($B101&lt;&gt;"",$K101&lt;&gt;"",$L101&lt;&gt;"",$M101&lt;&gt;"",$N101&lt;&gt;"",$O101=100),TRUE,FALSE)</formula>
    </cfRule>
    <cfRule type="expression" dxfId="16837" priority="25226" stopIfTrue="1">
      <formula>IF(AND($B101&lt;&gt;"",$K101&lt;&gt;"",$L101&lt;&gt;"",$L101&lt;TODAY()),TRUE,FALSE)</formula>
    </cfRule>
    <cfRule type="expression" dxfId="16836" priority="25227" stopIfTrue="1">
      <formula>IF(OR(AND($B101&lt;&gt;"",$K101&lt;&gt;"",$L101&lt;&gt;"",$M101&lt;&gt;"",$O101&lt;100),AND($K101&lt;&gt;"",$L101&lt;&gt;"",TODAY()&gt;=$K101)),TRUE,FALSE)</formula>
    </cfRule>
  </conditionalFormatting>
  <conditionalFormatting sqref="C107:D108 M107:M108 C99:D102 E99:E108 F99:F104 O99:O110">
    <cfRule type="expression" dxfId="16835" priority="25219" stopIfTrue="1">
      <formula>IF(AND($B99&lt;&gt;"",$K99&lt;&gt;"",$L99&lt;&gt;"",$M99&lt;&gt;"",$N99&lt;&gt;"",$O99=100),TRUE,FALSE)</formula>
    </cfRule>
    <cfRule type="expression" dxfId="16834" priority="25220" stopIfTrue="1">
      <formula>IF(AND($B99&lt;&gt;"",$K99&lt;&gt;"",$L99&lt;&gt;"",$L99&lt;TODAY()),TRUE,FALSE)</formula>
    </cfRule>
    <cfRule type="expression" dxfId="16833" priority="25221" stopIfTrue="1">
      <formula>IF(OR(AND($B99&lt;&gt;"",$K99&lt;&gt;"",$L99&lt;&gt;"",$M99&lt;&gt;"",$O99&lt;100),AND($K99&lt;&gt;"",$L99&lt;&gt;"",TODAY()&gt;=$K99)),TRUE,FALSE)</formula>
    </cfRule>
  </conditionalFormatting>
  <conditionalFormatting sqref="G99:G104">
    <cfRule type="expression" dxfId="16832" priority="25141" stopIfTrue="1">
      <formula>IF(AND($B99&lt;&gt;"",$K99&lt;&gt;"",$L99&lt;&gt;"",$M99&lt;&gt;"",$N99&lt;&gt;"",$O99=100),TRUE,FALSE)</formula>
    </cfRule>
    <cfRule type="expression" dxfId="16831" priority="25142" stopIfTrue="1">
      <formula>IF(AND($B99&lt;&gt;"",$K99&lt;&gt;"",$L99&lt;&gt;"",$L99&lt;TODAY()),TRUE,FALSE)</formula>
    </cfRule>
    <cfRule type="expression" dxfId="16830" priority="25143" stopIfTrue="1">
      <formula>IF(OR(AND($B99&lt;&gt;"",$K99&lt;&gt;"",$L99&lt;&gt;"",$M99&lt;&gt;"",$O99&lt;100),AND($K99&lt;&gt;"",$L99&lt;&gt;"",TODAY()&gt;=$K99)),TRUE,FALSE)</formula>
    </cfRule>
  </conditionalFormatting>
  <conditionalFormatting sqref="C105:D106">
    <cfRule type="expression" dxfId="16829" priority="25216" stopIfTrue="1">
      <formula>IF(AND($B105&lt;&gt;"",$K105&lt;&gt;"",$L105&lt;&gt;"",$M105&lt;&gt;"",$N105&lt;&gt;"",$O105=100),TRUE,FALSE)</formula>
    </cfRule>
    <cfRule type="expression" dxfId="16828" priority="25217" stopIfTrue="1">
      <formula>IF(AND($B105&lt;&gt;"",$K105&lt;&gt;"",$L105&lt;&gt;"",$L105&lt;TODAY()),TRUE,FALSE)</formula>
    </cfRule>
    <cfRule type="expression" dxfId="16827" priority="25218" stopIfTrue="1">
      <formula>IF(OR(AND($B105&lt;&gt;"",$K105&lt;&gt;"",$L105&lt;&gt;"",$M105&lt;&gt;"",$O105&lt;100),AND($K105&lt;&gt;"",$L105&lt;&gt;"",TODAY()&gt;=$K105)),TRUE,FALSE)</formula>
    </cfRule>
  </conditionalFormatting>
  <conditionalFormatting sqref="N107:N108">
    <cfRule type="expression" dxfId="16826" priority="25213" stopIfTrue="1">
      <formula>IF(AND($B107&lt;&gt;"",$K107&lt;&gt;"",$L107&lt;&gt;"",$M107&lt;&gt;"",$N107&lt;&gt;"",$O107=100),TRUE,FALSE)</formula>
    </cfRule>
    <cfRule type="expression" dxfId="16825" priority="25214" stopIfTrue="1">
      <formula>IF(AND($B107&lt;&gt;"",$K107&lt;&gt;"",$L107&lt;&gt;"",$L107&lt;TODAY()),TRUE,FALSE)</formula>
    </cfRule>
    <cfRule type="expression" dxfId="16824" priority="25215" stopIfTrue="1">
      <formula>IF(OR(AND($B107&lt;&gt;"",$K107&lt;&gt;"",$L107&lt;&gt;"",$M107&lt;&gt;"",$O107&lt;100),AND($K107&lt;&gt;"",$L107&lt;&gt;"",TODAY()&gt;=$K107)),TRUE,FALSE)</formula>
    </cfRule>
  </conditionalFormatting>
  <conditionalFormatting sqref="C103:D104">
    <cfRule type="expression" dxfId="16823" priority="25210" stopIfTrue="1">
      <formula>IF(AND($B103&lt;&gt;"",$K103&lt;&gt;"",$L103&lt;&gt;"",$M103&lt;&gt;"",$N103&lt;&gt;"",$O103=100),TRUE,FALSE)</formula>
    </cfRule>
    <cfRule type="expression" dxfId="16822" priority="25211" stopIfTrue="1">
      <formula>IF(AND($B103&lt;&gt;"",$K103&lt;&gt;"",$L103&lt;&gt;"",$L103&lt;TODAY()),TRUE,FALSE)</formula>
    </cfRule>
    <cfRule type="expression" dxfId="16821" priority="25212" stopIfTrue="1">
      <formula>IF(OR(AND($B103&lt;&gt;"",$K103&lt;&gt;"",$L103&lt;&gt;"",$M103&lt;&gt;"",$O103&lt;100),AND($K103&lt;&gt;"",$L103&lt;&gt;"",TODAY()&gt;=$K103)),TRUE,FALSE)</formula>
    </cfRule>
  </conditionalFormatting>
  <conditionalFormatting sqref="H99:H104">
    <cfRule type="expression" dxfId="16820" priority="25207" stopIfTrue="1">
      <formula>IF(AND($B99&lt;&gt;"",$K99&lt;&gt;"",$L99&lt;&gt;"",$M99&lt;&gt;"",$N99&lt;&gt;"",$O99=100),TRUE,FALSE)</formula>
    </cfRule>
    <cfRule type="expression" dxfId="16819" priority="25208" stopIfTrue="1">
      <formula>IF(AND($B99&lt;&gt;"",$K99&lt;&gt;"",$L99&lt;&gt;"",$L99&lt;TODAY()),TRUE,FALSE)</formula>
    </cfRule>
    <cfRule type="expression" dxfId="16818" priority="25209" stopIfTrue="1">
      <formula>IF(OR(AND($B99&lt;&gt;"",$K99&lt;&gt;"",$L99&lt;&gt;"",$M99&lt;&gt;"",$O99&lt;100),AND($K99&lt;&gt;"",$L99&lt;&gt;"",TODAY()&gt;=$K99)),TRUE,FALSE)</formula>
    </cfRule>
  </conditionalFormatting>
  <conditionalFormatting sqref="F107:F108">
    <cfRule type="expression" dxfId="16817" priority="25204" stopIfTrue="1">
      <formula>IF(AND($B107&lt;&gt;"",$K107&lt;&gt;"",$L107&lt;&gt;"",$M107&lt;&gt;"",$N107&lt;&gt;"",$O107=100),TRUE,FALSE)</formula>
    </cfRule>
    <cfRule type="expression" dxfId="16816" priority="25205" stopIfTrue="1">
      <formula>IF(AND($B107&lt;&gt;"",$K107&lt;&gt;"",$L107&lt;&gt;"",$L107&lt;TODAY()),TRUE,FALSE)</formula>
    </cfRule>
    <cfRule type="expression" dxfId="16815" priority="25206" stopIfTrue="1">
      <formula>IF(OR(AND($B107&lt;&gt;"",$K107&lt;&gt;"",$L107&lt;&gt;"",$M107&lt;&gt;"",$O107&lt;100),AND($K107&lt;&gt;"",$L107&lt;&gt;"",TODAY()&gt;=$K107)),TRUE,FALSE)</formula>
    </cfRule>
  </conditionalFormatting>
  <conditionalFormatting sqref="F105:F106 H105:H106">
    <cfRule type="expression" dxfId="16814" priority="25201" stopIfTrue="1">
      <formula>IF(AND($B105&lt;&gt;"",$K105&lt;&gt;"",$L105&lt;&gt;"",$M105&lt;&gt;"",$N105&lt;&gt;"",$O105=100),TRUE,FALSE)</formula>
    </cfRule>
    <cfRule type="expression" dxfId="16813" priority="25202" stopIfTrue="1">
      <formula>IF(AND($B105&lt;&gt;"",$K105&lt;&gt;"",$L105&lt;&gt;"",$L105&lt;TODAY()),TRUE,FALSE)</formula>
    </cfRule>
    <cfRule type="expression" dxfId="16812" priority="25203" stopIfTrue="1">
      <formula>IF(OR(AND($B105&lt;&gt;"",$K105&lt;&gt;"",$L105&lt;&gt;"",$M105&lt;&gt;"",$O105&lt;100),AND($K105&lt;&gt;"",$L105&lt;&gt;"",TODAY()&gt;=$K105)),TRUE,FALSE)</formula>
    </cfRule>
  </conditionalFormatting>
  <conditionalFormatting sqref="I99:I100">
    <cfRule type="expression" dxfId="16811" priority="25198" stopIfTrue="1">
      <formula>IF(AND($B99&lt;&gt;"",$K99&lt;&gt;"",$L99&lt;&gt;"",$M99&lt;&gt;"",$N99&lt;&gt;"",$O99=100),TRUE,FALSE)</formula>
    </cfRule>
    <cfRule type="expression" dxfId="16810" priority="25199" stopIfTrue="1">
      <formula>IF(AND($B99&lt;&gt;"",$K99&lt;&gt;"",$L99&lt;&gt;"",$L99&lt;TODAY()),TRUE,FALSE)</formula>
    </cfRule>
    <cfRule type="expression" dxfId="16809" priority="25200" stopIfTrue="1">
      <formula>IF(OR(AND($B99&lt;&gt;"",$K99&lt;&gt;"",$L99&lt;&gt;"",$M99&lt;&gt;"",$O99&lt;100),AND($K99&lt;&gt;"",$L99&lt;&gt;"",TODAY()&gt;=$K99)),TRUE,FALSE)</formula>
    </cfRule>
  </conditionalFormatting>
  <conditionalFormatting sqref="I103:I104">
    <cfRule type="expression" dxfId="16808" priority="25195" stopIfTrue="1">
      <formula>IF(AND($B103&lt;&gt;"",$K103&lt;&gt;"",$L103&lt;&gt;"",$M103&lt;&gt;"",$N103&lt;&gt;"",$O103=100),TRUE,FALSE)</formula>
    </cfRule>
    <cfRule type="expression" dxfId="16807" priority="25196" stopIfTrue="1">
      <formula>IF(AND($B103&lt;&gt;"",$K103&lt;&gt;"",$L103&lt;&gt;"",$L103&lt;TODAY()),TRUE,FALSE)</formula>
    </cfRule>
    <cfRule type="expression" dxfId="16806" priority="25197" stopIfTrue="1">
      <formula>IF(OR(AND($B103&lt;&gt;"",$K103&lt;&gt;"",$L103&lt;&gt;"",$M103&lt;&gt;"",$O103&lt;100),AND($K103&lt;&gt;"",$L103&lt;&gt;"",TODAY()&gt;=$K103)),TRUE,FALSE)</formula>
    </cfRule>
  </conditionalFormatting>
  <conditionalFormatting sqref="J103:J104">
    <cfRule type="expression" dxfId="16805" priority="25192" stopIfTrue="1">
      <formula>IF(AND($B103&lt;&gt;"",$K103&lt;&gt;"",$L103&lt;&gt;"",$M103&lt;&gt;"",$N103&lt;&gt;"",$O103=100),TRUE,FALSE)</formula>
    </cfRule>
    <cfRule type="expression" dxfId="16804" priority="25193" stopIfTrue="1">
      <formula>IF(AND($B103&lt;&gt;"",$K103&lt;&gt;"",$L103&lt;&gt;"",$L103&lt;TODAY()),TRUE,FALSE)</formula>
    </cfRule>
    <cfRule type="expression" dxfId="16803" priority="25194" stopIfTrue="1">
      <formula>IF(OR(AND($B103&lt;&gt;"",$K103&lt;&gt;"",$L103&lt;&gt;"",$M103&lt;&gt;"",$O103&lt;100),AND($K103&lt;&gt;"",$L103&lt;&gt;"",TODAY()&gt;=$K103)),TRUE,FALSE)</formula>
    </cfRule>
  </conditionalFormatting>
  <conditionalFormatting sqref="I105:I106">
    <cfRule type="expression" dxfId="16802" priority="25189" stopIfTrue="1">
      <formula>IF(AND($B105&lt;&gt;"",$K105&lt;&gt;"",$L105&lt;&gt;"",$M105&lt;&gt;"",$N105&lt;&gt;"",$O105=100),TRUE,FALSE)</formula>
    </cfRule>
    <cfRule type="expression" dxfId="16801" priority="25190" stopIfTrue="1">
      <formula>IF(AND($B105&lt;&gt;"",$K105&lt;&gt;"",$L105&lt;&gt;"",$L105&lt;TODAY()),TRUE,FALSE)</formula>
    </cfRule>
    <cfRule type="expression" dxfId="16800" priority="25191" stopIfTrue="1">
      <formula>IF(OR(AND($B105&lt;&gt;"",$K105&lt;&gt;"",$L105&lt;&gt;"",$M105&lt;&gt;"",$O105&lt;100),AND($K105&lt;&gt;"",$L105&lt;&gt;"",TODAY()&gt;=$K105)),TRUE,FALSE)</formula>
    </cfRule>
  </conditionalFormatting>
  <conditionalFormatting sqref="J99:J100">
    <cfRule type="expression" dxfId="16799" priority="25186" stopIfTrue="1">
      <formula>IF(AND($B99&lt;&gt;"",$K99&lt;&gt;"",$L99&lt;&gt;"",$M99&lt;&gt;"",$N99&lt;&gt;"",$O99=100),TRUE,FALSE)</formula>
    </cfRule>
    <cfRule type="expression" dxfId="16798" priority="25187" stopIfTrue="1">
      <formula>IF(AND($B99&lt;&gt;"",$K99&lt;&gt;"",$L99&lt;&gt;"",$L99&lt;TODAY()),TRUE,FALSE)</formula>
    </cfRule>
    <cfRule type="expression" dxfId="16797" priority="25188" stopIfTrue="1">
      <formula>IF(OR(AND($B99&lt;&gt;"",$K99&lt;&gt;"",$L99&lt;&gt;"",$M99&lt;&gt;"",$O99&lt;100),AND($K99&lt;&gt;"",$L99&lt;&gt;"",TODAY()&gt;=$K99)),TRUE,FALSE)</formula>
    </cfRule>
  </conditionalFormatting>
  <conditionalFormatting sqref="I101:I102">
    <cfRule type="expression" dxfId="16796" priority="25183" stopIfTrue="1">
      <formula>IF(AND($B101&lt;&gt;"",$K101&lt;&gt;"",$L101&lt;&gt;"",$M101&lt;&gt;"",$N101&lt;&gt;"",$O101=100),TRUE,FALSE)</formula>
    </cfRule>
    <cfRule type="expression" dxfId="16795" priority="25184" stopIfTrue="1">
      <formula>IF(AND($B101&lt;&gt;"",$K101&lt;&gt;"",$L101&lt;&gt;"",$L101&lt;TODAY()),TRUE,FALSE)</formula>
    </cfRule>
    <cfRule type="expression" dxfId="16794" priority="25185" stopIfTrue="1">
      <formula>IF(OR(AND($B101&lt;&gt;"",$K101&lt;&gt;"",$L101&lt;&gt;"",$M101&lt;&gt;"",$O101&lt;100),AND($K101&lt;&gt;"",$L101&lt;&gt;"",TODAY()&gt;=$K101)),TRUE,FALSE)</formula>
    </cfRule>
  </conditionalFormatting>
  <conditionalFormatting sqref="J101:J102">
    <cfRule type="expression" dxfId="16793" priority="25180" stopIfTrue="1">
      <formula>IF(AND($B101&lt;&gt;"",$K101&lt;&gt;"",$L101&lt;&gt;"",$M101&lt;&gt;"",$N101&lt;&gt;"",$O101=100),TRUE,FALSE)</formula>
    </cfRule>
    <cfRule type="expression" dxfId="16792" priority="25181" stopIfTrue="1">
      <formula>IF(AND($B101&lt;&gt;"",$K101&lt;&gt;"",$L101&lt;&gt;"",$L101&lt;TODAY()),TRUE,FALSE)</formula>
    </cfRule>
    <cfRule type="expression" dxfId="16791" priority="25182" stopIfTrue="1">
      <formula>IF(OR(AND($B101&lt;&gt;"",$K101&lt;&gt;"",$L101&lt;&gt;"",$M101&lt;&gt;"",$O101&lt;100),AND($K101&lt;&gt;"",$L101&lt;&gt;"",TODAY()&gt;=$K101)),TRUE,FALSE)</formula>
    </cfRule>
  </conditionalFormatting>
  <conditionalFormatting sqref="J105:J106">
    <cfRule type="expression" dxfId="16790" priority="25177" stopIfTrue="1">
      <formula>IF(AND($B105&lt;&gt;"",$K105&lt;&gt;"",$L105&lt;&gt;"",$M105&lt;&gt;"",$N105&lt;&gt;"",$O105=100),TRUE,FALSE)</formula>
    </cfRule>
    <cfRule type="expression" dxfId="16789" priority="25178" stopIfTrue="1">
      <formula>IF(AND($B105&lt;&gt;"",$K105&lt;&gt;"",$L105&lt;&gt;"",$L105&lt;TODAY()),TRUE,FALSE)</formula>
    </cfRule>
    <cfRule type="expression" dxfId="16788" priority="25179" stopIfTrue="1">
      <formula>IF(OR(AND($B105&lt;&gt;"",$K105&lt;&gt;"",$L105&lt;&gt;"",$M105&lt;&gt;"",$O105&lt;100),AND($K105&lt;&gt;"",$L105&lt;&gt;"",TODAY()&gt;=$K105)),TRUE,FALSE)</formula>
    </cfRule>
  </conditionalFormatting>
  <conditionalFormatting sqref="I107:I108">
    <cfRule type="expression" dxfId="16787" priority="25174" stopIfTrue="1">
      <formula>IF(AND($B107&lt;&gt;"",$K107&lt;&gt;"",$L107&lt;&gt;"",$M107&lt;&gt;"",$N107&lt;&gt;"",$O107=100),TRUE,FALSE)</formula>
    </cfRule>
    <cfRule type="expression" dxfId="16786" priority="25175" stopIfTrue="1">
      <formula>IF(AND($B107&lt;&gt;"",$K107&lt;&gt;"",$L107&lt;&gt;"",$L107&lt;TODAY()),TRUE,FALSE)</formula>
    </cfRule>
    <cfRule type="expression" dxfId="16785" priority="25176" stopIfTrue="1">
      <formula>IF(OR(AND($B107&lt;&gt;"",$K107&lt;&gt;"",$L107&lt;&gt;"",$M107&lt;&gt;"",$O107&lt;100),AND($K107&lt;&gt;"",$L107&lt;&gt;"",TODAY()&gt;=$K107)),TRUE,FALSE)</formula>
    </cfRule>
  </conditionalFormatting>
  <conditionalFormatting sqref="J107:J108">
    <cfRule type="expression" dxfId="16784" priority="25171" stopIfTrue="1">
      <formula>IF(AND($B107&lt;&gt;"",$K107&lt;&gt;"",$L107&lt;&gt;"",$M107&lt;&gt;"",$N107&lt;&gt;"",$O107=100),TRUE,FALSE)</formula>
    </cfRule>
    <cfRule type="expression" dxfId="16783" priority="25172" stopIfTrue="1">
      <formula>IF(AND($B107&lt;&gt;"",$K107&lt;&gt;"",$L107&lt;&gt;"",$L107&lt;TODAY()),TRUE,FALSE)</formula>
    </cfRule>
    <cfRule type="expression" dxfId="16782" priority="25173" stopIfTrue="1">
      <formula>IF(OR(AND($B107&lt;&gt;"",$K107&lt;&gt;"",$L107&lt;&gt;"",$M107&lt;&gt;"",$O107&lt;100),AND($K107&lt;&gt;"",$L107&lt;&gt;"",TODAY()&gt;=$K107)),TRUE,FALSE)</formula>
    </cfRule>
  </conditionalFormatting>
  <conditionalFormatting sqref="H107:H108">
    <cfRule type="expression" dxfId="16781" priority="25168" stopIfTrue="1">
      <formula>IF(AND($B107&lt;&gt;"",$K107&lt;&gt;"",$L107&lt;&gt;"",$M107&lt;&gt;"",$N107&lt;&gt;"",$O107=100),TRUE,FALSE)</formula>
    </cfRule>
    <cfRule type="expression" dxfId="16780" priority="25169" stopIfTrue="1">
      <formula>IF(AND($B107&lt;&gt;"",$K107&lt;&gt;"",$L107&lt;&gt;"",$L107&lt;TODAY()),TRUE,FALSE)</formula>
    </cfRule>
    <cfRule type="expression" dxfId="16779" priority="25170" stopIfTrue="1">
      <formula>IF(OR(AND($B107&lt;&gt;"",$K107&lt;&gt;"",$L107&lt;&gt;"",$M107&lt;&gt;"",$O107&lt;100),AND($K107&lt;&gt;"",$L107&lt;&gt;"",TODAY()&gt;=$K107)),TRUE,FALSE)</formula>
    </cfRule>
  </conditionalFormatting>
  <conditionalFormatting sqref="M109:M110">
    <cfRule type="expression" dxfId="16778" priority="25165" stopIfTrue="1">
      <formula>IF(AND($B109&lt;&gt;"",$K109&lt;&gt;"",$L109&lt;&gt;"",$M109&lt;&gt;"",$N109&lt;&gt;"",$O109=100),TRUE,FALSE)</formula>
    </cfRule>
    <cfRule type="expression" dxfId="16777" priority="25166" stopIfTrue="1">
      <formula>IF(AND($B109&lt;&gt;"",$K109&lt;&gt;"",$L109&lt;&gt;"",$L109&lt;TODAY()),TRUE,FALSE)</formula>
    </cfRule>
    <cfRule type="expression" dxfId="16776" priority="25167" stopIfTrue="1">
      <formula>IF(OR(AND($B109&lt;&gt;"",$K109&lt;&gt;"",$L109&lt;&gt;"",$M109&lt;&gt;"",$O109&lt;100),AND($K109&lt;&gt;"",$L109&lt;&gt;"",TODAY()&gt;=$K109)),TRUE,FALSE)</formula>
    </cfRule>
  </conditionalFormatting>
  <conditionalFormatting sqref="C109:D110">
    <cfRule type="expression" dxfId="16775" priority="25162" stopIfTrue="1">
      <formula>IF(AND($B109&lt;&gt;"",$K109&lt;&gt;"",$L109&lt;&gt;"",$M109&lt;&gt;"",$N109&lt;&gt;"",$O109=100),TRUE,FALSE)</formula>
    </cfRule>
    <cfRule type="expression" dxfId="16774" priority="25163" stopIfTrue="1">
      <formula>IF(AND($B109&lt;&gt;"",$K109&lt;&gt;"",$L109&lt;&gt;"",$L109&lt;TODAY()),TRUE,FALSE)</formula>
    </cfRule>
    <cfRule type="expression" dxfId="16773" priority="25164" stopIfTrue="1">
      <formula>IF(OR(AND($B109&lt;&gt;"",$K109&lt;&gt;"",$L109&lt;&gt;"",$M109&lt;&gt;"",$O109&lt;100),AND($K109&lt;&gt;"",$L109&lt;&gt;"",TODAY()&gt;=$K109)),TRUE,FALSE)</formula>
    </cfRule>
  </conditionalFormatting>
  <conditionalFormatting sqref="N109:N110">
    <cfRule type="expression" dxfId="16772" priority="25159" stopIfTrue="1">
      <formula>IF(AND($B109&lt;&gt;"",$K109&lt;&gt;"",$L109&lt;&gt;"",$M109&lt;&gt;"",$N109&lt;&gt;"",$O109=100),TRUE,FALSE)</formula>
    </cfRule>
    <cfRule type="expression" dxfId="16771" priority="25160" stopIfTrue="1">
      <formula>IF(AND($B109&lt;&gt;"",$K109&lt;&gt;"",$L109&lt;&gt;"",$L109&lt;TODAY()),TRUE,FALSE)</formula>
    </cfRule>
    <cfRule type="expression" dxfId="16770" priority="25161" stopIfTrue="1">
      <formula>IF(OR(AND($B109&lt;&gt;"",$K109&lt;&gt;"",$L109&lt;&gt;"",$M109&lt;&gt;"",$O109&lt;100),AND($K109&lt;&gt;"",$L109&lt;&gt;"",TODAY()&gt;=$K109)),TRUE,FALSE)</formula>
    </cfRule>
  </conditionalFormatting>
  <conditionalFormatting sqref="E109:E110">
    <cfRule type="expression" dxfId="16769" priority="25156" stopIfTrue="1">
      <formula>IF(AND($B109&lt;&gt;"",$K109&lt;&gt;"",$L109&lt;&gt;"",$M109&lt;&gt;"",$N109&lt;&gt;"",$O109=100),TRUE,FALSE)</formula>
    </cfRule>
    <cfRule type="expression" dxfId="16768" priority="25157" stopIfTrue="1">
      <formula>IF(AND($B109&lt;&gt;"",$K109&lt;&gt;"",$L109&lt;&gt;"",$L109&lt;TODAY()),TRUE,FALSE)</formula>
    </cfRule>
    <cfRule type="expression" dxfId="16767" priority="25158" stopIfTrue="1">
      <formula>IF(OR(AND($B109&lt;&gt;"",$K109&lt;&gt;"",$L109&lt;&gt;"",$M109&lt;&gt;"",$O109&lt;100),AND($K109&lt;&gt;"",$L109&lt;&gt;"",TODAY()&gt;=$K109)),TRUE,FALSE)</formula>
    </cfRule>
  </conditionalFormatting>
  <conditionalFormatting sqref="F109:F110">
    <cfRule type="expression" dxfId="16766" priority="25153" stopIfTrue="1">
      <formula>IF(AND($B109&lt;&gt;"",$K109&lt;&gt;"",$L109&lt;&gt;"",$M109&lt;&gt;"",$N109&lt;&gt;"",$O109=100),TRUE,FALSE)</formula>
    </cfRule>
    <cfRule type="expression" dxfId="16765" priority="25154" stopIfTrue="1">
      <formula>IF(AND($B109&lt;&gt;"",$K109&lt;&gt;"",$L109&lt;&gt;"",$L109&lt;TODAY()),TRUE,FALSE)</formula>
    </cfRule>
    <cfRule type="expression" dxfId="16764" priority="25155" stopIfTrue="1">
      <formula>IF(OR(AND($B109&lt;&gt;"",$K109&lt;&gt;"",$L109&lt;&gt;"",$M109&lt;&gt;"",$O109&lt;100),AND($K109&lt;&gt;"",$L109&lt;&gt;"",TODAY()&gt;=$K109)),TRUE,FALSE)</formula>
    </cfRule>
  </conditionalFormatting>
  <conditionalFormatting sqref="H109:H110">
    <cfRule type="expression" dxfId="16763" priority="25150" stopIfTrue="1">
      <formula>IF(AND($B109&lt;&gt;"",$K109&lt;&gt;"",$L109&lt;&gt;"",$M109&lt;&gt;"",$N109&lt;&gt;"",$O109=100),TRUE,FALSE)</formula>
    </cfRule>
    <cfRule type="expression" dxfId="16762" priority="25151" stopIfTrue="1">
      <formula>IF(AND($B109&lt;&gt;"",$K109&lt;&gt;"",$L109&lt;&gt;"",$L109&lt;TODAY()),TRUE,FALSE)</formula>
    </cfRule>
    <cfRule type="expression" dxfId="16761" priority="25152" stopIfTrue="1">
      <formula>IF(OR(AND($B109&lt;&gt;"",$K109&lt;&gt;"",$L109&lt;&gt;"",$M109&lt;&gt;"",$O109&lt;100),AND($K109&lt;&gt;"",$L109&lt;&gt;"",TODAY()&gt;=$K109)),TRUE,FALSE)</formula>
    </cfRule>
  </conditionalFormatting>
  <conditionalFormatting sqref="I109:I110">
    <cfRule type="expression" dxfId="16760" priority="25147" stopIfTrue="1">
      <formula>IF(AND($B109&lt;&gt;"",$K109&lt;&gt;"",$L109&lt;&gt;"",$M109&lt;&gt;"",$N109&lt;&gt;"",$O109=100),TRUE,FALSE)</formula>
    </cfRule>
    <cfRule type="expression" dxfId="16759" priority="25148" stopIfTrue="1">
      <formula>IF(AND($B109&lt;&gt;"",$K109&lt;&gt;"",$L109&lt;&gt;"",$L109&lt;TODAY()),TRUE,FALSE)</formula>
    </cfRule>
    <cfRule type="expression" dxfId="16758" priority="25149" stopIfTrue="1">
      <formula>IF(OR(AND($B109&lt;&gt;"",$K109&lt;&gt;"",$L109&lt;&gt;"",$M109&lt;&gt;"",$O109&lt;100),AND($K109&lt;&gt;"",$L109&lt;&gt;"",TODAY()&gt;=$K109)),TRUE,FALSE)</formula>
    </cfRule>
  </conditionalFormatting>
  <conditionalFormatting sqref="J109:J110">
    <cfRule type="expression" dxfId="16757" priority="25144" stopIfTrue="1">
      <formula>IF(AND($B109&lt;&gt;"",$K109&lt;&gt;"",$L109&lt;&gt;"",$M109&lt;&gt;"",$N109&lt;&gt;"",$O109=100),TRUE,FALSE)</formula>
    </cfRule>
    <cfRule type="expression" dxfId="16756" priority="25145" stopIfTrue="1">
      <formula>IF(AND($B109&lt;&gt;"",$K109&lt;&gt;"",$L109&lt;&gt;"",$L109&lt;TODAY()),TRUE,FALSE)</formula>
    </cfRule>
    <cfRule type="expression" dxfId="16755" priority="25146" stopIfTrue="1">
      <formula>IF(OR(AND($B109&lt;&gt;"",$K109&lt;&gt;"",$L109&lt;&gt;"",$M109&lt;&gt;"",$O109&lt;100),AND($K109&lt;&gt;"",$L109&lt;&gt;"",TODAY()&gt;=$K109)),TRUE,FALSE)</formula>
    </cfRule>
  </conditionalFormatting>
  <conditionalFormatting sqref="G107:G108">
    <cfRule type="expression" dxfId="16754" priority="25138" stopIfTrue="1">
      <formula>IF(AND($B107&lt;&gt;"",$K107&lt;&gt;"",$L107&lt;&gt;"",$M107&lt;&gt;"",$N107&lt;&gt;"",$O107=100),TRUE,FALSE)</formula>
    </cfRule>
    <cfRule type="expression" dxfId="16753" priority="25139" stopIfTrue="1">
      <formula>IF(AND($B107&lt;&gt;"",$K107&lt;&gt;"",$L107&lt;&gt;"",$L107&lt;TODAY()),TRUE,FALSE)</formula>
    </cfRule>
    <cfRule type="expression" dxfId="16752" priority="25140" stopIfTrue="1">
      <formula>IF(OR(AND($B107&lt;&gt;"",$K107&lt;&gt;"",$L107&lt;&gt;"",$M107&lt;&gt;"",$O107&lt;100),AND($K107&lt;&gt;"",$L107&lt;&gt;"",TODAY()&gt;=$K107)),TRUE,FALSE)</formula>
    </cfRule>
  </conditionalFormatting>
  <conditionalFormatting sqref="G105:G106">
    <cfRule type="expression" dxfId="16751" priority="25135" stopIfTrue="1">
      <formula>IF(AND($B105&lt;&gt;"",$K105&lt;&gt;"",$L105&lt;&gt;"",$M105&lt;&gt;"",$N105&lt;&gt;"",$O105=100),TRUE,FALSE)</formula>
    </cfRule>
    <cfRule type="expression" dxfId="16750" priority="25136" stopIfTrue="1">
      <formula>IF(AND($B105&lt;&gt;"",$K105&lt;&gt;"",$L105&lt;&gt;"",$L105&lt;TODAY()),TRUE,FALSE)</formula>
    </cfRule>
    <cfRule type="expression" dxfId="16749" priority="25137" stopIfTrue="1">
      <formula>IF(OR(AND($B105&lt;&gt;"",$K105&lt;&gt;"",$L105&lt;&gt;"",$M105&lt;&gt;"",$O105&lt;100),AND($K105&lt;&gt;"",$L105&lt;&gt;"",TODAY()&gt;=$K105)),TRUE,FALSE)</formula>
    </cfRule>
  </conditionalFormatting>
  <conditionalFormatting sqref="G109:G110">
    <cfRule type="expression" dxfId="16748" priority="25132" stopIfTrue="1">
      <formula>IF(AND($B109&lt;&gt;"",$K109&lt;&gt;"",$L109&lt;&gt;"",$M109&lt;&gt;"",$N109&lt;&gt;"",$O109=100),TRUE,FALSE)</formula>
    </cfRule>
    <cfRule type="expression" dxfId="16747" priority="25133" stopIfTrue="1">
      <formula>IF(AND($B109&lt;&gt;"",$K109&lt;&gt;"",$L109&lt;&gt;"",$L109&lt;TODAY()),TRUE,FALSE)</formula>
    </cfRule>
    <cfRule type="expression" dxfId="16746" priority="25134" stopIfTrue="1">
      <formula>IF(OR(AND($B109&lt;&gt;"",$K109&lt;&gt;"",$L109&lt;&gt;"",$M109&lt;&gt;"",$O109&lt;100),AND($K109&lt;&gt;"",$L109&lt;&gt;"",TODAY()&gt;=$K109)),TRUE,FALSE)</formula>
    </cfRule>
  </conditionalFormatting>
  <conditionalFormatting sqref="M99:M100">
    <cfRule type="expression" dxfId="16745" priority="25129" stopIfTrue="1">
      <formula>IF(AND($B99&lt;&gt;"",$K99&lt;&gt;"",$L99&lt;&gt;"",$M99&lt;&gt;"",$N99&lt;&gt;"",$O99=100),TRUE,FALSE)</formula>
    </cfRule>
    <cfRule type="expression" dxfId="16744" priority="25130" stopIfTrue="1">
      <formula>IF(AND($B99&lt;&gt;"",$K99&lt;&gt;"",$L99&lt;&gt;"",$L99&lt;TODAY()),TRUE,FALSE)</formula>
    </cfRule>
    <cfRule type="expression" dxfId="16743" priority="25131" stopIfTrue="1">
      <formula>IF(OR(AND($B99&lt;&gt;"",$K99&lt;&gt;"",$L99&lt;&gt;"",$M99&lt;&gt;"",$O99&lt;100),AND($K99&lt;&gt;"",$L99&lt;&gt;"",TODAY()&gt;=$K99)),TRUE,FALSE)</formula>
    </cfRule>
  </conditionalFormatting>
  <conditionalFormatting sqref="M101:M102">
    <cfRule type="expression" dxfId="16742" priority="25126" stopIfTrue="1">
      <formula>IF(AND($B101&lt;&gt;"",$K101&lt;&gt;"",$L101&lt;&gt;"",$M101&lt;&gt;"",$N101&lt;&gt;"",$O101=100),TRUE,FALSE)</formula>
    </cfRule>
    <cfRule type="expression" dxfId="16741" priority="25127" stopIfTrue="1">
      <formula>IF(AND($B101&lt;&gt;"",$K101&lt;&gt;"",$L101&lt;&gt;"",$L101&lt;TODAY()),TRUE,FALSE)</formula>
    </cfRule>
    <cfRule type="expression" dxfId="16740" priority="25128" stopIfTrue="1">
      <formula>IF(OR(AND($B101&lt;&gt;"",$K101&lt;&gt;"",$L101&lt;&gt;"",$M101&lt;&gt;"",$O101&lt;100),AND($K101&lt;&gt;"",$L101&lt;&gt;"",TODAY()&gt;=$K101)),TRUE,FALSE)</formula>
    </cfRule>
  </conditionalFormatting>
  <conditionalFormatting sqref="N99:N100">
    <cfRule type="expression" dxfId="16739" priority="25123" stopIfTrue="1">
      <formula>IF(AND($B99&lt;&gt;"",$K99&lt;&gt;"",$L99&lt;&gt;"",$M99&lt;&gt;"",$N99&lt;&gt;"",$O99=100),TRUE,FALSE)</formula>
    </cfRule>
    <cfRule type="expression" dxfId="16738" priority="25124" stopIfTrue="1">
      <formula>IF(AND($B99&lt;&gt;"",$K99&lt;&gt;"",$L99&lt;&gt;"",$L99&lt;TODAY()),TRUE,FALSE)</formula>
    </cfRule>
    <cfRule type="expression" dxfId="16737" priority="25125" stopIfTrue="1">
      <formula>IF(OR(AND($B99&lt;&gt;"",$K99&lt;&gt;"",$L99&lt;&gt;"",$M99&lt;&gt;"",$O99&lt;100),AND($K99&lt;&gt;"",$L99&lt;&gt;"",TODAY()&gt;=$K99)),TRUE,FALSE)</formula>
    </cfRule>
  </conditionalFormatting>
  <conditionalFormatting sqref="N101:N102">
    <cfRule type="expression" dxfId="16736" priority="25120" stopIfTrue="1">
      <formula>IF(AND($B101&lt;&gt;"",$K101&lt;&gt;"",$L101&lt;&gt;"",$M101&lt;&gt;"",$N101&lt;&gt;"",$O101=100),TRUE,FALSE)</formula>
    </cfRule>
    <cfRule type="expression" dxfId="16735" priority="25121" stopIfTrue="1">
      <formula>IF(AND($B101&lt;&gt;"",$K101&lt;&gt;"",$L101&lt;&gt;"",$L101&lt;TODAY()),TRUE,FALSE)</formula>
    </cfRule>
    <cfRule type="expression" dxfId="16734" priority="25122" stopIfTrue="1">
      <formula>IF(OR(AND($B101&lt;&gt;"",$K101&lt;&gt;"",$L101&lt;&gt;"",$M101&lt;&gt;"",$O101&lt;100),AND($K101&lt;&gt;"",$L101&lt;&gt;"",TODAY()&gt;=$K101)),TRUE,FALSE)</formula>
    </cfRule>
  </conditionalFormatting>
  <conditionalFormatting sqref="M103:M104">
    <cfRule type="expression" dxfId="16733" priority="25117" stopIfTrue="1">
      <formula>IF(AND($B103&lt;&gt;"",$K103&lt;&gt;"",$L103&lt;&gt;"",$M103&lt;&gt;"",$N103&lt;&gt;"",$O103=100),TRUE,FALSE)</formula>
    </cfRule>
    <cfRule type="expression" dxfId="16732" priority="25118" stopIfTrue="1">
      <formula>IF(AND($B103&lt;&gt;"",$K103&lt;&gt;"",$L103&lt;&gt;"",$L103&lt;TODAY()),TRUE,FALSE)</formula>
    </cfRule>
    <cfRule type="expression" dxfId="16731" priority="25119" stopIfTrue="1">
      <formula>IF(OR(AND($B103&lt;&gt;"",$K103&lt;&gt;"",$L103&lt;&gt;"",$M103&lt;&gt;"",$O103&lt;100),AND($K103&lt;&gt;"",$L103&lt;&gt;"",TODAY()&gt;=$K103)),TRUE,FALSE)</formula>
    </cfRule>
  </conditionalFormatting>
  <conditionalFormatting sqref="N103:N104">
    <cfRule type="expression" dxfId="16730" priority="25114" stopIfTrue="1">
      <formula>IF(AND($B103&lt;&gt;"",$K103&lt;&gt;"",$L103&lt;&gt;"",$M103&lt;&gt;"",$N103&lt;&gt;"",$O103=100),TRUE,FALSE)</formula>
    </cfRule>
    <cfRule type="expression" dxfId="16729" priority="25115" stopIfTrue="1">
      <formula>IF(AND($B103&lt;&gt;"",$K103&lt;&gt;"",$L103&lt;&gt;"",$L103&lt;TODAY()),TRUE,FALSE)</formula>
    </cfRule>
    <cfRule type="expression" dxfId="16728" priority="25116" stopIfTrue="1">
      <formula>IF(OR(AND($B103&lt;&gt;"",$K103&lt;&gt;"",$L103&lt;&gt;"",$M103&lt;&gt;"",$O103&lt;100),AND($K103&lt;&gt;"",$L103&lt;&gt;"",TODAY()&gt;=$K103)),TRUE,FALSE)</formula>
    </cfRule>
  </conditionalFormatting>
  <conditionalFormatting sqref="M105:M106">
    <cfRule type="expression" dxfId="16727" priority="25111" stopIfTrue="1">
      <formula>IF(AND($B105&lt;&gt;"",$K105&lt;&gt;"",$L105&lt;&gt;"",$M105&lt;&gt;"",$N105&lt;&gt;"",$O105=100),TRUE,FALSE)</formula>
    </cfRule>
    <cfRule type="expression" dxfId="16726" priority="25112" stopIfTrue="1">
      <formula>IF(AND($B105&lt;&gt;"",$K105&lt;&gt;"",$L105&lt;&gt;"",$L105&lt;TODAY()),TRUE,FALSE)</formula>
    </cfRule>
    <cfRule type="expression" dxfId="16725" priority="25113" stopIfTrue="1">
      <formula>IF(OR(AND($B105&lt;&gt;"",$K105&lt;&gt;"",$L105&lt;&gt;"",$M105&lt;&gt;"",$O105&lt;100),AND($K105&lt;&gt;"",$L105&lt;&gt;"",TODAY()&gt;=$K105)),TRUE,FALSE)</formula>
    </cfRule>
  </conditionalFormatting>
  <conditionalFormatting sqref="N105:N106">
    <cfRule type="expression" dxfId="16724" priority="25108" stopIfTrue="1">
      <formula>IF(AND($B105&lt;&gt;"",$K105&lt;&gt;"",$L105&lt;&gt;"",$M105&lt;&gt;"",$N105&lt;&gt;"",$O105=100),TRUE,FALSE)</formula>
    </cfRule>
    <cfRule type="expression" dxfId="16723" priority="25109" stopIfTrue="1">
      <formula>IF(AND($B105&lt;&gt;"",$K105&lt;&gt;"",$L105&lt;&gt;"",$L105&lt;TODAY()),TRUE,FALSE)</formula>
    </cfRule>
    <cfRule type="expression" dxfId="16722" priority="25110" stopIfTrue="1">
      <formula>IF(OR(AND($B105&lt;&gt;"",$K105&lt;&gt;"",$L105&lt;&gt;"",$M105&lt;&gt;"",$O105&lt;100),AND($K105&lt;&gt;"",$L105&lt;&gt;"",TODAY()&gt;=$K105)),TRUE,FALSE)</formula>
    </cfRule>
  </conditionalFormatting>
  <conditionalFormatting sqref="U101:DB101 U99:DB99">
    <cfRule type="expression" dxfId="16721" priority="25249" stopIfTrue="1">
      <formula>IF(OR(WEEKDAY(U$9)=7,WEEKDAY(U$9)=1,IF(ISNA(MATCH(U$9,Holiday,0)),FALSE,TRUE)),TRUE,FALSE)</formula>
    </cfRule>
    <cfRule type="expression" dxfId="16720" priority="25250" stopIfTrue="1">
      <formula>IF(AND($B99&lt;&gt;"",$K99&lt;&gt;"", $K99&lt;=U$9,U$9&lt;=$L99),TRUE,FALSE)</formula>
    </cfRule>
    <cfRule type="expression" dxfId="16719" priority="25251" stopIfTrue="1">
      <formula>IF(AND($B99="", #REF!&lt;&gt;"",#REF!&lt;=U$9,U$9&lt;=#REF!),TRUE,FALSE)</formula>
    </cfRule>
  </conditionalFormatting>
  <conditionalFormatting sqref="U109:DB109">
    <cfRule type="expression" dxfId="16718" priority="25252" stopIfTrue="1">
      <formula>IF(OR(WEEKDAY(U$9)=7,WEEKDAY(U$9)=1,IF(ISNA(MATCH(U$9,Holiday,0)),FALSE,TRUE)),TRUE,FALSE)</formula>
    </cfRule>
    <cfRule type="expression" dxfId="16717" priority="25253" stopIfTrue="1">
      <formula>IF(AND($B109&lt;&gt;"",$K109&lt;&gt;"", $K109&lt;=U$9,U$9&lt;=$L109),TRUE,FALSE)</formula>
    </cfRule>
    <cfRule type="expression" dxfId="16716" priority="25254" stopIfTrue="1">
      <formula>IF(AND($B109="", #REF!&lt;&gt;"",#REF!&lt;=U$9,U$9&lt;=#REF!),TRUE,FALSE)</formula>
    </cfRule>
  </conditionalFormatting>
  <conditionalFormatting sqref="B115:B120 P111:T122">
    <cfRule type="expression" dxfId="16715" priority="25060" stopIfTrue="1">
      <formula>IF(AND($B111&lt;&gt;"",$K111&lt;&gt;"",$L111&lt;&gt;"",$M111&lt;&gt;"",$N111&lt;&gt;"",$O111=100),TRUE,FALSE)</formula>
    </cfRule>
    <cfRule type="expression" dxfId="16714" priority="25061" stopIfTrue="1">
      <formula>IF(AND($B111&lt;&gt;"",$K111&lt;&gt;"",$L111&lt;&gt;"",$L111&lt;TODAY()),TRUE,FALSE)</formula>
    </cfRule>
    <cfRule type="expression" dxfId="16713" priority="25062" stopIfTrue="1">
      <formula>IF(OR(AND($B111&lt;&gt;"",$K111&lt;&gt;"",$L111&lt;&gt;"",$M111&lt;&gt;"",$O111&lt;100),AND($K111&lt;&gt;"",$L111&lt;&gt;"",TODAY()&gt;=$K111)),TRUE,FALSE)</formula>
    </cfRule>
  </conditionalFormatting>
  <conditionalFormatting sqref="U115:DB115">
    <cfRule type="expression" dxfId="16712" priority="25063" stopIfTrue="1">
      <formula>IF(OR(WEEKDAY(U$9)=7,WEEKDAY(U$9)=1,IF(ISNA(MATCH(U$9,Holiday,0)),FALSE,TRUE)),TRUE,FALSE)</formula>
    </cfRule>
    <cfRule type="expression" dxfId="16711" priority="25064" stopIfTrue="1">
      <formula>IF(AND($B115&lt;&gt;"",$K115&lt;&gt;"", $K115&lt;=U$9,U$9&lt;=$L115),TRUE,FALSE)</formula>
    </cfRule>
    <cfRule type="expression" dxfId="16710" priority="25065" stopIfTrue="1">
      <formula>IF(AND($B115="", $M108&lt;&gt;"",$M108&lt;=U$9,U$9&lt;=$N108),TRUE,FALSE)</formula>
    </cfRule>
  </conditionalFormatting>
  <conditionalFormatting sqref="U112:DB112">
    <cfRule type="expression" dxfId="16709" priority="25051" stopIfTrue="1">
      <formula>IF(OR(WEEKDAY(U$9)=7,WEEKDAY(U$9)=1,IF(ISNA(MATCH(U$9,Holiday,0)),FALSE,TRUE)),TRUE,FALSE)</formula>
    </cfRule>
    <cfRule type="expression" dxfId="16708" priority="25052" stopIfTrue="1">
      <formula>IF(AND($B112&lt;&gt;"",$K112&lt;&gt;"", $K112&lt;=U$9,U$9&lt;=$L112),TRUE,FALSE)</formula>
    </cfRule>
    <cfRule type="expression" dxfId="16707" priority="25053" stopIfTrue="1">
      <formula>IF(AND($B112="", $M111&lt;&gt;"",$M111&lt;=U$9,U$9&lt;=$N111),TRUE,FALSE)</formula>
    </cfRule>
  </conditionalFormatting>
  <conditionalFormatting sqref="B111:B112">
    <cfRule type="expression" dxfId="16706" priority="25054" stopIfTrue="1">
      <formula>IF(AND($B111&lt;&gt;"",$K111&lt;&gt;"",$L111&lt;&gt;"",$M111&lt;&gt;"",$N111&lt;&gt;"",$O111=100),TRUE,FALSE)</formula>
    </cfRule>
    <cfRule type="expression" dxfId="16705" priority="25055" stopIfTrue="1">
      <formula>IF(AND($B111&lt;&gt;"",$K111&lt;&gt;"",$L111&lt;&gt;"",$L111&lt;TODAY()),TRUE,FALSE)</formula>
    </cfRule>
    <cfRule type="expression" dxfId="16704" priority="25056" stopIfTrue="1">
      <formula>IF(OR(AND($B111&lt;&gt;"",$K111&lt;&gt;"",$L111&lt;&gt;"",$M111&lt;&gt;"",$O111&lt;100),AND($K111&lt;&gt;"",$L111&lt;&gt;"",TODAY()&gt;=$K111)),TRUE,FALSE)</formula>
    </cfRule>
  </conditionalFormatting>
  <conditionalFormatting sqref="U122:DB122">
    <cfRule type="expression" dxfId="16703" priority="25045" stopIfTrue="1">
      <formula>IF(OR(WEEKDAY(U$9)=7,WEEKDAY(U$9)=1,IF(ISNA(MATCH(U$9,Holiday,0)),FALSE,TRUE)),TRUE,FALSE)</formula>
    </cfRule>
    <cfRule type="expression" dxfId="16702" priority="25046" stopIfTrue="1">
      <formula>IF(AND($B122&lt;&gt;"",$K122&lt;&gt;"", $K122&lt;=U$9,U$9&lt;=$L122),TRUE,FALSE)</formula>
    </cfRule>
    <cfRule type="expression" dxfId="16701" priority="25047" stopIfTrue="1">
      <formula>IF(AND($B122="", $M121&lt;&gt;"",$M121&lt;=U$9,U$9&lt;=$N121),TRUE,FALSE)</formula>
    </cfRule>
  </conditionalFormatting>
  <conditionalFormatting sqref="B121:B122">
    <cfRule type="expression" dxfId="16700" priority="25048" stopIfTrue="1">
      <formula>IF(AND($B121&lt;&gt;"",$K121&lt;&gt;"",$L121&lt;&gt;"",$M121&lt;&gt;"",$N121&lt;&gt;"",$O121=100),TRUE,FALSE)</formula>
    </cfRule>
    <cfRule type="expression" dxfId="16699" priority="25049" stopIfTrue="1">
      <formula>IF(AND($B121&lt;&gt;"",$K121&lt;&gt;"",$L121&lt;&gt;"",$L121&lt;TODAY()),TRUE,FALSE)</formula>
    </cfRule>
    <cfRule type="expression" dxfId="16698" priority="25050" stopIfTrue="1">
      <formula>IF(OR(AND($B121&lt;&gt;"",$K121&lt;&gt;"",$L121&lt;&gt;"",$M121&lt;&gt;"",$O121&lt;100),AND($K121&lt;&gt;"",$L121&lt;&gt;"",TODAY()&gt;=$K121)),TRUE,FALSE)</formula>
    </cfRule>
  </conditionalFormatting>
  <conditionalFormatting sqref="U114:DB114">
    <cfRule type="expression" dxfId="16697" priority="25039" stopIfTrue="1">
      <formula>IF(OR(WEEKDAY(U$9)=7,WEEKDAY(U$9)=1,IF(ISNA(MATCH(U$9,Holiday,0)),FALSE,TRUE)),TRUE,FALSE)</formula>
    </cfRule>
    <cfRule type="expression" dxfId="16696" priority="25040" stopIfTrue="1">
      <formula>IF(AND($B114&lt;&gt;"",$K114&lt;&gt;"", $K114&lt;=U$9,U$9&lt;=$L114),TRUE,FALSE)</formula>
    </cfRule>
    <cfRule type="expression" dxfId="16695" priority="25041" stopIfTrue="1">
      <formula>IF(AND($B114="", $M113&lt;&gt;"",$M113&lt;=U$9,U$9&lt;=$N113),TRUE,FALSE)</formula>
    </cfRule>
  </conditionalFormatting>
  <conditionalFormatting sqref="B113:B114">
    <cfRule type="expression" dxfId="16694" priority="25042" stopIfTrue="1">
      <formula>IF(AND($B113&lt;&gt;"",$K113&lt;&gt;"",$L113&lt;&gt;"",$M113&lt;&gt;"",$N113&lt;&gt;"",$O113=100),TRUE,FALSE)</formula>
    </cfRule>
    <cfRule type="expression" dxfId="16693" priority="25043" stopIfTrue="1">
      <formula>IF(AND($B113&lt;&gt;"",$K113&lt;&gt;"",$L113&lt;&gt;"",$L113&lt;TODAY()),TRUE,FALSE)</formula>
    </cfRule>
    <cfRule type="expression" dxfId="16692" priority="25044" stopIfTrue="1">
      <formula>IF(OR(AND($B113&lt;&gt;"",$K113&lt;&gt;"",$L113&lt;&gt;"",$M113&lt;&gt;"",$O113&lt;100),AND($K113&lt;&gt;"",$L113&lt;&gt;"",TODAY()&gt;=$K113)),TRUE,FALSE)</formula>
    </cfRule>
  </conditionalFormatting>
  <conditionalFormatting sqref="C119:D120 M119:M120 C111:D114 E111:E120 F111:F116 O111:O122">
    <cfRule type="expression" dxfId="16691" priority="25036" stopIfTrue="1">
      <formula>IF(AND($B111&lt;&gt;"",$K111&lt;&gt;"",$L111&lt;&gt;"",$M111&lt;&gt;"",$N111&lt;&gt;"",$O111=100),TRUE,FALSE)</formula>
    </cfRule>
    <cfRule type="expression" dxfId="16690" priority="25037" stopIfTrue="1">
      <formula>IF(AND($B111&lt;&gt;"",$K111&lt;&gt;"",$L111&lt;&gt;"",$L111&lt;TODAY()),TRUE,FALSE)</formula>
    </cfRule>
    <cfRule type="expression" dxfId="16689" priority="25038" stopIfTrue="1">
      <formula>IF(OR(AND($B111&lt;&gt;"",$K111&lt;&gt;"",$L111&lt;&gt;"",$M111&lt;&gt;"",$O111&lt;100),AND($K111&lt;&gt;"",$L111&lt;&gt;"",TODAY()&gt;=$K111)),TRUE,FALSE)</formula>
    </cfRule>
  </conditionalFormatting>
  <conditionalFormatting sqref="G111:G116">
    <cfRule type="expression" dxfId="16688" priority="24958" stopIfTrue="1">
      <formula>IF(AND($B111&lt;&gt;"",$K111&lt;&gt;"",$L111&lt;&gt;"",$M111&lt;&gt;"",$N111&lt;&gt;"",$O111=100),TRUE,FALSE)</formula>
    </cfRule>
    <cfRule type="expression" dxfId="16687" priority="24959" stopIfTrue="1">
      <formula>IF(AND($B111&lt;&gt;"",$K111&lt;&gt;"",$L111&lt;&gt;"",$L111&lt;TODAY()),TRUE,FALSE)</formula>
    </cfRule>
    <cfRule type="expression" dxfId="16686" priority="24960" stopIfTrue="1">
      <formula>IF(OR(AND($B111&lt;&gt;"",$K111&lt;&gt;"",$L111&lt;&gt;"",$M111&lt;&gt;"",$O111&lt;100),AND($K111&lt;&gt;"",$L111&lt;&gt;"",TODAY()&gt;=$K111)),TRUE,FALSE)</formula>
    </cfRule>
  </conditionalFormatting>
  <conditionalFormatting sqref="C117:D118">
    <cfRule type="expression" dxfId="16685" priority="25033" stopIfTrue="1">
      <formula>IF(AND($B117&lt;&gt;"",$K117&lt;&gt;"",$L117&lt;&gt;"",$M117&lt;&gt;"",$N117&lt;&gt;"",$O117=100),TRUE,FALSE)</formula>
    </cfRule>
    <cfRule type="expression" dxfId="16684" priority="25034" stopIfTrue="1">
      <formula>IF(AND($B117&lt;&gt;"",$K117&lt;&gt;"",$L117&lt;&gt;"",$L117&lt;TODAY()),TRUE,FALSE)</formula>
    </cfRule>
    <cfRule type="expression" dxfId="16683" priority="25035" stopIfTrue="1">
      <formula>IF(OR(AND($B117&lt;&gt;"",$K117&lt;&gt;"",$L117&lt;&gt;"",$M117&lt;&gt;"",$O117&lt;100),AND($K117&lt;&gt;"",$L117&lt;&gt;"",TODAY()&gt;=$K117)),TRUE,FALSE)</formula>
    </cfRule>
  </conditionalFormatting>
  <conditionalFormatting sqref="N119:N120">
    <cfRule type="expression" dxfId="16682" priority="25030" stopIfTrue="1">
      <formula>IF(AND($B119&lt;&gt;"",$K119&lt;&gt;"",$L119&lt;&gt;"",$M119&lt;&gt;"",$N119&lt;&gt;"",$O119=100),TRUE,FALSE)</formula>
    </cfRule>
    <cfRule type="expression" dxfId="16681" priority="25031" stopIfTrue="1">
      <formula>IF(AND($B119&lt;&gt;"",$K119&lt;&gt;"",$L119&lt;&gt;"",$L119&lt;TODAY()),TRUE,FALSE)</formula>
    </cfRule>
    <cfRule type="expression" dxfId="16680" priority="25032" stopIfTrue="1">
      <formula>IF(OR(AND($B119&lt;&gt;"",$K119&lt;&gt;"",$L119&lt;&gt;"",$M119&lt;&gt;"",$O119&lt;100),AND($K119&lt;&gt;"",$L119&lt;&gt;"",TODAY()&gt;=$K119)),TRUE,FALSE)</formula>
    </cfRule>
  </conditionalFormatting>
  <conditionalFormatting sqref="C115:D116">
    <cfRule type="expression" dxfId="16679" priority="25027" stopIfTrue="1">
      <formula>IF(AND($B115&lt;&gt;"",$K115&lt;&gt;"",$L115&lt;&gt;"",$M115&lt;&gt;"",$N115&lt;&gt;"",$O115=100),TRUE,FALSE)</formula>
    </cfRule>
    <cfRule type="expression" dxfId="16678" priority="25028" stopIfTrue="1">
      <formula>IF(AND($B115&lt;&gt;"",$K115&lt;&gt;"",$L115&lt;&gt;"",$L115&lt;TODAY()),TRUE,FALSE)</formula>
    </cfRule>
    <cfRule type="expression" dxfId="16677" priority="25029" stopIfTrue="1">
      <formula>IF(OR(AND($B115&lt;&gt;"",$K115&lt;&gt;"",$L115&lt;&gt;"",$M115&lt;&gt;"",$O115&lt;100),AND($K115&lt;&gt;"",$L115&lt;&gt;"",TODAY()&gt;=$K115)),TRUE,FALSE)</formula>
    </cfRule>
  </conditionalFormatting>
  <conditionalFormatting sqref="H111:H116">
    <cfRule type="expression" dxfId="16676" priority="25024" stopIfTrue="1">
      <formula>IF(AND($B111&lt;&gt;"",$K111&lt;&gt;"",$L111&lt;&gt;"",$M111&lt;&gt;"",$N111&lt;&gt;"",$O111=100),TRUE,FALSE)</formula>
    </cfRule>
    <cfRule type="expression" dxfId="16675" priority="25025" stopIfTrue="1">
      <formula>IF(AND($B111&lt;&gt;"",$K111&lt;&gt;"",$L111&lt;&gt;"",$L111&lt;TODAY()),TRUE,FALSE)</formula>
    </cfRule>
    <cfRule type="expression" dxfId="16674" priority="25026" stopIfTrue="1">
      <formula>IF(OR(AND($B111&lt;&gt;"",$K111&lt;&gt;"",$L111&lt;&gt;"",$M111&lt;&gt;"",$O111&lt;100),AND($K111&lt;&gt;"",$L111&lt;&gt;"",TODAY()&gt;=$K111)),TRUE,FALSE)</formula>
    </cfRule>
  </conditionalFormatting>
  <conditionalFormatting sqref="F119:F120">
    <cfRule type="expression" dxfId="16673" priority="25021" stopIfTrue="1">
      <formula>IF(AND($B119&lt;&gt;"",$K119&lt;&gt;"",$L119&lt;&gt;"",$M119&lt;&gt;"",$N119&lt;&gt;"",$O119=100),TRUE,FALSE)</formula>
    </cfRule>
    <cfRule type="expression" dxfId="16672" priority="25022" stopIfTrue="1">
      <formula>IF(AND($B119&lt;&gt;"",$K119&lt;&gt;"",$L119&lt;&gt;"",$L119&lt;TODAY()),TRUE,FALSE)</formula>
    </cfRule>
    <cfRule type="expression" dxfId="16671" priority="25023" stopIfTrue="1">
      <formula>IF(OR(AND($B119&lt;&gt;"",$K119&lt;&gt;"",$L119&lt;&gt;"",$M119&lt;&gt;"",$O119&lt;100),AND($K119&lt;&gt;"",$L119&lt;&gt;"",TODAY()&gt;=$K119)),TRUE,FALSE)</formula>
    </cfRule>
  </conditionalFormatting>
  <conditionalFormatting sqref="F117:F118 H117:H118">
    <cfRule type="expression" dxfId="16670" priority="25018" stopIfTrue="1">
      <formula>IF(AND($B117&lt;&gt;"",$K117&lt;&gt;"",$L117&lt;&gt;"",$M117&lt;&gt;"",$N117&lt;&gt;"",$O117=100),TRUE,FALSE)</formula>
    </cfRule>
    <cfRule type="expression" dxfId="16669" priority="25019" stopIfTrue="1">
      <formula>IF(AND($B117&lt;&gt;"",$K117&lt;&gt;"",$L117&lt;&gt;"",$L117&lt;TODAY()),TRUE,FALSE)</formula>
    </cfRule>
    <cfRule type="expression" dxfId="16668" priority="25020" stopIfTrue="1">
      <formula>IF(OR(AND($B117&lt;&gt;"",$K117&lt;&gt;"",$L117&lt;&gt;"",$M117&lt;&gt;"",$O117&lt;100),AND($K117&lt;&gt;"",$L117&lt;&gt;"",TODAY()&gt;=$K117)),TRUE,FALSE)</formula>
    </cfRule>
  </conditionalFormatting>
  <conditionalFormatting sqref="I111:I112">
    <cfRule type="expression" dxfId="16667" priority="25015" stopIfTrue="1">
      <formula>IF(AND($B111&lt;&gt;"",$K111&lt;&gt;"",$L111&lt;&gt;"",$M111&lt;&gt;"",$N111&lt;&gt;"",$O111=100),TRUE,FALSE)</formula>
    </cfRule>
    <cfRule type="expression" dxfId="16666" priority="25016" stopIfTrue="1">
      <formula>IF(AND($B111&lt;&gt;"",$K111&lt;&gt;"",$L111&lt;&gt;"",$L111&lt;TODAY()),TRUE,FALSE)</formula>
    </cfRule>
    <cfRule type="expression" dxfId="16665" priority="25017" stopIfTrue="1">
      <formula>IF(OR(AND($B111&lt;&gt;"",$K111&lt;&gt;"",$L111&lt;&gt;"",$M111&lt;&gt;"",$O111&lt;100),AND($K111&lt;&gt;"",$L111&lt;&gt;"",TODAY()&gt;=$K111)),TRUE,FALSE)</formula>
    </cfRule>
  </conditionalFormatting>
  <conditionalFormatting sqref="I115:I116">
    <cfRule type="expression" dxfId="16664" priority="25012" stopIfTrue="1">
      <formula>IF(AND($B115&lt;&gt;"",$K115&lt;&gt;"",$L115&lt;&gt;"",$M115&lt;&gt;"",$N115&lt;&gt;"",$O115=100),TRUE,FALSE)</formula>
    </cfRule>
    <cfRule type="expression" dxfId="16663" priority="25013" stopIfTrue="1">
      <formula>IF(AND($B115&lt;&gt;"",$K115&lt;&gt;"",$L115&lt;&gt;"",$L115&lt;TODAY()),TRUE,FALSE)</formula>
    </cfRule>
    <cfRule type="expression" dxfId="16662" priority="25014" stopIfTrue="1">
      <formula>IF(OR(AND($B115&lt;&gt;"",$K115&lt;&gt;"",$L115&lt;&gt;"",$M115&lt;&gt;"",$O115&lt;100),AND($K115&lt;&gt;"",$L115&lt;&gt;"",TODAY()&gt;=$K115)),TRUE,FALSE)</formula>
    </cfRule>
  </conditionalFormatting>
  <conditionalFormatting sqref="J115:J116">
    <cfRule type="expression" dxfId="16661" priority="25009" stopIfTrue="1">
      <formula>IF(AND($B115&lt;&gt;"",$K115&lt;&gt;"",$L115&lt;&gt;"",$M115&lt;&gt;"",$N115&lt;&gt;"",$O115=100),TRUE,FALSE)</formula>
    </cfRule>
    <cfRule type="expression" dxfId="16660" priority="25010" stopIfTrue="1">
      <formula>IF(AND($B115&lt;&gt;"",$K115&lt;&gt;"",$L115&lt;&gt;"",$L115&lt;TODAY()),TRUE,FALSE)</formula>
    </cfRule>
    <cfRule type="expression" dxfId="16659" priority="25011" stopIfTrue="1">
      <formula>IF(OR(AND($B115&lt;&gt;"",$K115&lt;&gt;"",$L115&lt;&gt;"",$M115&lt;&gt;"",$O115&lt;100),AND($K115&lt;&gt;"",$L115&lt;&gt;"",TODAY()&gt;=$K115)),TRUE,FALSE)</formula>
    </cfRule>
  </conditionalFormatting>
  <conditionalFormatting sqref="I117:I118">
    <cfRule type="expression" dxfId="16658" priority="25006" stopIfTrue="1">
      <formula>IF(AND($B117&lt;&gt;"",$K117&lt;&gt;"",$L117&lt;&gt;"",$M117&lt;&gt;"",$N117&lt;&gt;"",$O117=100),TRUE,FALSE)</formula>
    </cfRule>
    <cfRule type="expression" dxfId="16657" priority="25007" stopIfTrue="1">
      <formula>IF(AND($B117&lt;&gt;"",$K117&lt;&gt;"",$L117&lt;&gt;"",$L117&lt;TODAY()),TRUE,FALSE)</formula>
    </cfRule>
    <cfRule type="expression" dxfId="16656" priority="25008" stopIfTrue="1">
      <formula>IF(OR(AND($B117&lt;&gt;"",$K117&lt;&gt;"",$L117&lt;&gt;"",$M117&lt;&gt;"",$O117&lt;100),AND($K117&lt;&gt;"",$L117&lt;&gt;"",TODAY()&gt;=$K117)),TRUE,FALSE)</formula>
    </cfRule>
  </conditionalFormatting>
  <conditionalFormatting sqref="J111:J112">
    <cfRule type="expression" dxfId="16655" priority="25003" stopIfTrue="1">
      <formula>IF(AND($B111&lt;&gt;"",$K111&lt;&gt;"",$L111&lt;&gt;"",$M111&lt;&gt;"",$N111&lt;&gt;"",$O111=100),TRUE,FALSE)</formula>
    </cfRule>
    <cfRule type="expression" dxfId="16654" priority="25004" stopIfTrue="1">
      <formula>IF(AND($B111&lt;&gt;"",$K111&lt;&gt;"",$L111&lt;&gt;"",$L111&lt;TODAY()),TRUE,FALSE)</formula>
    </cfRule>
    <cfRule type="expression" dxfId="16653" priority="25005" stopIfTrue="1">
      <formula>IF(OR(AND($B111&lt;&gt;"",$K111&lt;&gt;"",$L111&lt;&gt;"",$M111&lt;&gt;"",$O111&lt;100),AND($K111&lt;&gt;"",$L111&lt;&gt;"",TODAY()&gt;=$K111)),TRUE,FALSE)</formula>
    </cfRule>
  </conditionalFormatting>
  <conditionalFormatting sqref="I113:I114">
    <cfRule type="expression" dxfId="16652" priority="25000" stopIfTrue="1">
      <formula>IF(AND($B113&lt;&gt;"",$K113&lt;&gt;"",$L113&lt;&gt;"",$M113&lt;&gt;"",$N113&lt;&gt;"",$O113=100),TRUE,FALSE)</formula>
    </cfRule>
    <cfRule type="expression" dxfId="16651" priority="25001" stopIfTrue="1">
      <formula>IF(AND($B113&lt;&gt;"",$K113&lt;&gt;"",$L113&lt;&gt;"",$L113&lt;TODAY()),TRUE,FALSE)</formula>
    </cfRule>
    <cfRule type="expression" dxfId="16650" priority="25002" stopIfTrue="1">
      <formula>IF(OR(AND($B113&lt;&gt;"",$K113&lt;&gt;"",$L113&lt;&gt;"",$M113&lt;&gt;"",$O113&lt;100),AND($K113&lt;&gt;"",$L113&lt;&gt;"",TODAY()&gt;=$K113)),TRUE,FALSE)</formula>
    </cfRule>
  </conditionalFormatting>
  <conditionalFormatting sqref="J113:J114">
    <cfRule type="expression" dxfId="16649" priority="24997" stopIfTrue="1">
      <formula>IF(AND($B113&lt;&gt;"",$K113&lt;&gt;"",$L113&lt;&gt;"",$M113&lt;&gt;"",$N113&lt;&gt;"",$O113=100),TRUE,FALSE)</formula>
    </cfRule>
    <cfRule type="expression" dxfId="16648" priority="24998" stopIfTrue="1">
      <formula>IF(AND($B113&lt;&gt;"",$K113&lt;&gt;"",$L113&lt;&gt;"",$L113&lt;TODAY()),TRUE,FALSE)</formula>
    </cfRule>
    <cfRule type="expression" dxfId="16647" priority="24999" stopIfTrue="1">
      <formula>IF(OR(AND($B113&lt;&gt;"",$K113&lt;&gt;"",$L113&lt;&gt;"",$M113&lt;&gt;"",$O113&lt;100),AND($K113&lt;&gt;"",$L113&lt;&gt;"",TODAY()&gt;=$K113)),TRUE,FALSE)</formula>
    </cfRule>
  </conditionalFormatting>
  <conditionalFormatting sqref="J117:J118">
    <cfRule type="expression" dxfId="16646" priority="24994" stopIfTrue="1">
      <formula>IF(AND($B117&lt;&gt;"",$K117&lt;&gt;"",$L117&lt;&gt;"",$M117&lt;&gt;"",$N117&lt;&gt;"",$O117=100),TRUE,FALSE)</formula>
    </cfRule>
    <cfRule type="expression" dxfId="16645" priority="24995" stopIfTrue="1">
      <formula>IF(AND($B117&lt;&gt;"",$K117&lt;&gt;"",$L117&lt;&gt;"",$L117&lt;TODAY()),TRUE,FALSE)</formula>
    </cfRule>
    <cfRule type="expression" dxfId="16644" priority="24996" stopIfTrue="1">
      <formula>IF(OR(AND($B117&lt;&gt;"",$K117&lt;&gt;"",$L117&lt;&gt;"",$M117&lt;&gt;"",$O117&lt;100),AND($K117&lt;&gt;"",$L117&lt;&gt;"",TODAY()&gt;=$K117)),TRUE,FALSE)</formula>
    </cfRule>
  </conditionalFormatting>
  <conditionalFormatting sqref="I119:I120">
    <cfRule type="expression" dxfId="16643" priority="24991" stopIfTrue="1">
      <formula>IF(AND($B119&lt;&gt;"",$K119&lt;&gt;"",$L119&lt;&gt;"",$M119&lt;&gt;"",$N119&lt;&gt;"",$O119=100),TRUE,FALSE)</formula>
    </cfRule>
    <cfRule type="expression" dxfId="16642" priority="24992" stopIfTrue="1">
      <formula>IF(AND($B119&lt;&gt;"",$K119&lt;&gt;"",$L119&lt;&gt;"",$L119&lt;TODAY()),TRUE,FALSE)</formula>
    </cfRule>
    <cfRule type="expression" dxfId="16641" priority="24993" stopIfTrue="1">
      <formula>IF(OR(AND($B119&lt;&gt;"",$K119&lt;&gt;"",$L119&lt;&gt;"",$M119&lt;&gt;"",$O119&lt;100),AND($K119&lt;&gt;"",$L119&lt;&gt;"",TODAY()&gt;=$K119)),TRUE,FALSE)</formula>
    </cfRule>
  </conditionalFormatting>
  <conditionalFormatting sqref="J119:J120">
    <cfRule type="expression" dxfId="16640" priority="24988" stopIfTrue="1">
      <formula>IF(AND($B119&lt;&gt;"",$K119&lt;&gt;"",$L119&lt;&gt;"",$M119&lt;&gt;"",$N119&lt;&gt;"",$O119=100),TRUE,FALSE)</formula>
    </cfRule>
    <cfRule type="expression" dxfId="16639" priority="24989" stopIfTrue="1">
      <formula>IF(AND($B119&lt;&gt;"",$K119&lt;&gt;"",$L119&lt;&gt;"",$L119&lt;TODAY()),TRUE,FALSE)</formula>
    </cfRule>
    <cfRule type="expression" dxfId="16638" priority="24990" stopIfTrue="1">
      <formula>IF(OR(AND($B119&lt;&gt;"",$K119&lt;&gt;"",$L119&lt;&gt;"",$M119&lt;&gt;"",$O119&lt;100),AND($K119&lt;&gt;"",$L119&lt;&gt;"",TODAY()&gt;=$K119)),TRUE,FALSE)</formula>
    </cfRule>
  </conditionalFormatting>
  <conditionalFormatting sqref="H119:H120">
    <cfRule type="expression" dxfId="16637" priority="24985" stopIfTrue="1">
      <formula>IF(AND($B119&lt;&gt;"",$K119&lt;&gt;"",$L119&lt;&gt;"",$M119&lt;&gt;"",$N119&lt;&gt;"",$O119=100),TRUE,FALSE)</formula>
    </cfRule>
    <cfRule type="expression" dxfId="16636" priority="24986" stopIfTrue="1">
      <formula>IF(AND($B119&lt;&gt;"",$K119&lt;&gt;"",$L119&lt;&gt;"",$L119&lt;TODAY()),TRUE,FALSE)</formula>
    </cfRule>
    <cfRule type="expression" dxfId="16635" priority="24987" stopIfTrue="1">
      <formula>IF(OR(AND($B119&lt;&gt;"",$K119&lt;&gt;"",$L119&lt;&gt;"",$M119&lt;&gt;"",$O119&lt;100),AND($K119&lt;&gt;"",$L119&lt;&gt;"",TODAY()&gt;=$K119)),TRUE,FALSE)</formula>
    </cfRule>
  </conditionalFormatting>
  <conditionalFormatting sqref="M121:M122">
    <cfRule type="expression" dxfId="16634" priority="24982" stopIfTrue="1">
      <formula>IF(AND($B121&lt;&gt;"",$K121&lt;&gt;"",$L121&lt;&gt;"",$M121&lt;&gt;"",$N121&lt;&gt;"",$O121=100),TRUE,FALSE)</formula>
    </cfRule>
    <cfRule type="expression" dxfId="16633" priority="24983" stopIfTrue="1">
      <formula>IF(AND($B121&lt;&gt;"",$K121&lt;&gt;"",$L121&lt;&gt;"",$L121&lt;TODAY()),TRUE,FALSE)</formula>
    </cfRule>
    <cfRule type="expression" dxfId="16632" priority="24984" stopIfTrue="1">
      <formula>IF(OR(AND($B121&lt;&gt;"",$K121&lt;&gt;"",$L121&lt;&gt;"",$M121&lt;&gt;"",$O121&lt;100),AND($K121&lt;&gt;"",$L121&lt;&gt;"",TODAY()&gt;=$K121)),TRUE,FALSE)</formula>
    </cfRule>
  </conditionalFormatting>
  <conditionalFormatting sqref="C121:D122">
    <cfRule type="expression" dxfId="16631" priority="24979" stopIfTrue="1">
      <formula>IF(AND($B121&lt;&gt;"",$K121&lt;&gt;"",$L121&lt;&gt;"",$M121&lt;&gt;"",$N121&lt;&gt;"",$O121=100),TRUE,FALSE)</formula>
    </cfRule>
    <cfRule type="expression" dxfId="16630" priority="24980" stopIfTrue="1">
      <formula>IF(AND($B121&lt;&gt;"",$K121&lt;&gt;"",$L121&lt;&gt;"",$L121&lt;TODAY()),TRUE,FALSE)</formula>
    </cfRule>
    <cfRule type="expression" dxfId="16629" priority="24981" stopIfTrue="1">
      <formula>IF(OR(AND($B121&lt;&gt;"",$K121&lt;&gt;"",$L121&lt;&gt;"",$M121&lt;&gt;"",$O121&lt;100),AND($K121&lt;&gt;"",$L121&lt;&gt;"",TODAY()&gt;=$K121)),TRUE,FALSE)</formula>
    </cfRule>
  </conditionalFormatting>
  <conditionalFormatting sqref="N121:N122">
    <cfRule type="expression" dxfId="16628" priority="24976" stopIfTrue="1">
      <formula>IF(AND($B121&lt;&gt;"",$K121&lt;&gt;"",$L121&lt;&gt;"",$M121&lt;&gt;"",$N121&lt;&gt;"",$O121=100),TRUE,FALSE)</formula>
    </cfRule>
    <cfRule type="expression" dxfId="16627" priority="24977" stopIfTrue="1">
      <formula>IF(AND($B121&lt;&gt;"",$K121&lt;&gt;"",$L121&lt;&gt;"",$L121&lt;TODAY()),TRUE,FALSE)</formula>
    </cfRule>
    <cfRule type="expression" dxfId="16626" priority="24978" stopIfTrue="1">
      <formula>IF(OR(AND($B121&lt;&gt;"",$K121&lt;&gt;"",$L121&lt;&gt;"",$M121&lt;&gt;"",$O121&lt;100),AND($K121&lt;&gt;"",$L121&lt;&gt;"",TODAY()&gt;=$K121)),TRUE,FALSE)</formula>
    </cfRule>
  </conditionalFormatting>
  <conditionalFormatting sqref="E121:E122">
    <cfRule type="expression" dxfId="16625" priority="24973" stopIfTrue="1">
      <formula>IF(AND($B121&lt;&gt;"",$K121&lt;&gt;"",$L121&lt;&gt;"",$M121&lt;&gt;"",$N121&lt;&gt;"",$O121=100),TRUE,FALSE)</formula>
    </cfRule>
    <cfRule type="expression" dxfId="16624" priority="24974" stopIfTrue="1">
      <formula>IF(AND($B121&lt;&gt;"",$K121&lt;&gt;"",$L121&lt;&gt;"",$L121&lt;TODAY()),TRUE,FALSE)</formula>
    </cfRule>
    <cfRule type="expression" dxfId="16623" priority="24975" stopIfTrue="1">
      <formula>IF(OR(AND($B121&lt;&gt;"",$K121&lt;&gt;"",$L121&lt;&gt;"",$M121&lt;&gt;"",$O121&lt;100),AND($K121&lt;&gt;"",$L121&lt;&gt;"",TODAY()&gt;=$K121)),TRUE,FALSE)</formula>
    </cfRule>
  </conditionalFormatting>
  <conditionalFormatting sqref="F121:F122">
    <cfRule type="expression" dxfId="16622" priority="24970" stopIfTrue="1">
      <formula>IF(AND($B121&lt;&gt;"",$K121&lt;&gt;"",$L121&lt;&gt;"",$M121&lt;&gt;"",$N121&lt;&gt;"",$O121=100),TRUE,FALSE)</formula>
    </cfRule>
    <cfRule type="expression" dxfId="16621" priority="24971" stopIfTrue="1">
      <formula>IF(AND($B121&lt;&gt;"",$K121&lt;&gt;"",$L121&lt;&gt;"",$L121&lt;TODAY()),TRUE,FALSE)</formula>
    </cfRule>
    <cfRule type="expression" dxfId="16620" priority="24972" stopIfTrue="1">
      <formula>IF(OR(AND($B121&lt;&gt;"",$K121&lt;&gt;"",$L121&lt;&gt;"",$M121&lt;&gt;"",$O121&lt;100),AND($K121&lt;&gt;"",$L121&lt;&gt;"",TODAY()&gt;=$K121)),TRUE,FALSE)</formula>
    </cfRule>
  </conditionalFormatting>
  <conditionalFormatting sqref="H121:H122">
    <cfRule type="expression" dxfId="16619" priority="24967" stopIfTrue="1">
      <formula>IF(AND($B121&lt;&gt;"",$K121&lt;&gt;"",$L121&lt;&gt;"",$M121&lt;&gt;"",$N121&lt;&gt;"",$O121=100),TRUE,FALSE)</formula>
    </cfRule>
    <cfRule type="expression" dxfId="16618" priority="24968" stopIfTrue="1">
      <formula>IF(AND($B121&lt;&gt;"",$K121&lt;&gt;"",$L121&lt;&gt;"",$L121&lt;TODAY()),TRUE,FALSE)</formula>
    </cfRule>
    <cfRule type="expression" dxfId="16617" priority="24969" stopIfTrue="1">
      <formula>IF(OR(AND($B121&lt;&gt;"",$K121&lt;&gt;"",$L121&lt;&gt;"",$M121&lt;&gt;"",$O121&lt;100),AND($K121&lt;&gt;"",$L121&lt;&gt;"",TODAY()&gt;=$K121)),TRUE,FALSE)</formula>
    </cfRule>
  </conditionalFormatting>
  <conditionalFormatting sqref="I121:I122">
    <cfRule type="expression" dxfId="16616" priority="24964" stopIfTrue="1">
      <formula>IF(AND($B121&lt;&gt;"",$K121&lt;&gt;"",$L121&lt;&gt;"",$M121&lt;&gt;"",$N121&lt;&gt;"",$O121=100),TRUE,FALSE)</formula>
    </cfRule>
    <cfRule type="expression" dxfId="16615" priority="24965" stopIfTrue="1">
      <formula>IF(AND($B121&lt;&gt;"",$K121&lt;&gt;"",$L121&lt;&gt;"",$L121&lt;TODAY()),TRUE,FALSE)</formula>
    </cfRule>
    <cfRule type="expression" dxfId="16614" priority="24966" stopIfTrue="1">
      <formula>IF(OR(AND($B121&lt;&gt;"",$K121&lt;&gt;"",$L121&lt;&gt;"",$M121&lt;&gt;"",$O121&lt;100),AND($K121&lt;&gt;"",$L121&lt;&gt;"",TODAY()&gt;=$K121)),TRUE,FALSE)</formula>
    </cfRule>
  </conditionalFormatting>
  <conditionalFormatting sqref="J121:J122">
    <cfRule type="expression" dxfId="16613" priority="24961" stopIfTrue="1">
      <formula>IF(AND($B121&lt;&gt;"",$K121&lt;&gt;"",$L121&lt;&gt;"",$M121&lt;&gt;"",$N121&lt;&gt;"",$O121=100),TRUE,FALSE)</formula>
    </cfRule>
    <cfRule type="expression" dxfId="16612" priority="24962" stopIfTrue="1">
      <formula>IF(AND($B121&lt;&gt;"",$K121&lt;&gt;"",$L121&lt;&gt;"",$L121&lt;TODAY()),TRUE,FALSE)</formula>
    </cfRule>
    <cfRule type="expression" dxfId="16611" priority="24963" stopIfTrue="1">
      <formula>IF(OR(AND($B121&lt;&gt;"",$K121&lt;&gt;"",$L121&lt;&gt;"",$M121&lt;&gt;"",$O121&lt;100),AND($K121&lt;&gt;"",$L121&lt;&gt;"",TODAY()&gt;=$K121)),TRUE,FALSE)</formula>
    </cfRule>
  </conditionalFormatting>
  <conditionalFormatting sqref="G119:G120">
    <cfRule type="expression" dxfId="16610" priority="24955" stopIfTrue="1">
      <formula>IF(AND($B119&lt;&gt;"",$K119&lt;&gt;"",$L119&lt;&gt;"",$M119&lt;&gt;"",$N119&lt;&gt;"",$O119=100),TRUE,FALSE)</formula>
    </cfRule>
    <cfRule type="expression" dxfId="16609" priority="24956" stopIfTrue="1">
      <formula>IF(AND($B119&lt;&gt;"",$K119&lt;&gt;"",$L119&lt;&gt;"",$L119&lt;TODAY()),TRUE,FALSE)</formula>
    </cfRule>
    <cfRule type="expression" dxfId="16608" priority="24957" stopIfTrue="1">
      <formula>IF(OR(AND($B119&lt;&gt;"",$K119&lt;&gt;"",$L119&lt;&gt;"",$M119&lt;&gt;"",$O119&lt;100),AND($K119&lt;&gt;"",$L119&lt;&gt;"",TODAY()&gt;=$K119)),TRUE,FALSE)</formula>
    </cfRule>
  </conditionalFormatting>
  <conditionalFormatting sqref="G117:G118">
    <cfRule type="expression" dxfId="16607" priority="24952" stopIfTrue="1">
      <formula>IF(AND($B117&lt;&gt;"",$K117&lt;&gt;"",$L117&lt;&gt;"",$M117&lt;&gt;"",$N117&lt;&gt;"",$O117=100),TRUE,FALSE)</formula>
    </cfRule>
    <cfRule type="expression" dxfId="16606" priority="24953" stopIfTrue="1">
      <formula>IF(AND($B117&lt;&gt;"",$K117&lt;&gt;"",$L117&lt;&gt;"",$L117&lt;TODAY()),TRUE,FALSE)</formula>
    </cfRule>
    <cfRule type="expression" dxfId="16605" priority="24954" stopIfTrue="1">
      <formula>IF(OR(AND($B117&lt;&gt;"",$K117&lt;&gt;"",$L117&lt;&gt;"",$M117&lt;&gt;"",$O117&lt;100),AND($K117&lt;&gt;"",$L117&lt;&gt;"",TODAY()&gt;=$K117)),TRUE,FALSE)</formula>
    </cfRule>
  </conditionalFormatting>
  <conditionalFormatting sqref="G121:G122">
    <cfRule type="expression" dxfId="16604" priority="24949" stopIfTrue="1">
      <formula>IF(AND($B121&lt;&gt;"",$K121&lt;&gt;"",$L121&lt;&gt;"",$M121&lt;&gt;"",$N121&lt;&gt;"",$O121=100),TRUE,FALSE)</formula>
    </cfRule>
    <cfRule type="expression" dxfId="16603" priority="24950" stopIfTrue="1">
      <formula>IF(AND($B121&lt;&gt;"",$K121&lt;&gt;"",$L121&lt;&gt;"",$L121&lt;TODAY()),TRUE,FALSE)</formula>
    </cfRule>
    <cfRule type="expression" dxfId="16602" priority="24951" stopIfTrue="1">
      <formula>IF(OR(AND($B121&lt;&gt;"",$K121&lt;&gt;"",$L121&lt;&gt;"",$M121&lt;&gt;"",$O121&lt;100),AND($K121&lt;&gt;"",$L121&lt;&gt;"",TODAY()&gt;=$K121)),TRUE,FALSE)</formula>
    </cfRule>
  </conditionalFormatting>
  <conditionalFormatting sqref="M111:M112">
    <cfRule type="expression" dxfId="16601" priority="24946" stopIfTrue="1">
      <formula>IF(AND($B111&lt;&gt;"",$K111&lt;&gt;"",$L111&lt;&gt;"",$M111&lt;&gt;"",$N111&lt;&gt;"",$O111=100),TRUE,FALSE)</formula>
    </cfRule>
    <cfRule type="expression" dxfId="16600" priority="24947" stopIfTrue="1">
      <formula>IF(AND($B111&lt;&gt;"",$K111&lt;&gt;"",$L111&lt;&gt;"",$L111&lt;TODAY()),TRUE,FALSE)</formula>
    </cfRule>
    <cfRule type="expression" dxfId="16599" priority="24948" stopIfTrue="1">
      <formula>IF(OR(AND($B111&lt;&gt;"",$K111&lt;&gt;"",$L111&lt;&gt;"",$M111&lt;&gt;"",$O111&lt;100),AND($K111&lt;&gt;"",$L111&lt;&gt;"",TODAY()&gt;=$K111)),TRUE,FALSE)</formula>
    </cfRule>
  </conditionalFormatting>
  <conditionalFormatting sqref="M113:M114">
    <cfRule type="expression" dxfId="16598" priority="24943" stopIfTrue="1">
      <formula>IF(AND($B113&lt;&gt;"",$K113&lt;&gt;"",$L113&lt;&gt;"",$M113&lt;&gt;"",$N113&lt;&gt;"",$O113=100),TRUE,FALSE)</formula>
    </cfRule>
    <cfRule type="expression" dxfId="16597" priority="24944" stopIfTrue="1">
      <formula>IF(AND($B113&lt;&gt;"",$K113&lt;&gt;"",$L113&lt;&gt;"",$L113&lt;TODAY()),TRUE,FALSE)</formula>
    </cfRule>
    <cfRule type="expression" dxfId="16596" priority="24945" stopIfTrue="1">
      <formula>IF(OR(AND($B113&lt;&gt;"",$K113&lt;&gt;"",$L113&lt;&gt;"",$M113&lt;&gt;"",$O113&lt;100),AND($K113&lt;&gt;"",$L113&lt;&gt;"",TODAY()&gt;=$K113)),TRUE,FALSE)</formula>
    </cfRule>
  </conditionalFormatting>
  <conditionalFormatting sqref="N111:N112">
    <cfRule type="expression" dxfId="16595" priority="24940" stopIfTrue="1">
      <formula>IF(AND($B111&lt;&gt;"",$K111&lt;&gt;"",$L111&lt;&gt;"",$M111&lt;&gt;"",$N111&lt;&gt;"",$O111=100),TRUE,FALSE)</formula>
    </cfRule>
    <cfRule type="expression" dxfId="16594" priority="24941" stopIfTrue="1">
      <formula>IF(AND($B111&lt;&gt;"",$K111&lt;&gt;"",$L111&lt;&gt;"",$L111&lt;TODAY()),TRUE,FALSE)</formula>
    </cfRule>
    <cfRule type="expression" dxfId="16593" priority="24942" stopIfTrue="1">
      <formula>IF(OR(AND($B111&lt;&gt;"",$K111&lt;&gt;"",$L111&lt;&gt;"",$M111&lt;&gt;"",$O111&lt;100),AND($K111&lt;&gt;"",$L111&lt;&gt;"",TODAY()&gt;=$K111)),TRUE,FALSE)</formula>
    </cfRule>
  </conditionalFormatting>
  <conditionalFormatting sqref="N113:N114">
    <cfRule type="expression" dxfId="16592" priority="24937" stopIfTrue="1">
      <formula>IF(AND($B113&lt;&gt;"",$K113&lt;&gt;"",$L113&lt;&gt;"",$M113&lt;&gt;"",$N113&lt;&gt;"",$O113=100),TRUE,FALSE)</formula>
    </cfRule>
    <cfRule type="expression" dxfId="16591" priority="24938" stopIfTrue="1">
      <formula>IF(AND($B113&lt;&gt;"",$K113&lt;&gt;"",$L113&lt;&gt;"",$L113&lt;TODAY()),TRUE,FALSE)</formula>
    </cfRule>
    <cfRule type="expression" dxfId="16590" priority="24939" stopIfTrue="1">
      <formula>IF(OR(AND($B113&lt;&gt;"",$K113&lt;&gt;"",$L113&lt;&gt;"",$M113&lt;&gt;"",$O113&lt;100),AND($K113&lt;&gt;"",$L113&lt;&gt;"",TODAY()&gt;=$K113)),TRUE,FALSE)</formula>
    </cfRule>
  </conditionalFormatting>
  <conditionalFormatting sqref="M115:M116">
    <cfRule type="expression" dxfId="16589" priority="24934" stopIfTrue="1">
      <formula>IF(AND($B115&lt;&gt;"",$K115&lt;&gt;"",$L115&lt;&gt;"",$M115&lt;&gt;"",$N115&lt;&gt;"",$O115=100),TRUE,FALSE)</formula>
    </cfRule>
    <cfRule type="expression" dxfId="16588" priority="24935" stopIfTrue="1">
      <formula>IF(AND($B115&lt;&gt;"",$K115&lt;&gt;"",$L115&lt;&gt;"",$L115&lt;TODAY()),TRUE,FALSE)</formula>
    </cfRule>
    <cfRule type="expression" dxfId="16587" priority="24936" stopIfTrue="1">
      <formula>IF(OR(AND($B115&lt;&gt;"",$K115&lt;&gt;"",$L115&lt;&gt;"",$M115&lt;&gt;"",$O115&lt;100),AND($K115&lt;&gt;"",$L115&lt;&gt;"",TODAY()&gt;=$K115)),TRUE,FALSE)</formula>
    </cfRule>
  </conditionalFormatting>
  <conditionalFormatting sqref="N115:N116">
    <cfRule type="expression" dxfId="16586" priority="24931" stopIfTrue="1">
      <formula>IF(AND($B115&lt;&gt;"",$K115&lt;&gt;"",$L115&lt;&gt;"",$M115&lt;&gt;"",$N115&lt;&gt;"",$O115=100),TRUE,FALSE)</formula>
    </cfRule>
    <cfRule type="expression" dxfId="16585" priority="24932" stopIfTrue="1">
      <formula>IF(AND($B115&lt;&gt;"",$K115&lt;&gt;"",$L115&lt;&gt;"",$L115&lt;TODAY()),TRUE,FALSE)</formula>
    </cfRule>
    <cfRule type="expression" dxfId="16584" priority="24933" stopIfTrue="1">
      <formula>IF(OR(AND($B115&lt;&gt;"",$K115&lt;&gt;"",$L115&lt;&gt;"",$M115&lt;&gt;"",$O115&lt;100),AND($K115&lt;&gt;"",$L115&lt;&gt;"",TODAY()&gt;=$K115)),TRUE,FALSE)</formula>
    </cfRule>
  </conditionalFormatting>
  <conditionalFormatting sqref="M117:M118">
    <cfRule type="expression" dxfId="16583" priority="24928" stopIfTrue="1">
      <formula>IF(AND($B117&lt;&gt;"",$K117&lt;&gt;"",$L117&lt;&gt;"",$M117&lt;&gt;"",$N117&lt;&gt;"",$O117=100),TRUE,FALSE)</formula>
    </cfRule>
    <cfRule type="expression" dxfId="16582" priority="24929" stopIfTrue="1">
      <formula>IF(AND($B117&lt;&gt;"",$K117&lt;&gt;"",$L117&lt;&gt;"",$L117&lt;TODAY()),TRUE,FALSE)</formula>
    </cfRule>
    <cfRule type="expression" dxfId="16581" priority="24930" stopIfTrue="1">
      <formula>IF(OR(AND($B117&lt;&gt;"",$K117&lt;&gt;"",$L117&lt;&gt;"",$M117&lt;&gt;"",$O117&lt;100),AND($K117&lt;&gt;"",$L117&lt;&gt;"",TODAY()&gt;=$K117)),TRUE,FALSE)</formula>
    </cfRule>
  </conditionalFormatting>
  <conditionalFormatting sqref="N117:N118">
    <cfRule type="expression" dxfId="16580" priority="24925" stopIfTrue="1">
      <formula>IF(AND($B117&lt;&gt;"",$K117&lt;&gt;"",$L117&lt;&gt;"",$M117&lt;&gt;"",$N117&lt;&gt;"",$O117=100),TRUE,FALSE)</formula>
    </cfRule>
    <cfRule type="expression" dxfId="16579" priority="24926" stopIfTrue="1">
      <formula>IF(AND($B117&lt;&gt;"",$K117&lt;&gt;"",$L117&lt;&gt;"",$L117&lt;TODAY()),TRUE,FALSE)</formula>
    </cfRule>
    <cfRule type="expression" dxfId="16578" priority="24927" stopIfTrue="1">
      <formula>IF(OR(AND($B117&lt;&gt;"",$K117&lt;&gt;"",$L117&lt;&gt;"",$M117&lt;&gt;"",$O117&lt;100),AND($K117&lt;&gt;"",$L117&lt;&gt;"",TODAY()&gt;=$K117)),TRUE,FALSE)</formula>
    </cfRule>
  </conditionalFormatting>
  <conditionalFormatting sqref="U113:DB113 U111:DB111">
    <cfRule type="expression" dxfId="16577" priority="25066" stopIfTrue="1">
      <formula>IF(OR(WEEKDAY(U$9)=7,WEEKDAY(U$9)=1,IF(ISNA(MATCH(U$9,Holiday,0)),FALSE,TRUE)),TRUE,FALSE)</formula>
    </cfRule>
    <cfRule type="expression" dxfId="16576" priority="25067" stopIfTrue="1">
      <formula>IF(AND($B111&lt;&gt;"",$K111&lt;&gt;"", $K111&lt;=U$9,U$9&lt;=$L111),TRUE,FALSE)</formula>
    </cfRule>
    <cfRule type="expression" dxfId="16575" priority="25068" stopIfTrue="1">
      <formula>IF(AND($B111="", #REF!&lt;&gt;"",#REF!&lt;=U$9,U$9&lt;=#REF!),TRUE,FALSE)</formula>
    </cfRule>
  </conditionalFormatting>
  <conditionalFormatting sqref="U121:DB121">
    <cfRule type="expression" dxfId="16574" priority="25069" stopIfTrue="1">
      <formula>IF(OR(WEEKDAY(U$9)=7,WEEKDAY(U$9)=1,IF(ISNA(MATCH(U$9,Holiday,0)),FALSE,TRUE)),TRUE,FALSE)</formula>
    </cfRule>
    <cfRule type="expression" dxfId="16573" priority="25070" stopIfTrue="1">
      <formula>IF(AND($B121&lt;&gt;"",$K121&lt;&gt;"", $K121&lt;=U$9,U$9&lt;=$L121),TRUE,FALSE)</formula>
    </cfRule>
    <cfRule type="expression" dxfId="16572" priority="25071" stopIfTrue="1">
      <formula>IF(AND($B121="", #REF!&lt;&gt;"",#REF!&lt;=U$9,U$9&lt;=#REF!),TRUE,FALSE)</formula>
    </cfRule>
  </conditionalFormatting>
  <conditionalFormatting sqref="B127:B132 P123:T134">
    <cfRule type="expression" dxfId="16571" priority="24877" stopIfTrue="1">
      <formula>IF(AND($B123&lt;&gt;"",$K123&lt;&gt;"",$L123&lt;&gt;"",$M123&lt;&gt;"",$N123&lt;&gt;"",$O123=100),TRUE,FALSE)</formula>
    </cfRule>
    <cfRule type="expression" dxfId="16570" priority="24878" stopIfTrue="1">
      <formula>IF(AND($B123&lt;&gt;"",$K123&lt;&gt;"",$L123&lt;&gt;"",$L123&lt;TODAY()),TRUE,FALSE)</formula>
    </cfRule>
    <cfRule type="expression" dxfId="16569" priority="24879" stopIfTrue="1">
      <formula>IF(OR(AND($B123&lt;&gt;"",$K123&lt;&gt;"",$L123&lt;&gt;"",$M123&lt;&gt;"",$O123&lt;100),AND($K123&lt;&gt;"",$L123&lt;&gt;"",TODAY()&gt;=$K123)),TRUE,FALSE)</formula>
    </cfRule>
  </conditionalFormatting>
  <conditionalFormatting sqref="U127:DB127">
    <cfRule type="expression" dxfId="16568" priority="24880" stopIfTrue="1">
      <formula>IF(OR(WEEKDAY(U$9)=7,WEEKDAY(U$9)=1,IF(ISNA(MATCH(U$9,Holiday,0)),FALSE,TRUE)),TRUE,FALSE)</formula>
    </cfRule>
    <cfRule type="expression" dxfId="16567" priority="24881" stopIfTrue="1">
      <formula>IF(AND($B127&lt;&gt;"",$K127&lt;&gt;"", $K127&lt;=U$9,U$9&lt;=$L127),TRUE,FALSE)</formula>
    </cfRule>
    <cfRule type="expression" dxfId="16566" priority="24882" stopIfTrue="1">
      <formula>IF(AND($B127="", $M120&lt;&gt;"",$M120&lt;=U$9,U$9&lt;=$N120),TRUE,FALSE)</formula>
    </cfRule>
  </conditionalFormatting>
  <conditionalFormatting sqref="U124:DB124">
    <cfRule type="expression" dxfId="16565" priority="24868" stopIfTrue="1">
      <formula>IF(OR(WEEKDAY(U$9)=7,WEEKDAY(U$9)=1,IF(ISNA(MATCH(U$9,Holiday,0)),FALSE,TRUE)),TRUE,FALSE)</formula>
    </cfRule>
    <cfRule type="expression" dxfId="16564" priority="24869" stopIfTrue="1">
      <formula>IF(AND($B124&lt;&gt;"",$K124&lt;&gt;"", $K124&lt;=U$9,U$9&lt;=$L124),TRUE,FALSE)</formula>
    </cfRule>
    <cfRule type="expression" dxfId="16563" priority="24870" stopIfTrue="1">
      <formula>IF(AND($B124="", $M123&lt;&gt;"",$M123&lt;=U$9,U$9&lt;=$N123),TRUE,FALSE)</formula>
    </cfRule>
  </conditionalFormatting>
  <conditionalFormatting sqref="B123:B124">
    <cfRule type="expression" dxfId="16562" priority="24871" stopIfTrue="1">
      <formula>IF(AND($B123&lt;&gt;"",$K123&lt;&gt;"",$L123&lt;&gt;"",$M123&lt;&gt;"",$N123&lt;&gt;"",$O123=100),TRUE,FALSE)</formula>
    </cfRule>
    <cfRule type="expression" dxfId="16561" priority="24872" stopIfTrue="1">
      <formula>IF(AND($B123&lt;&gt;"",$K123&lt;&gt;"",$L123&lt;&gt;"",$L123&lt;TODAY()),TRUE,FALSE)</formula>
    </cfRule>
    <cfRule type="expression" dxfId="16560" priority="24873" stopIfTrue="1">
      <formula>IF(OR(AND($B123&lt;&gt;"",$K123&lt;&gt;"",$L123&lt;&gt;"",$M123&lt;&gt;"",$O123&lt;100),AND($K123&lt;&gt;"",$L123&lt;&gt;"",TODAY()&gt;=$K123)),TRUE,FALSE)</formula>
    </cfRule>
  </conditionalFormatting>
  <conditionalFormatting sqref="U134:DB134">
    <cfRule type="expression" dxfId="16559" priority="24862" stopIfTrue="1">
      <formula>IF(OR(WEEKDAY(U$9)=7,WEEKDAY(U$9)=1,IF(ISNA(MATCH(U$9,Holiday,0)),FALSE,TRUE)),TRUE,FALSE)</formula>
    </cfRule>
    <cfRule type="expression" dxfId="16558" priority="24863" stopIfTrue="1">
      <formula>IF(AND($B134&lt;&gt;"",$K134&lt;&gt;"", $K134&lt;=U$9,U$9&lt;=$L134),TRUE,FALSE)</formula>
    </cfRule>
    <cfRule type="expression" dxfId="16557" priority="24864" stopIfTrue="1">
      <formula>IF(AND($B134="", $M133&lt;&gt;"",$M133&lt;=U$9,U$9&lt;=$N133),TRUE,FALSE)</formula>
    </cfRule>
  </conditionalFormatting>
  <conditionalFormatting sqref="B133:B134">
    <cfRule type="expression" dxfId="16556" priority="24865" stopIfTrue="1">
      <formula>IF(AND($B133&lt;&gt;"",$K133&lt;&gt;"",$L133&lt;&gt;"",$M133&lt;&gt;"",$N133&lt;&gt;"",$O133=100),TRUE,FALSE)</formula>
    </cfRule>
    <cfRule type="expression" dxfId="16555" priority="24866" stopIfTrue="1">
      <formula>IF(AND($B133&lt;&gt;"",$K133&lt;&gt;"",$L133&lt;&gt;"",$L133&lt;TODAY()),TRUE,FALSE)</formula>
    </cfRule>
    <cfRule type="expression" dxfId="16554" priority="24867" stopIfTrue="1">
      <formula>IF(OR(AND($B133&lt;&gt;"",$K133&lt;&gt;"",$L133&lt;&gt;"",$M133&lt;&gt;"",$O133&lt;100),AND($K133&lt;&gt;"",$L133&lt;&gt;"",TODAY()&gt;=$K133)),TRUE,FALSE)</formula>
    </cfRule>
  </conditionalFormatting>
  <conditionalFormatting sqref="U126:DB126">
    <cfRule type="expression" dxfId="16553" priority="24856" stopIfTrue="1">
      <formula>IF(OR(WEEKDAY(U$9)=7,WEEKDAY(U$9)=1,IF(ISNA(MATCH(U$9,Holiday,0)),FALSE,TRUE)),TRUE,FALSE)</formula>
    </cfRule>
    <cfRule type="expression" dxfId="16552" priority="24857" stopIfTrue="1">
      <formula>IF(AND($B126&lt;&gt;"",$K126&lt;&gt;"", $K126&lt;=U$9,U$9&lt;=$L126),TRUE,FALSE)</formula>
    </cfRule>
    <cfRule type="expression" dxfId="16551" priority="24858" stopIfTrue="1">
      <formula>IF(AND($B126="", $M125&lt;&gt;"",$M125&lt;=U$9,U$9&lt;=$N125),TRUE,FALSE)</formula>
    </cfRule>
  </conditionalFormatting>
  <conditionalFormatting sqref="B125:B126">
    <cfRule type="expression" dxfId="16550" priority="24859" stopIfTrue="1">
      <formula>IF(AND($B125&lt;&gt;"",$K125&lt;&gt;"",$L125&lt;&gt;"",$M125&lt;&gt;"",$N125&lt;&gt;"",$O125=100),TRUE,FALSE)</formula>
    </cfRule>
    <cfRule type="expression" dxfId="16549" priority="24860" stopIfTrue="1">
      <formula>IF(AND($B125&lt;&gt;"",$K125&lt;&gt;"",$L125&lt;&gt;"",$L125&lt;TODAY()),TRUE,FALSE)</formula>
    </cfRule>
    <cfRule type="expression" dxfId="16548" priority="24861" stopIfTrue="1">
      <formula>IF(OR(AND($B125&lt;&gt;"",$K125&lt;&gt;"",$L125&lt;&gt;"",$M125&lt;&gt;"",$O125&lt;100),AND($K125&lt;&gt;"",$L125&lt;&gt;"",TODAY()&gt;=$K125)),TRUE,FALSE)</formula>
    </cfRule>
  </conditionalFormatting>
  <conditionalFormatting sqref="C131:D132 M131:M132 C123:D126 E123:E132 F123:F128 O123:O134">
    <cfRule type="expression" dxfId="16547" priority="24853" stopIfTrue="1">
      <formula>IF(AND($B123&lt;&gt;"",$K123&lt;&gt;"",$L123&lt;&gt;"",$M123&lt;&gt;"",$N123&lt;&gt;"",$O123=100),TRUE,FALSE)</formula>
    </cfRule>
    <cfRule type="expression" dxfId="16546" priority="24854" stopIfTrue="1">
      <formula>IF(AND($B123&lt;&gt;"",$K123&lt;&gt;"",$L123&lt;&gt;"",$L123&lt;TODAY()),TRUE,FALSE)</formula>
    </cfRule>
    <cfRule type="expression" dxfId="16545" priority="24855" stopIfTrue="1">
      <formula>IF(OR(AND($B123&lt;&gt;"",$K123&lt;&gt;"",$L123&lt;&gt;"",$M123&lt;&gt;"",$O123&lt;100),AND($K123&lt;&gt;"",$L123&lt;&gt;"",TODAY()&gt;=$K123)),TRUE,FALSE)</formula>
    </cfRule>
  </conditionalFormatting>
  <conditionalFormatting sqref="G123:G128">
    <cfRule type="expression" dxfId="16544" priority="24775" stopIfTrue="1">
      <formula>IF(AND($B123&lt;&gt;"",$K123&lt;&gt;"",$L123&lt;&gt;"",$M123&lt;&gt;"",$N123&lt;&gt;"",$O123=100),TRUE,FALSE)</formula>
    </cfRule>
    <cfRule type="expression" dxfId="16543" priority="24776" stopIfTrue="1">
      <formula>IF(AND($B123&lt;&gt;"",$K123&lt;&gt;"",$L123&lt;&gt;"",$L123&lt;TODAY()),TRUE,FALSE)</formula>
    </cfRule>
    <cfRule type="expression" dxfId="16542" priority="24777" stopIfTrue="1">
      <formula>IF(OR(AND($B123&lt;&gt;"",$K123&lt;&gt;"",$L123&lt;&gt;"",$M123&lt;&gt;"",$O123&lt;100),AND($K123&lt;&gt;"",$L123&lt;&gt;"",TODAY()&gt;=$K123)),TRUE,FALSE)</formula>
    </cfRule>
  </conditionalFormatting>
  <conditionalFormatting sqref="C129:D130">
    <cfRule type="expression" dxfId="16541" priority="24850" stopIfTrue="1">
      <formula>IF(AND($B129&lt;&gt;"",$K129&lt;&gt;"",$L129&lt;&gt;"",$M129&lt;&gt;"",$N129&lt;&gt;"",$O129=100),TRUE,FALSE)</formula>
    </cfRule>
    <cfRule type="expression" dxfId="16540" priority="24851" stopIfTrue="1">
      <formula>IF(AND($B129&lt;&gt;"",$K129&lt;&gt;"",$L129&lt;&gt;"",$L129&lt;TODAY()),TRUE,FALSE)</formula>
    </cfRule>
    <cfRule type="expression" dxfId="16539" priority="24852" stopIfTrue="1">
      <formula>IF(OR(AND($B129&lt;&gt;"",$K129&lt;&gt;"",$L129&lt;&gt;"",$M129&lt;&gt;"",$O129&lt;100),AND($K129&lt;&gt;"",$L129&lt;&gt;"",TODAY()&gt;=$K129)),TRUE,FALSE)</formula>
    </cfRule>
  </conditionalFormatting>
  <conditionalFormatting sqref="N131:N132">
    <cfRule type="expression" dxfId="16538" priority="24847" stopIfTrue="1">
      <formula>IF(AND($B131&lt;&gt;"",$K131&lt;&gt;"",$L131&lt;&gt;"",$M131&lt;&gt;"",$N131&lt;&gt;"",$O131=100),TRUE,FALSE)</formula>
    </cfRule>
    <cfRule type="expression" dxfId="16537" priority="24848" stopIfTrue="1">
      <formula>IF(AND($B131&lt;&gt;"",$K131&lt;&gt;"",$L131&lt;&gt;"",$L131&lt;TODAY()),TRUE,FALSE)</formula>
    </cfRule>
    <cfRule type="expression" dxfId="16536" priority="24849" stopIfTrue="1">
      <formula>IF(OR(AND($B131&lt;&gt;"",$K131&lt;&gt;"",$L131&lt;&gt;"",$M131&lt;&gt;"",$O131&lt;100),AND($K131&lt;&gt;"",$L131&lt;&gt;"",TODAY()&gt;=$K131)),TRUE,FALSE)</formula>
    </cfRule>
  </conditionalFormatting>
  <conditionalFormatting sqref="C127:D128">
    <cfRule type="expression" dxfId="16535" priority="24844" stopIfTrue="1">
      <formula>IF(AND($B127&lt;&gt;"",$K127&lt;&gt;"",$L127&lt;&gt;"",$M127&lt;&gt;"",$N127&lt;&gt;"",$O127=100),TRUE,FALSE)</formula>
    </cfRule>
    <cfRule type="expression" dxfId="16534" priority="24845" stopIfTrue="1">
      <formula>IF(AND($B127&lt;&gt;"",$K127&lt;&gt;"",$L127&lt;&gt;"",$L127&lt;TODAY()),TRUE,FALSE)</formula>
    </cfRule>
    <cfRule type="expression" dxfId="16533" priority="24846" stopIfTrue="1">
      <formula>IF(OR(AND($B127&lt;&gt;"",$K127&lt;&gt;"",$L127&lt;&gt;"",$M127&lt;&gt;"",$O127&lt;100),AND($K127&lt;&gt;"",$L127&lt;&gt;"",TODAY()&gt;=$K127)),TRUE,FALSE)</formula>
    </cfRule>
  </conditionalFormatting>
  <conditionalFormatting sqref="H123:H128">
    <cfRule type="expression" dxfId="16532" priority="24841" stopIfTrue="1">
      <formula>IF(AND($B123&lt;&gt;"",$K123&lt;&gt;"",$L123&lt;&gt;"",$M123&lt;&gt;"",$N123&lt;&gt;"",$O123=100),TRUE,FALSE)</formula>
    </cfRule>
    <cfRule type="expression" dxfId="16531" priority="24842" stopIfTrue="1">
      <formula>IF(AND($B123&lt;&gt;"",$K123&lt;&gt;"",$L123&lt;&gt;"",$L123&lt;TODAY()),TRUE,FALSE)</formula>
    </cfRule>
    <cfRule type="expression" dxfId="16530" priority="24843" stopIfTrue="1">
      <formula>IF(OR(AND($B123&lt;&gt;"",$K123&lt;&gt;"",$L123&lt;&gt;"",$M123&lt;&gt;"",$O123&lt;100),AND($K123&lt;&gt;"",$L123&lt;&gt;"",TODAY()&gt;=$K123)),TRUE,FALSE)</formula>
    </cfRule>
  </conditionalFormatting>
  <conditionalFormatting sqref="F131:F132">
    <cfRule type="expression" dxfId="16529" priority="24838" stopIfTrue="1">
      <formula>IF(AND($B131&lt;&gt;"",$K131&lt;&gt;"",$L131&lt;&gt;"",$M131&lt;&gt;"",$N131&lt;&gt;"",$O131=100),TRUE,FALSE)</formula>
    </cfRule>
    <cfRule type="expression" dxfId="16528" priority="24839" stopIfTrue="1">
      <formula>IF(AND($B131&lt;&gt;"",$K131&lt;&gt;"",$L131&lt;&gt;"",$L131&lt;TODAY()),TRUE,FALSE)</formula>
    </cfRule>
    <cfRule type="expression" dxfId="16527" priority="24840" stopIfTrue="1">
      <formula>IF(OR(AND($B131&lt;&gt;"",$K131&lt;&gt;"",$L131&lt;&gt;"",$M131&lt;&gt;"",$O131&lt;100),AND($K131&lt;&gt;"",$L131&lt;&gt;"",TODAY()&gt;=$K131)),TRUE,FALSE)</formula>
    </cfRule>
  </conditionalFormatting>
  <conditionalFormatting sqref="F129:F130 H129:H130">
    <cfRule type="expression" dxfId="16526" priority="24835" stopIfTrue="1">
      <formula>IF(AND($B129&lt;&gt;"",$K129&lt;&gt;"",$L129&lt;&gt;"",$M129&lt;&gt;"",$N129&lt;&gt;"",$O129=100),TRUE,FALSE)</formula>
    </cfRule>
    <cfRule type="expression" dxfId="16525" priority="24836" stopIfTrue="1">
      <formula>IF(AND($B129&lt;&gt;"",$K129&lt;&gt;"",$L129&lt;&gt;"",$L129&lt;TODAY()),TRUE,FALSE)</formula>
    </cfRule>
    <cfRule type="expression" dxfId="16524" priority="24837" stopIfTrue="1">
      <formula>IF(OR(AND($B129&lt;&gt;"",$K129&lt;&gt;"",$L129&lt;&gt;"",$M129&lt;&gt;"",$O129&lt;100),AND($K129&lt;&gt;"",$L129&lt;&gt;"",TODAY()&gt;=$K129)),TRUE,FALSE)</formula>
    </cfRule>
  </conditionalFormatting>
  <conditionalFormatting sqref="I123:I124">
    <cfRule type="expression" dxfId="16523" priority="24832" stopIfTrue="1">
      <formula>IF(AND($B123&lt;&gt;"",$K123&lt;&gt;"",$L123&lt;&gt;"",$M123&lt;&gt;"",$N123&lt;&gt;"",$O123=100),TRUE,FALSE)</formula>
    </cfRule>
    <cfRule type="expression" dxfId="16522" priority="24833" stopIfTrue="1">
      <formula>IF(AND($B123&lt;&gt;"",$K123&lt;&gt;"",$L123&lt;&gt;"",$L123&lt;TODAY()),TRUE,FALSE)</formula>
    </cfRule>
    <cfRule type="expression" dxfId="16521" priority="24834" stopIfTrue="1">
      <formula>IF(OR(AND($B123&lt;&gt;"",$K123&lt;&gt;"",$L123&lt;&gt;"",$M123&lt;&gt;"",$O123&lt;100),AND($K123&lt;&gt;"",$L123&lt;&gt;"",TODAY()&gt;=$K123)),TRUE,FALSE)</formula>
    </cfRule>
  </conditionalFormatting>
  <conditionalFormatting sqref="I127:I128">
    <cfRule type="expression" dxfId="16520" priority="24829" stopIfTrue="1">
      <formula>IF(AND($B127&lt;&gt;"",$K127&lt;&gt;"",$L127&lt;&gt;"",$M127&lt;&gt;"",$N127&lt;&gt;"",$O127=100),TRUE,FALSE)</formula>
    </cfRule>
    <cfRule type="expression" dxfId="16519" priority="24830" stopIfTrue="1">
      <formula>IF(AND($B127&lt;&gt;"",$K127&lt;&gt;"",$L127&lt;&gt;"",$L127&lt;TODAY()),TRUE,FALSE)</formula>
    </cfRule>
    <cfRule type="expression" dxfId="16518" priority="24831" stopIfTrue="1">
      <formula>IF(OR(AND($B127&lt;&gt;"",$K127&lt;&gt;"",$L127&lt;&gt;"",$M127&lt;&gt;"",$O127&lt;100),AND($K127&lt;&gt;"",$L127&lt;&gt;"",TODAY()&gt;=$K127)),TRUE,FALSE)</formula>
    </cfRule>
  </conditionalFormatting>
  <conditionalFormatting sqref="J127:J128">
    <cfRule type="expression" dxfId="16517" priority="24826" stopIfTrue="1">
      <formula>IF(AND($B127&lt;&gt;"",$K127&lt;&gt;"",$L127&lt;&gt;"",$M127&lt;&gt;"",$N127&lt;&gt;"",$O127=100),TRUE,FALSE)</formula>
    </cfRule>
    <cfRule type="expression" dxfId="16516" priority="24827" stopIfTrue="1">
      <formula>IF(AND($B127&lt;&gt;"",$K127&lt;&gt;"",$L127&lt;&gt;"",$L127&lt;TODAY()),TRUE,FALSE)</formula>
    </cfRule>
    <cfRule type="expression" dxfId="16515" priority="24828" stopIfTrue="1">
      <formula>IF(OR(AND($B127&lt;&gt;"",$K127&lt;&gt;"",$L127&lt;&gt;"",$M127&lt;&gt;"",$O127&lt;100),AND($K127&lt;&gt;"",$L127&lt;&gt;"",TODAY()&gt;=$K127)),TRUE,FALSE)</formula>
    </cfRule>
  </conditionalFormatting>
  <conditionalFormatting sqref="I129:I130">
    <cfRule type="expression" dxfId="16514" priority="24823" stopIfTrue="1">
      <formula>IF(AND($B129&lt;&gt;"",$K129&lt;&gt;"",$L129&lt;&gt;"",$M129&lt;&gt;"",$N129&lt;&gt;"",$O129=100),TRUE,FALSE)</formula>
    </cfRule>
    <cfRule type="expression" dxfId="16513" priority="24824" stopIfTrue="1">
      <formula>IF(AND($B129&lt;&gt;"",$K129&lt;&gt;"",$L129&lt;&gt;"",$L129&lt;TODAY()),TRUE,FALSE)</formula>
    </cfRule>
    <cfRule type="expression" dxfId="16512" priority="24825" stopIfTrue="1">
      <formula>IF(OR(AND($B129&lt;&gt;"",$K129&lt;&gt;"",$L129&lt;&gt;"",$M129&lt;&gt;"",$O129&lt;100),AND($K129&lt;&gt;"",$L129&lt;&gt;"",TODAY()&gt;=$K129)),TRUE,FALSE)</formula>
    </cfRule>
  </conditionalFormatting>
  <conditionalFormatting sqref="J123:J124">
    <cfRule type="expression" dxfId="16511" priority="24820" stopIfTrue="1">
      <formula>IF(AND($B123&lt;&gt;"",$K123&lt;&gt;"",$L123&lt;&gt;"",$M123&lt;&gt;"",$N123&lt;&gt;"",$O123=100),TRUE,FALSE)</formula>
    </cfRule>
    <cfRule type="expression" dxfId="16510" priority="24821" stopIfTrue="1">
      <formula>IF(AND($B123&lt;&gt;"",$K123&lt;&gt;"",$L123&lt;&gt;"",$L123&lt;TODAY()),TRUE,FALSE)</formula>
    </cfRule>
    <cfRule type="expression" dxfId="16509" priority="24822" stopIfTrue="1">
      <formula>IF(OR(AND($B123&lt;&gt;"",$K123&lt;&gt;"",$L123&lt;&gt;"",$M123&lt;&gt;"",$O123&lt;100),AND($K123&lt;&gt;"",$L123&lt;&gt;"",TODAY()&gt;=$K123)),TRUE,FALSE)</formula>
    </cfRule>
  </conditionalFormatting>
  <conditionalFormatting sqref="I125:I126">
    <cfRule type="expression" dxfId="16508" priority="24817" stopIfTrue="1">
      <formula>IF(AND($B125&lt;&gt;"",$K125&lt;&gt;"",$L125&lt;&gt;"",$M125&lt;&gt;"",$N125&lt;&gt;"",$O125=100),TRUE,FALSE)</formula>
    </cfRule>
    <cfRule type="expression" dxfId="16507" priority="24818" stopIfTrue="1">
      <formula>IF(AND($B125&lt;&gt;"",$K125&lt;&gt;"",$L125&lt;&gt;"",$L125&lt;TODAY()),TRUE,FALSE)</formula>
    </cfRule>
    <cfRule type="expression" dxfId="16506" priority="24819" stopIfTrue="1">
      <formula>IF(OR(AND($B125&lt;&gt;"",$K125&lt;&gt;"",$L125&lt;&gt;"",$M125&lt;&gt;"",$O125&lt;100),AND($K125&lt;&gt;"",$L125&lt;&gt;"",TODAY()&gt;=$K125)),TRUE,FALSE)</formula>
    </cfRule>
  </conditionalFormatting>
  <conditionalFormatting sqref="J125:J126">
    <cfRule type="expression" dxfId="16505" priority="24814" stopIfTrue="1">
      <formula>IF(AND($B125&lt;&gt;"",$K125&lt;&gt;"",$L125&lt;&gt;"",$M125&lt;&gt;"",$N125&lt;&gt;"",$O125=100),TRUE,FALSE)</formula>
    </cfRule>
    <cfRule type="expression" dxfId="16504" priority="24815" stopIfTrue="1">
      <formula>IF(AND($B125&lt;&gt;"",$K125&lt;&gt;"",$L125&lt;&gt;"",$L125&lt;TODAY()),TRUE,FALSE)</formula>
    </cfRule>
    <cfRule type="expression" dxfId="16503" priority="24816" stopIfTrue="1">
      <formula>IF(OR(AND($B125&lt;&gt;"",$K125&lt;&gt;"",$L125&lt;&gt;"",$M125&lt;&gt;"",$O125&lt;100),AND($K125&lt;&gt;"",$L125&lt;&gt;"",TODAY()&gt;=$K125)),TRUE,FALSE)</formula>
    </cfRule>
  </conditionalFormatting>
  <conditionalFormatting sqref="J129:J130">
    <cfRule type="expression" dxfId="16502" priority="24811" stopIfTrue="1">
      <formula>IF(AND($B129&lt;&gt;"",$K129&lt;&gt;"",$L129&lt;&gt;"",$M129&lt;&gt;"",$N129&lt;&gt;"",$O129=100),TRUE,FALSE)</formula>
    </cfRule>
    <cfRule type="expression" dxfId="16501" priority="24812" stopIfTrue="1">
      <formula>IF(AND($B129&lt;&gt;"",$K129&lt;&gt;"",$L129&lt;&gt;"",$L129&lt;TODAY()),TRUE,FALSE)</formula>
    </cfRule>
    <cfRule type="expression" dxfId="16500" priority="24813" stopIfTrue="1">
      <formula>IF(OR(AND($B129&lt;&gt;"",$K129&lt;&gt;"",$L129&lt;&gt;"",$M129&lt;&gt;"",$O129&lt;100),AND($K129&lt;&gt;"",$L129&lt;&gt;"",TODAY()&gt;=$K129)),TRUE,FALSE)</formula>
    </cfRule>
  </conditionalFormatting>
  <conditionalFormatting sqref="I131:I132">
    <cfRule type="expression" dxfId="16499" priority="24808" stopIfTrue="1">
      <formula>IF(AND($B131&lt;&gt;"",$K131&lt;&gt;"",$L131&lt;&gt;"",$M131&lt;&gt;"",$N131&lt;&gt;"",$O131=100),TRUE,FALSE)</formula>
    </cfRule>
    <cfRule type="expression" dxfId="16498" priority="24809" stopIfTrue="1">
      <formula>IF(AND($B131&lt;&gt;"",$K131&lt;&gt;"",$L131&lt;&gt;"",$L131&lt;TODAY()),TRUE,FALSE)</formula>
    </cfRule>
    <cfRule type="expression" dxfId="16497" priority="24810" stopIfTrue="1">
      <formula>IF(OR(AND($B131&lt;&gt;"",$K131&lt;&gt;"",$L131&lt;&gt;"",$M131&lt;&gt;"",$O131&lt;100),AND($K131&lt;&gt;"",$L131&lt;&gt;"",TODAY()&gt;=$K131)),TRUE,FALSE)</formula>
    </cfRule>
  </conditionalFormatting>
  <conditionalFormatting sqref="J131:J132">
    <cfRule type="expression" dxfId="16496" priority="24805" stopIfTrue="1">
      <formula>IF(AND($B131&lt;&gt;"",$K131&lt;&gt;"",$L131&lt;&gt;"",$M131&lt;&gt;"",$N131&lt;&gt;"",$O131=100),TRUE,FALSE)</formula>
    </cfRule>
    <cfRule type="expression" dxfId="16495" priority="24806" stopIfTrue="1">
      <formula>IF(AND($B131&lt;&gt;"",$K131&lt;&gt;"",$L131&lt;&gt;"",$L131&lt;TODAY()),TRUE,FALSE)</formula>
    </cfRule>
    <cfRule type="expression" dxfId="16494" priority="24807" stopIfTrue="1">
      <formula>IF(OR(AND($B131&lt;&gt;"",$K131&lt;&gt;"",$L131&lt;&gt;"",$M131&lt;&gt;"",$O131&lt;100),AND($K131&lt;&gt;"",$L131&lt;&gt;"",TODAY()&gt;=$K131)),TRUE,FALSE)</formula>
    </cfRule>
  </conditionalFormatting>
  <conditionalFormatting sqref="H131:H132">
    <cfRule type="expression" dxfId="16493" priority="24802" stopIfTrue="1">
      <formula>IF(AND($B131&lt;&gt;"",$K131&lt;&gt;"",$L131&lt;&gt;"",$M131&lt;&gt;"",$N131&lt;&gt;"",$O131=100),TRUE,FALSE)</formula>
    </cfRule>
    <cfRule type="expression" dxfId="16492" priority="24803" stopIfTrue="1">
      <formula>IF(AND($B131&lt;&gt;"",$K131&lt;&gt;"",$L131&lt;&gt;"",$L131&lt;TODAY()),TRUE,FALSE)</formula>
    </cfRule>
    <cfRule type="expression" dxfId="16491" priority="24804" stopIfTrue="1">
      <formula>IF(OR(AND($B131&lt;&gt;"",$K131&lt;&gt;"",$L131&lt;&gt;"",$M131&lt;&gt;"",$O131&lt;100),AND($K131&lt;&gt;"",$L131&lt;&gt;"",TODAY()&gt;=$K131)),TRUE,FALSE)</formula>
    </cfRule>
  </conditionalFormatting>
  <conditionalFormatting sqref="M133:M134">
    <cfRule type="expression" dxfId="16490" priority="24799" stopIfTrue="1">
      <formula>IF(AND($B133&lt;&gt;"",$K133&lt;&gt;"",$L133&lt;&gt;"",$M133&lt;&gt;"",$N133&lt;&gt;"",$O133=100),TRUE,FALSE)</formula>
    </cfRule>
    <cfRule type="expression" dxfId="16489" priority="24800" stopIfTrue="1">
      <formula>IF(AND($B133&lt;&gt;"",$K133&lt;&gt;"",$L133&lt;&gt;"",$L133&lt;TODAY()),TRUE,FALSE)</formula>
    </cfRule>
    <cfRule type="expression" dxfId="16488" priority="24801" stopIfTrue="1">
      <formula>IF(OR(AND($B133&lt;&gt;"",$K133&lt;&gt;"",$L133&lt;&gt;"",$M133&lt;&gt;"",$O133&lt;100),AND($K133&lt;&gt;"",$L133&lt;&gt;"",TODAY()&gt;=$K133)),TRUE,FALSE)</formula>
    </cfRule>
  </conditionalFormatting>
  <conditionalFormatting sqref="C133:D134">
    <cfRule type="expression" dxfId="16487" priority="24796" stopIfTrue="1">
      <formula>IF(AND($B133&lt;&gt;"",$K133&lt;&gt;"",$L133&lt;&gt;"",$M133&lt;&gt;"",$N133&lt;&gt;"",$O133=100),TRUE,FALSE)</formula>
    </cfRule>
    <cfRule type="expression" dxfId="16486" priority="24797" stopIfTrue="1">
      <formula>IF(AND($B133&lt;&gt;"",$K133&lt;&gt;"",$L133&lt;&gt;"",$L133&lt;TODAY()),TRUE,FALSE)</formula>
    </cfRule>
    <cfRule type="expression" dxfId="16485" priority="24798" stopIfTrue="1">
      <formula>IF(OR(AND($B133&lt;&gt;"",$K133&lt;&gt;"",$L133&lt;&gt;"",$M133&lt;&gt;"",$O133&lt;100),AND($K133&lt;&gt;"",$L133&lt;&gt;"",TODAY()&gt;=$K133)),TRUE,FALSE)</formula>
    </cfRule>
  </conditionalFormatting>
  <conditionalFormatting sqref="N133:N134">
    <cfRule type="expression" dxfId="16484" priority="24793" stopIfTrue="1">
      <formula>IF(AND($B133&lt;&gt;"",$K133&lt;&gt;"",$L133&lt;&gt;"",$M133&lt;&gt;"",$N133&lt;&gt;"",$O133=100),TRUE,FALSE)</formula>
    </cfRule>
    <cfRule type="expression" dxfId="16483" priority="24794" stopIfTrue="1">
      <formula>IF(AND($B133&lt;&gt;"",$K133&lt;&gt;"",$L133&lt;&gt;"",$L133&lt;TODAY()),TRUE,FALSE)</formula>
    </cfRule>
    <cfRule type="expression" dxfId="16482" priority="24795" stopIfTrue="1">
      <formula>IF(OR(AND($B133&lt;&gt;"",$K133&lt;&gt;"",$L133&lt;&gt;"",$M133&lt;&gt;"",$O133&lt;100),AND($K133&lt;&gt;"",$L133&lt;&gt;"",TODAY()&gt;=$K133)),TRUE,FALSE)</formula>
    </cfRule>
  </conditionalFormatting>
  <conditionalFormatting sqref="E133:E134">
    <cfRule type="expression" dxfId="16481" priority="24790" stopIfTrue="1">
      <formula>IF(AND($B133&lt;&gt;"",$K133&lt;&gt;"",$L133&lt;&gt;"",$M133&lt;&gt;"",$N133&lt;&gt;"",$O133=100),TRUE,FALSE)</formula>
    </cfRule>
    <cfRule type="expression" dxfId="16480" priority="24791" stopIfTrue="1">
      <formula>IF(AND($B133&lt;&gt;"",$K133&lt;&gt;"",$L133&lt;&gt;"",$L133&lt;TODAY()),TRUE,FALSE)</formula>
    </cfRule>
    <cfRule type="expression" dxfId="16479" priority="24792" stopIfTrue="1">
      <formula>IF(OR(AND($B133&lt;&gt;"",$K133&lt;&gt;"",$L133&lt;&gt;"",$M133&lt;&gt;"",$O133&lt;100),AND($K133&lt;&gt;"",$L133&lt;&gt;"",TODAY()&gt;=$K133)),TRUE,FALSE)</formula>
    </cfRule>
  </conditionalFormatting>
  <conditionalFormatting sqref="F133:F134">
    <cfRule type="expression" dxfId="16478" priority="24787" stopIfTrue="1">
      <formula>IF(AND($B133&lt;&gt;"",$K133&lt;&gt;"",$L133&lt;&gt;"",$M133&lt;&gt;"",$N133&lt;&gt;"",$O133=100),TRUE,FALSE)</formula>
    </cfRule>
    <cfRule type="expression" dxfId="16477" priority="24788" stopIfTrue="1">
      <formula>IF(AND($B133&lt;&gt;"",$K133&lt;&gt;"",$L133&lt;&gt;"",$L133&lt;TODAY()),TRUE,FALSE)</formula>
    </cfRule>
    <cfRule type="expression" dxfId="16476" priority="24789" stopIfTrue="1">
      <formula>IF(OR(AND($B133&lt;&gt;"",$K133&lt;&gt;"",$L133&lt;&gt;"",$M133&lt;&gt;"",$O133&lt;100),AND($K133&lt;&gt;"",$L133&lt;&gt;"",TODAY()&gt;=$K133)),TRUE,FALSE)</formula>
    </cfRule>
  </conditionalFormatting>
  <conditionalFormatting sqref="H133:H134">
    <cfRule type="expression" dxfId="16475" priority="24784" stopIfTrue="1">
      <formula>IF(AND($B133&lt;&gt;"",$K133&lt;&gt;"",$L133&lt;&gt;"",$M133&lt;&gt;"",$N133&lt;&gt;"",$O133=100),TRUE,FALSE)</formula>
    </cfRule>
    <cfRule type="expression" dxfId="16474" priority="24785" stopIfTrue="1">
      <formula>IF(AND($B133&lt;&gt;"",$K133&lt;&gt;"",$L133&lt;&gt;"",$L133&lt;TODAY()),TRUE,FALSE)</formula>
    </cfRule>
    <cfRule type="expression" dxfId="16473" priority="24786" stopIfTrue="1">
      <formula>IF(OR(AND($B133&lt;&gt;"",$K133&lt;&gt;"",$L133&lt;&gt;"",$M133&lt;&gt;"",$O133&lt;100),AND($K133&lt;&gt;"",$L133&lt;&gt;"",TODAY()&gt;=$K133)),TRUE,FALSE)</formula>
    </cfRule>
  </conditionalFormatting>
  <conditionalFormatting sqref="I133:I134">
    <cfRule type="expression" dxfId="16472" priority="24781" stopIfTrue="1">
      <formula>IF(AND($B133&lt;&gt;"",$K133&lt;&gt;"",$L133&lt;&gt;"",$M133&lt;&gt;"",$N133&lt;&gt;"",$O133=100),TRUE,FALSE)</formula>
    </cfRule>
    <cfRule type="expression" dxfId="16471" priority="24782" stopIfTrue="1">
      <formula>IF(AND($B133&lt;&gt;"",$K133&lt;&gt;"",$L133&lt;&gt;"",$L133&lt;TODAY()),TRUE,FALSE)</formula>
    </cfRule>
    <cfRule type="expression" dxfId="16470" priority="24783" stopIfTrue="1">
      <formula>IF(OR(AND($B133&lt;&gt;"",$K133&lt;&gt;"",$L133&lt;&gt;"",$M133&lt;&gt;"",$O133&lt;100),AND($K133&lt;&gt;"",$L133&lt;&gt;"",TODAY()&gt;=$K133)),TRUE,FALSE)</formula>
    </cfRule>
  </conditionalFormatting>
  <conditionalFormatting sqref="J133:J134">
    <cfRule type="expression" dxfId="16469" priority="24778" stopIfTrue="1">
      <formula>IF(AND($B133&lt;&gt;"",$K133&lt;&gt;"",$L133&lt;&gt;"",$M133&lt;&gt;"",$N133&lt;&gt;"",$O133=100),TRUE,FALSE)</formula>
    </cfRule>
    <cfRule type="expression" dxfId="16468" priority="24779" stopIfTrue="1">
      <formula>IF(AND($B133&lt;&gt;"",$K133&lt;&gt;"",$L133&lt;&gt;"",$L133&lt;TODAY()),TRUE,FALSE)</formula>
    </cfRule>
    <cfRule type="expression" dxfId="16467" priority="24780" stopIfTrue="1">
      <formula>IF(OR(AND($B133&lt;&gt;"",$K133&lt;&gt;"",$L133&lt;&gt;"",$M133&lt;&gt;"",$O133&lt;100),AND($K133&lt;&gt;"",$L133&lt;&gt;"",TODAY()&gt;=$K133)),TRUE,FALSE)</formula>
    </cfRule>
  </conditionalFormatting>
  <conditionalFormatting sqref="G131:G132">
    <cfRule type="expression" dxfId="16466" priority="24772" stopIfTrue="1">
      <formula>IF(AND($B131&lt;&gt;"",$K131&lt;&gt;"",$L131&lt;&gt;"",$M131&lt;&gt;"",$N131&lt;&gt;"",$O131=100),TRUE,FALSE)</formula>
    </cfRule>
    <cfRule type="expression" dxfId="16465" priority="24773" stopIfTrue="1">
      <formula>IF(AND($B131&lt;&gt;"",$K131&lt;&gt;"",$L131&lt;&gt;"",$L131&lt;TODAY()),TRUE,FALSE)</formula>
    </cfRule>
    <cfRule type="expression" dxfId="16464" priority="24774" stopIfTrue="1">
      <formula>IF(OR(AND($B131&lt;&gt;"",$K131&lt;&gt;"",$L131&lt;&gt;"",$M131&lt;&gt;"",$O131&lt;100),AND($K131&lt;&gt;"",$L131&lt;&gt;"",TODAY()&gt;=$K131)),TRUE,FALSE)</formula>
    </cfRule>
  </conditionalFormatting>
  <conditionalFormatting sqref="G129:G130">
    <cfRule type="expression" dxfId="16463" priority="24769" stopIfTrue="1">
      <formula>IF(AND($B129&lt;&gt;"",$K129&lt;&gt;"",$L129&lt;&gt;"",$M129&lt;&gt;"",$N129&lt;&gt;"",$O129=100),TRUE,FALSE)</formula>
    </cfRule>
    <cfRule type="expression" dxfId="16462" priority="24770" stopIfTrue="1">
      <formula>IF(AND($B129&lt;&gt;"",$K129&lt;&gt;"",$L129&lt;&gt;"",$L129&lt;TODAY()),TRUE,FALSE)</formula>
    </cfRule>
    <cfRule type="expression" dxfId="16461" priority="24771" stopIfTrue="1">
      <formula>IF(OR(AND($B129&lt;&gt;"",$K129&lt;&gt;"",$L129&lt;&gt;"",$M129&lt;&gt;"",$O129&lt;100),AND($K129&lt;&gt;"",$L129&lt;&gt;"",TODAY()&gt;=$K129)),TRUE,FALSE)</formula>
    </cfRule>
  </conditionalFormatting>
  <conditionalFormatting sqref="G133:G134">
    <cfRule type="expression" dxfId="16460" priority="24766" stopIfTrue="1">
      <formula>IF(AND($B133&lt;&gt;"",$K133&lt;&gt;"",$L133&lt;&gt;"",$M133&lt;&gt;"",$N133&lt;&gt;"",$O133=100),TRUE,FALSE)</formula>
    </cfRule>
    <cfRule type="expression" dxfId="16459" priority="24767" stopIfTrue="1">
      <formula>IF(AND($B133&lt;&gt;"",$K133&lt;&gt;"",$L133&lt;&gt;"",$L133&lt;TODAY()),TRUE,FALSE)</formula>
    </cfRule>
    <cfRule type="expression" dxfId="16458" priority="24768" stopIfTrue="1">
      <formula>IF(OR(AND($B133&lt;&gt;"",$K133&lt;&gt;"",$L133&lt;&gt;"",$M133&lt;&gt;"",$O133&lt;100),AND($K133&lt;&gt;"",$L133&lt;&gt;"",TODAY()&gt;=$K133)),TRUE,FALSE)</formula>
    </cfRule>
  </conditionalFormatting>
  <conditionalFormatting sqref="M123:M124">
    <cfRule type="expression" dxfId="16457" priority="24763" stopIfTrue="1">
      <formula>IF(AND($B123&lt;&gt;"",$K123&lt;&gt;"",$L123&lt;&gt;"",$M123&lt;&gt;"",$N123&lt;&gt;"",$O123=100),TRUE,FALSE)</formula>
    </cfRule>
    <cfRule type="expression" dxfId="16456" priority="24764" stopIfTrue="1">
      <formula>IF(AND($B123&lt;&gt;"",$K123&lt;&gt;"",$L123&lt;&gt;"",$L123&lt;TODAY()),TRUE,FALSE)</formula>
    </cfRule>
    <cfRule type="expression" dxfId="16455" priority="24765" stopIfTrue="1">
      <formula>IF(OR(AND($B123&lt;&gt;"",$K123&lt;&gt;"",$L123&lt;&gt;"",$M123&lt;&gt;"",$O123&lt;100),AND($K123&lt;&gt;"",$L123&lt;&gt;"",TODAY()&gt;=$K123)),TRUE,FALSE)</formula>
    </cfRule>
  </conditionalFormatting>
  <conditionalFormatting sqref="M125:M126">
    <cfRule type="expression" dxfId="16454" priority="24760" stopIfTrue="1">
      <formula>IF(AND($B125&lt;&gt;"",$K125&lt;&gt;"",$L125&lt;&gt;"",$M125&lt;&gt;"",$N125&lt;&gt;"",$O125=100),TRUE,FALSE)</formula>
    </cfRule>
    <cfRule type="expression" dxfId="16453" priority="24761" stopIfTrue="1">
      <formula>IF(AND($B125&lt;&gt;"",$K125&lt;&gt;"",$L125&lt;&gt;"",$L125&lt;TODAY()),TRUE,FALSE)</formula>
    </cfRule>
    <cfRule type="expression" dxfId="16452" priority="24762" stopIfTrue="1">
      <formula>IF(OR(AND($B125&lt;&gt;"",$K125&lt;&gt;"",$L125&lt;&gt;"",$M125&lt;&gt;"",$O125&lt;100),AND($K125&lt;&gt;"",$L125&lt;&gt;"",TODAY()&gt;=$K125)),TRUE,FALSE)</formula>
    </cfRule>
  </conditionalFormatting>
  <conditionalFormatting sqref="N123:N124">
    <cfRule type="expression" dxfId="16451" priority="24757" stopIfTrue="1">
      <formula>IF(AND($B123&lt;&gt;"",$K123&lt;&gt;"",$L123&lt;&gt;"",$M123&lt;&gt;"",$N123&lt;&gt;"",$O123=100),TRUE,FALSE)</formula>
    </cfRule>
    <cfRule type="expression" dxfId="16450" priority="24758" stopIfTrue="1">
      <formula>IF(AND($B123&lt;&gt;"",$K123&lt;&gt;"",$L123&lt;&gt;"",$L123&lt;TODAY()),TRUE,FALSE)</formula>
    </cfRule>
    <cfRule type="expression" dxfId="16449" priority="24759" stopIfTrue="1">
      <formula>IF(OR(AND($B123&lt;&gt;"",$K123&lt;&gt;"",$L123&lt;&gt;"",$M123&lt;&gt;"",$O123&lt;100),AND($K123&lt;&gt;"",$L123&lt;&gt;"",TODAY()&gt;=$K123)),TRUE,FALSE)</formula>
    </cfRule>
  </conditionalFormatting>
  <conditionalFormatting sqref="N125:N126">
    <cfRule type="expression" dxfId="16448" priority="24754" stopIfTrue="1">
      <formula>IF(AND($B125&lt;&gt;"",$K125&lt;&gt;"",$L125&lt;&gt;"",$M125&lt;&gt;"",$N125&lt;&gt;"",$O125=100),TRUE,FALSE)</formula>
    </cfRule>
    <cfRule type="expression" dxfId="16447" priority="24755" stopIfTrue="1">
      <formula>IF(AND($B125&lt;&gt;"",$K125&lt;&gt;"",$L125&lt;&gt;"",$L125&lt;TODAY()),TRUE,FALSE)</formula>
    </cfRule>
    <cfRule type="expression" dxfId="16446" priority="24756" stopIfTrue="1">
      <formula>IF(OR(AND($B125&lt;&gt;"",$K125&lt;&gt;"",$L125&lt;&gt;"",$M125&lt;&gt;"",$O125&lt;100),AND($K125&lt;&gt;"",$L125&lt;&gt;"",TODAY()&gt;=$K125)),TRUE,FALSE)</formula>
    </cfRule>
  </conditionalFormatting>
  <conditionalFormatting sqref="M127:M128">
    <cfRule type="expression" dxfId="16445" priority="24751" stopIfTrue="1">
      <formula>IF(AND($B127&lt;&gt;"",$K127&lt;&gt;"",$L127&lt;&gt;"",$M127&lt;&gt;"",$N127&lt;&gt;"",$O127=100),TRUE,FALSE)</formula>
    </cfRule>
    <cfRule type="expression" dxfId="16444" priority="24752" stopIfTrue="1">
      <formula>IF(AND($B127&lt;&gt;"",$K127&lt;&gt;"",$L127&lt;&gt;"",$L127&lt;TODAY()),TRUE,FALSE)</formula>
    </cfRule>
    <cfRule type="expression" dxfId="16443" priority="24753" stopIfTrue="1">
      <formula>IF(OR(AND($B127&lt;&gt;"",$K127&lt;&gt;"",$L127&lt;&gt;"",$M127&lt;&gt;"",$O127&lt;100),AND($K127&lt;&gt;"",$L127&lt;&gt;"",TODAY()&gt;=$K127)),TRUE,FALSE)</formula>
    </cfRule>
  </conditionalFormatting>
  <conditionalFormatting sqref="N127:N128">
    <cfRule type="expression" dxfId="16442" priority="24748" stopIfTrue="1">
      <formula>IF(AND($B127&lt;&gt;"",$K127&lt;&gt;"",$L127&lt;&gt;"",$M127&lt;&gt;"",$N127&lt;&gt;"",$O127=100),TRUE,FALSE)</formula>
    </cfRule>
    <cfRule type="expression" dxfId="16441" priority="24749" stopIfTrue="1">
      <formula>IF(AND($B127&lt;&gt;"",$K127&lt;&gt;"",$L127&lt;&gt;"",$L127&lt;TODAY()),TRUE,FALSE)</formula>
    </cfRule>
    <cfRule type="expression" dxfId="16440" priority="24750" stopIfTrue="1">
      <formula>IF(OR(AND($B127&lt;&gt;"",$K127&lt;&gt;"",$L127&lt;&gt;"",$M127&lt;&gt;"",$O127&lt;100),AND($K127&lt;&gt;"",$L127&lt;&gt;"",TODAY()&gt;=$K127)),TRUE,FALSE)</formula>
    </cfRule>
  </conditionalFormatting>
  <conditionalFormatting sqref="M129:M130">
    <cfRule type="expression" dxfId="16439" priority="24745" stopIfTrue="1">
      <formula>IF(AND($B129&lt;&gt;"",$K129&lt;&gt;"",$L129&lt;&gt;"",$M129&lt;&gt;"",$N129&lt;&gt;"",$O129=100),TRUE,FALSE)</formula>
    </cfRule>
    <cfRule type="expression" dxfId="16438" priority="24746" stopIfTrue="1">
      <formula>IF(AND($B129&lt;&gt;"",$K129&lt;&gt;"",$L129&lt;&gt;"",$L129&lt;TODAY()),TRUE,FALSE)</formula>
    </cfRule>
    <cfRule type="expression" dxfId="16437" priority="24747" stopIfTrue="1">
      <formula>IF(OR(AND($B129&lt;&gt;"",$K129&lt;&gt;"",$L129&lt;&gt;"",$M129&lt;&gt;"",$O129&lt;100),AND($K129&lt;&gt;"",$L129&lt;&gt;"",TODAY()&gt;=$K129)),TRUE,FALSE)</formula>
    </cfRule>
  </conditionalFormatting>
  <conditionalFormatting sqref="N129:N130">
    <cfRule type="expression" dxfId="16436" priority="24742" stopIfTrue="1">
      <formula>IF(AND($B129&lt;&gt;"",$K129&lt;&gt;"",$L129&lt;&gt;"",$M129&lt;&gt;"",$N129&lt;&gt;"",$O129=100),TRUE,FALSE)</formula>
    </cfRule>
    <cfRule type="expression" dxfId="16435" priority="24743" stopIfTrue="1">
      <formula>IF(AND($B129&lt;&gt;"",$K129&lt;&gt;"",$L129&lt;&gt;"",$L129&lt;TODAY()),TRUE,FALSE)</formula>
    </cfRule>
    <cfRule type="expression" dxfId="16434" priority="24744" stopIfTrue="1">
      <formula>IF(OR(AND($B129&lt;&gt;"",$K129&lt;&gt;"",$L129&lt;&gt;"",$M129&lt;&gt;"",$O129&lt;100),AND($K129&lt;&gt;"",$L129&lt;&gt;"",TODAY()&gt;=$K129)),TRUE,FALSE)</formula>
    </cfRule>
  </conditionalFormatting>
  <conditionalFormatting sqref="U125:DB125 U123:DB123">
    <cfRule type="expression" dxfId="16433" priority="24883" stopIfTrue="1">
      <formula>IF(OR(WEEKDAY(U$9)=7,WEEKDAY(U$9)=1,IF(ISNA(MATCH(U$9,Holiday,0)),FALSE,TRUE)),TRUE,FALSE)</formula>
    </cfRule>
    <cfRule type="expression" dxfId="16432" priority="24884" stopIfTrue="1">
      <formula>IF(AND($B123&lt;&gt;"",$K123&lt;&gt;"", $K123&lt;=U$9,U$9&lt;=$L123),TRUE,FALSE)</formula>
    </cfRule>
    <cfRule type="expression" dxfId="16431" priority="24885" stopIfTrue="1">
      <formula>IF(AND($B123="", #REF!&lt;&gt;"",#REF!&lt;=U$9,U$9&lt;=#REF!),TRUE,FALSE)</formula>
    </cfRule>
  </conditionalFormatting>
  <conditionalFormatting sqref="U133:DB133">
    <cfRule type="expression" dxfId="16430" priority="24886" stopIfTrue="1">
      <formula>IF(OR(WEEKDAY(U$9)=7,WEEKDAY(U$9)=1,IF(ISNA(MATCH(U$9,Holiday,0)),FALSE,TRUE)),TRUE,FALSE)</formula>
    </cfRule>
    <cfRule type="expression" dxfId="16429" priority="24887" stopIfTrue="1">
      <formula>IF(AND($B133&lt;&gt;"",$K133&lt;&gt;"", $K133&lt;=U$9,U$9&lt;=$L133),TRUE,FALSE)</formula>
    </cfRule>
    <cfRule type="expression" dxfId="16428" priority="24888" stopIfTrue="1">
      <formula>IF(AND($B133="", #REF!&lt;&gt;"",#REF!&lt;=U$9,U$9&lt;=#REF!),TRUE,FALSE)</formula>
    </cfRule>
  </conditionalFormatting>
  <conditionalFormatting sqref="B139:B144 P135:T146">
    <cfRule type="expression" dxfId="16427" priority="24694" stopIfTrue="1">
      <formula>IF(AND($B135&lt;&gt;"",$K135&lt;&gt;"",$L135&lt;&gt;"",$M135&lt;&gt;"",$N135&lt;&gt;"",$O135=100),TRUE,FALSE)</formula>
    </cfRule>
    <cfRule type="expression" dxfId="16426" priority="24695" stopIfTrue="1">
      <formula>IF(AND($B135&lt;&gt;"",$K135&lt;&gt;"",$L135&lt;&gt;"",$L135&lt;TODAY()),TRUE,FALSE)</formula>
    </cfRule>
    <cfRule type="expression" dxfId="16425" priority="24696" stopIfTrue="1">
      <formula>IF(OR(AND($B135&lt;&gt;"",$K135&lt;&gt;"",$L135&lt;&gt;"",$M135&lt;&gt;"",$O135&lt;100),AND($K135&lt;&gt;"",$L135&lt;&gt;"",TODAY()&gt;=$K135)),TRUE,FALSE)</formula>
    </cfRule>
  </conditionalFormatting>
  <conditionalFormatting sqref="U139:DB139">
    <cfRule type="expression" dxfId="16424" priority="24697" stopIfTrue="1">
      <formula>IF(OR(WEEKDAY(U$9)=7,WEEKDAY(U$9)=1,IF(ISNA(MATCH(U$9,Holiday,0)),FALSE,TRUE)),TRUE,FALSE)</formula>
    </cfRule>
    <cfRule type="expression" dxfId="16423" priority="24698" stopIfTrue="1">
      <formula>IF(AND($B139&lt;&gt;"",$K139&lt;&gt;"", $K139&lt;=U$9,U$9&lt;=$L139),TRUE,FALSE)</formula>
    </cfRule>
    <cfRule type="expression" dxfId="16422" priority="24699" stopIfTrue="1">
      <formula>IF(AND($B139="", $M132&lt;&gt;"",$M132&lt;=U$9,U$9&lt;=$N132),TRUE,FALSE)</formula>
    </cfRule>
  </conditionalFormatting>
  <conditionalFormatting sqref="U136:DB136">
    <cfRule type="expression" dxfId="16421" priority="24685" stopIfTrue="1">
      <formula>IF(OR(WEEKDAY(U$9)=7,WEEKDAY(U$9)=1,IF(ISNA(MATCH(U$9,Holiday,0)),FALSE,TRUE)),TRUE,FALSE)</formula>
    </cfRule>
    <cfRule type="expression" dxfId="16420" priority="24686" stopIfTrue="1">
      <formula>IF(AND($B136&lt;&gt;"",$K136&lt;&gt;"", $K136&lt;=U$9,U$9&lt;=$L136),TRUE,FALSE)</formula>
    </cfRule>
    <cfRule type="expression" dxfId="16419" priority="24687" stopIfTrue="1">
      <formula>IF(AND($B136="", $M135&lt;&gt;"",$M135&lt;=U$9,U$9&lt;=$N135),TRUE,FALSE)</formula>
    </cfRule>
  </conditionalFormatting>
  <conditionalFormatting sqref="B135:B136">
    <cfRule type="expression" dxfId="16418" priority="24688" stopIfTrue="1">
      <formula>IF(AND($B135&lt;&gt;"",$K135&lt;&gt;"",$L135&lt;&gt;"",$M135&lt;&gt;"",$N135&lt;&gt;"",$O135=100),TRUE,FALSE)</formula>
    </cfRule>
    <cfRule type="expression" dxfId="16417" priority="24689" stopIfTrue="1">
      <formula>IF(AND($B135&lt;&gt;"",$K135&lt;&gt;"",$L135&lt;&gt;"",$L135&lt;TODAY()),TRUE,FALSE)</formula>
    </cfRule>
    <cfRule type="expression" dxfId="16416" priority="24690" stopIfTrue="1">
      <formula>IF(OR(AND($B135&lt;&gt;"",$K135&lt;&gt;"",$L135&lt;&gt;"",$M135&lt;&gt;"",$O135&lt;100),AND($K135&lt;&gt;"",$L135&lt;&gt;"",TODAY()&gt;=$K135)),TRUE,FALSE)</formula>
    </cfRule>
  </conditionalFormatting>
  <conditionalFormatting sqref="U146:DB146">
    <cfRule type="expression" dxfId="16415" priority="24679" stopIfTrue="1">
      <formula>IF(OR(WEEKDAY(U$9)=7,WEEKDAY(U$9)=1,IF(ISNA(MATCH(U$9,Holiday,0)),FALSE,TRUE)),TRUE,FALSE)</formula>
    </cfRule>
    <cfRule type="expression" dxfId="16414" priority="24680" stopIfTrue="1">
      <formula>IF(AND($B146&lt;&gt;"",$K146&lt;&gt;"", $K146&lt;=U$9,U$9&lt;=$L146),TRUE,FALSE)</formula>
    </cfRule>
    <cfRule type="expression" dxfId="16413" priority="24681" stopIfTrue="1">
      <formula>IF(AND($B146="", $M145&lt;&gt;"",$M145&lt;=U$9,U$9&lt;=$N145),TRUE,FALSE)</formula>
    </cfRule>
  </conditionalFormatting>
  <conditionalFormatting sqref="B145:B146">
    <cfRule type="expression" dxfId="16412" priority="24682" stopIfTrue="1">
      <formula>IF(AND($B145&lt;&gt;"",$K145&lt;&gt;"",$L145&lt;&gt;"",$M145&lt;&gt;"",$N145&lt;&gt;"",$O145=100),TRUE,FALSE)</formula>
    </cfRule>
    <cfRule type="expression" dxfId="16411" priority="24683" stopIfTrue="1">
      <formula>IF(AND($B145&lt;&gt;"",$K145&lt;&gt;"",$L145&lt;&gt;"",$L145&lt;TODAY()),TRUE,FALSE)</formula>
    </cfRule>
    <cfRule type="expression" dxfId="16410" priority="24684" stopIfTrue="1">
      <formula>IF(OR(AND($B145&lt;&gt;"",$K145&lt;&gt;"",$L145&lt;&gt;"",$M145&lt;&gt;"",$O145&lt;100),AND($K145&lt;&gt;"",$L145&lt;&gt;"",TODAY()&gt;=$K145)),TRUE,FALSE)</formula>
    </cfRule>
  </conditionalFormatting>
  <conditionalFormatting sqref="U138:DB138">
    <cfRule type="expression" dxfId="16409" priority="24673" stopIfTrue="1">
      <formula>IF(OR(WEEKDAY(U$9)=7,WEEKDAY(U$9)=1,IF(ISNA(MATCH(U$9,Holiday,0)),FALSE,TRUE)),TRUE,FALSE)</formula>
    </cfRule>
    <cfRule type="expression" dxfId="16408" priority="24674" stopIfTrue="1">
      <formula>IF(AND($B138&lt;&gt;"",$K138&lt;&gt;"", $K138&lt;=U$9,U$9&lt;=$L138),TRUE,FALSE)</formula>
    </cfRule>
    <cfRule type="expression" dxfId="16407" priority="24675" stopIfTrue="1">
      <formula>IF(AND($B138="", $M137&lt;&gt;"",$M137&lt;=U$9,U$9&lt;=$N137),TRUE,FALSE)</formula>
    </cfRule>
  </conditionalFormatting>
  <conditionalFormatting sqref="B137:B138">
    <cfRule type="expression" dxfId="16406" priority="24676" stopIfTrue="1">
      <formula>IF(AND($B137&lt;&gt;"",$K137&lt;&gt;"",$L137&lt;&gt;"",$M137&lt;&gt;"",$N137&lt;&gt;"",$O137=100),TRUE,FALSE)</formula>
    </cfRule>
    <cfRule type="expression" dxfId="16405" priority="24677" stopIfTrue="1">
      <formula>IF(AND($B137&lt;&gt;"",$K137&lt;&gt;"",$L137&lt;&gt;"",$L137&lt;TODAY()),TRUE,FALSE)</formula>
    </cfRule>
    <cfRule type="expression" dxfId="16404" priority="24678" stopIfTrue="1">
      <formula>IF(OR(AND($B137&lt;&gt;"",$K137&lt;&gt;"",$L137&lt;&gt;"",$M137&lt;&gt;"",$O137&lt;100),AND($K137&lt;&gt;"",$L137&lt;&gt;"",TODAY()&gt;=$K137)),TRUE,FALSE)</formula>
    </cfRule>
  </conditionalFormatting>
  <conditionalFormatting sqref="C143:D144 M143:M144 C135:D138 E135:E144 F135:F140 O135:O146">
    <cfRule type="expression" dxfId="16403" priority="24670" stopIfTrue="1">
      <formula>IF(AND($B135&lt;&gt;"",$K135&lt;&gt;"",$L135&lt;&gt;"",$M135&lt;&gt;"",$N135&lt;&gt;"",$O135=100),TRUE,FALSE)</formula>
    </cfRule>
    <cfRule type="expression" dxfId="16402" priority="24671" stopIfTrue="1">
      <formula>IF(AND($B135&lt;&gt;"",$K135&lt;&gt;"",$L135&lt;&gt;"",$L135&lt;TODAY()),TRUE,FALSE)</formula>
    </cfRule>
    <cfRule type="expression" dxfId="16401" priority="24672" stopIfTrue="1">
      <formula>IF(OR(AND($B135&lt;&gt;"",$K135&lt;&gt;"",$L135&lt;&gt;"",$M135&lt;&gt;"",$O135&lt;100),AND($K135&lt;&gt;"",$L135&lt;&gt;"",TODAY()&gt;=$K135)),TRUE,FALSE)</formula>
    </cfRule>
  </conditionalFormatting>
  <conditionalFormatting sqref="G135:G140">
    <cfRule type="expression" dxfId="16400" priority="24592" stopIfTrue="1">
      <formula>IF(AND($B135&lt;&gt;"",$K135&lt;&gt;"",$L135&lt;&gt;"",$M135&lt;&gt;"",$N135&lt;&gt;"",$O135=100),TRUE,FALSE)</formula>
    </cfRule>
    <cfRule type="expression" dxfId="16399" priority="24593" stopIfTrue="1">
      <formula>IF(AND($B135&lt;&gt;"",$K135&lt;&gt;"",$L135&lt;&gt;"",$L135&lt;TODAY()),TRUE,FALSE)</formula>
    </cfRule>
    <cfRule type="expression" dxfId="16398" priority="24594" stopIfTrue="1">
      <formula>IF(OR(AND($B135&lt;&gt;"",$K135&lt;&gt;"",$L135&lt;&gt;"",$M135&lt;&gt;"",$O135&lt;100),AND($K135&lt;&gt;"",$L135&lt;&gt;"",TODAY()&gt;=$K135)),TRUE,FALSE)</formula>
    </cfRule>
  </conditionalFormatting>
  <conditionalFormatting sqref="C141:D142">
    <cfRule type="expression" dxfId="16397" priority="24667" stopIfTrue="1">
      <formula>IF(AND($B141&lt;&gt;"",$K141&lt;&gt;"",$L141&lt;&gt;"",$M141&lt;&gt;"",$N141&lt;&gt;"",$O141=100),TRUE,FALSE)</formula>
    </cfRule>
    <cfRule type="expression" dxfId="16396" priority="24668" stopIfTrue="1">
      <formula>IF(AND($B141&lt;&gt;"",$K141&lt;&gt;"",$L141&lt;&gt;"",$L141&lt;TODAY()),TRUE,FALSE)</formula>
    </cfRule>
    <cfRule type="expression" dxfId="16395" priority="24669" stopIfTrue="1">
      <formula>IF(OR(AND($B141&lt;&gt;"",$K141&lt;&gt;"",$L141&lt;&gt;"",$M141&lt;&gt;"",$O141&lt;100),AND($K141&lt;&gt;"",$L141&lt;&gt;"",TODAY()&gt;=$K141)),TRUE,FALSE)</formula>
    </cfRule>
  </conditionalFormatting>
  <conditionalFormatting sqref="N143:N144">
    <cfRule type="expression" dxfId="16394" priority="24664" stopIfTrue="1">
      <formula>IF(AND($B143&lt;&gt;"",$K143&lt;&gt;"",$L143&lt;&gt;"",$M143&lt;&gt;"",$N143&lt;&gt;"",$O143=100),TRUE,FALSE)</formula>
    </cfRule>
    <cfRule type="expression" dxfId="16393" priority="24665" stopIfTrue="1">
      <formula>IF(AND($B143&lt;&gt;"",$K143&lt;&gt;"",$L143&lt;&gt;"",$L143&lt;TODAY()),TRUE,FALSE)</formula>
    </cfRule>
    <cfRule type="expression" dxfId="16392" priority="24666" stopIfTrue="1">
      <formula>IF(OR(AND($B143&lt;&gt;"",$K143&lt;&gt;"",$L143&lt;&gt;"",$M143&lt;&gt;"",$O143&lt;100),AND($K143&lt;&gt;"",$L143&lt;&gt;"",TODAY()&gt;=$K143)),TRUE,FALSE)</formula>
    </cfRule>
  </conditionalFormatting>
  <conditionalFormatting sqref="C139:D140">
    <cfRule type="expression" dxfId="16391" priority="24661" stopIfTrue="1">
      <formula>IF(AND($B139&lt;&gt;"",$K139&lt;&gt;"",$L139&lt;&gt;"",$M139&lt;&gt;"",$N139&lt;&gt;"",$O139=100),TRUE,FALSE)</formula>
    </cfRule>
    <cfRule type="expression" dxfId="16390" priority="24662" stopIfTrue="1">
      <formula>IF(AND($B139&lt;&gt;"",$K139&lt;&gt;"",$L139&lt;&gt;"",$L139&lt;TODAY()),TRUE,FALSE)</formula>
    </cfRule>
    <cfRule type="expression" dxfId="16389" priority="24663" stopIfTrue="1">
      <formula>IF(OR(AND($B139&lt;&gt;"",$K139&lt;&gt;"",$L139&lt;&gt;"",$M139&lt;&gt;"",$O139&lt;100),AND($K139&lt;&gt;"",$L139&lt;&gt;"",TODAY()&gt;=$K139)),TRUE,FALSE)</formula>
    </cfRule>
  </conditionalFormatting>
  <conditionalFormatting sqref="H135:H140">
    <cfRule type="expression" dxfId="16388" priority="24658" stopIfTrue="1">
      <formula>IF(AND($B135&lt;&gt;"",$K135&lt;&gt;"",$L135&lt;&gt;"",$M135&lt;&gt;"",$N135&lt;&gt;"",$O135=100),TRUE,FALSE)</formula>
    </cfRule>
    <cfRule type="expression" dxfId="16387" priority="24659" stopIfTrue="1">
      <formula>IF(AND($B135&lt;&gt;"",$K135&lt;&gt;"",$L135&lt;&gt;"",$L135&lt;TODAY()),TRUE,FALSE)</formula>
    </cfRule>
    <cfRule type="expression" dxfId="16386" priority="24660" stopIfTrue="1">
      <formula>IF(OR(AND($B135&lt;&gt;"",$K135&lt;&gt;"",$L135&lt;&gt;"",$M135&lt;&gt;"",$O135&lt;100),AND($K135&lt;&gt;"",$L135&lt;&gt;"",TODAY()&gt;=$K135)),TRUE,FALSE)</formula>
    </cfRule>
  </conditionalFormatting>
  <conditionalFormatting sqref="F143:F144">
    <cfRule type="expression" dxfId="16385" priority="24655" stopIfTrue="1">
      <formula>IF(AND($B143&lt;&gt;"",$K143&lt;&gt;"",$L143&lt;&gt;"",$M143&lt;&gt;"",$N143&lt;&gt;"",$O143=100),TRUE,FALSE)</formula>
    </cfRule>
    <cfRule type="expression" dxfId="16384" priority="24656" stopIfTrue="1">
      <formula>IF(AND($B143&lt;&gt;"",$K143&lt;&gt;"",$L143&lt;&gt;"",$L143&lt;TODAY()),TRUE,FALSE)</formula>
    </cfRule>
    <cfRule type="expression" dxfId="16383" priority="24657" stopIfTrue="1">
      <formula>IF(OR(AND($B143&lt;&gt;"",$K143&lt;&gt;"",$L143&lt;&gt;"",$M143&lt;&gt;"",$O143&lt;100),AND($K143&lt;&gt;"",$L143&lt;&gt;"",TODAY()&gt;=$K143)),TRUE,FALSE)</formula>
    </cfRule>
  </conditionalFormatting>
  <conditionalFormatting sqref="F141:F142 H141:H142">
    <cfRule type="expression" dxfId="16382" priority="24652" stopIfTrue="1">
      <formula>IF(AND($B141&lt;&gt;"",$K141&lt;&gt;"",$L141&lt;&gt;"",$M141&lt;&gt;"",$N141&lt;&gt;"",$O141=100),TRUE,FALSE)</formula>
    </cfRule>
    <cfRule type="expression" dxfId="16381" priority="24653" stopIfTrue="1">
      <formula>IF(AND($B141&lt;&gt;"",$K141&lt;&gt;"",$L141&lt;&gt;"",$L141&lt;TODAY()),TRUE,FALSE)</formula>
    </cfRule>
    <cfRule type="expression" dxfId="16380" priority="24654" stopIfTrue="1">
      <formula>IF(OR(AND($B141&lt;&gt;"",$K141&lt;&gt;"",$L141&lt;&gt;"",$M141&lt;&gt;"",$O141&lt;100),AND($K141&lt;&gt;"",$L141&lt;&gt;"",TODAY()&gt;=$K141)),TRUE,FALSE)</formula>
    </cfRule>
  </conditionalFormatting>
  <conditionalFormatting sqref="I135:I136">
    <cfRule type="expression" dxfId="16379" priority="24649" stopIfTrue="1">
      <formula>IF(AND($B135&lt;&gt;"",$K135&lt;&gt;"",$L135&lt;&gt;"",$M135&lt;&gt;"",$N135&lt;&gt;"",$O135=100),TRUE,FALSE)</formula>
    </cfRule>
    <cfRule type="expression" dxfId="16378" priority="24650" stopIfTrue="1">
      <formula>IF(AND($B135&lt;&gt;"",$K135&lt;&gt;"",$L135&lt;&gt;"",$L135&lt;TODAY()),TRUE,FALSE)</formula>
    </cfRule>
    <cfRule type="expression" dxfId="16377" priority="24651" stopIfTrue="1">
      <formula>IF(OR(AND($B135&lt;&gt;"",$K135&lt;&gt;"",$L135&lt;&gt;"",$M135&lt;&gt;"",$O135&lt;100),AND($K135&lt;&gt;"",$L135&lt;&gt;"",TODAY()&gt;=$K135)),TRUE,FALSE)</formula>
    </cfRule>
  </conditionalFormatting>
  <conditionalFormatting sqref="I139:I140">
    <cfRule type="expression" dxfId="16376" priority="24646" stopIfTrue="1">
      <formula>IF(AND($B139&lt;&gt;"",$K139&lt;&gt;"",$L139&lt;&gt;"",$M139&lt;&gt;"",$N139&lt;&gt;"",$O139=100),TRUE,FALSE)</formula>
    </cfRule>
    <cfRule type="expression" dxfId="16375" priority="24647" stopIfTrue="1">
      <formula>IF(AND($B139&lt;&gt;"",$K139&lt;&gt;"",$L139&lt;&gt;"",$L139&lt;TODAY()),TRUE,FALSE)</formula>
    </cfRule>
    <cfRule type="expression" dxfId="16374" priority="24648" stopIfTrue="1">
      <formula>IF(OR(AND($B139&lt;&gt;"",$K139&lt;&gt;"",$L139&lt;&gt;"",$M139&lt;&gt;"",$O139&lt;100),AND($K139&lt;&gt;"",$L139&lt;&gt;"",TODAY()&gt;=$K139)),TRUE,FALSE)</formula>
    </cfRule>
  </conditionalFormatting>
  <conditionalFormatting sqref="J139:J140">
    <cfRule type="expression" dxfId="16373" priority="24643" stopIfTrue="1">
      <formula>IF(AND($B139&lt;&gt;"",$K139&lt;&gt;"",$L139&lt;&gt;"",$M139&lt;&gt;"",$N139&lt;&gt;"",$O139=100),TRUE,FALSE)</formula>
    </cfRule>
    <cfRule type="expression" dxfId="16372" priority="24644" stopIfTrue="1">
      <formula>IF(AND($B139&lt;&gt;"",$K139&lt;&gt;"",$L139&lt;&gt;"",$L139&lt;TODAY()),TRUE,FALSE)</formula>
    </cfRule>
    <cfRule type="expression" dxfId="16371" priority="24645" stopIfTrue="1">
      <formula>IF(OR(AND($B139&lt;&gt;"",$K139&lt;&gt;"",$L139&lt;&gt;"",$M139&lt;&gt;"",$O139&lt;100),AND($K139&lt;&gt;"",$L139&lt;&gt;"",TODAY()&gt;=$K139)),TRUE,FALSE)</formula>
    </cfRule>
  </conditionalFormatting>
  <conditionalFormatting sqref="I141:I142">
    <cfRule type="expression" dxfId="16370" priority="24640" stopIfTrue="1">
      <formula>IF(AND($B141&lt;&gt;"",$K141&lt;&gt;"",$L141&lt;&gt;"",$M141&lt;&gt;"",$N141&lt;&gt;"",$O141=100),TRUE,FALSE)</formula>
    </cfRule>
    <cfRule type="expression" dxfId="16369" priority="24641" stopIfTrue="1">
      <formula>IF(AND($B141&lt;&gt;"",$K141&lt;&gt;"",$L141&lt;&gt;"",$L141&lt;TODAY()),TRUE,FALSE)</formula>
    </cfRule>
    <cfRule type="expression" dxfId="16368" priority="24642" stopIfTrue="1">
      <formula>IF(OR(AND($B141&lt;&gt;"",$K141&lt;&gt;"",$L141&lt;&gt;"",$M141&lt;&gt;"",$O141&lt;100),AND($K141&lt;&gt;"",$L141&lt;&gt;"",TODAY()&gt;=$K141)),TRUE,FALSE)</formula>
    </cfRule>
  </conditionalFormatting>
  <conditionalFormatting sqref="J135:J136">
    <cfRule type="expression" dxfId="16367" priority="24637" stopIfTrue="1">
      <formula>IF(AND($B135&lt;&gt;"",$K135&lt;&gt;"",$L135&lt;&gt;"",$M135&lt;&gt;"",$N135&lt;&gt;"",$O135=100),TRUE,FALSE)</formula>
    </cfRule>
    <cfRule type="expression" dxfId="16366" priority="24638" stopIfTrue="1">
      <formula>IF(AND($B135&lt;&gt;"",$K135&lt;&gt;"",$L135&lt;&gt;"",$L135&lt;TODAY()),TRUE,FALSE)</formula>
    </cfRule>
    <cfRule type="expression" dxfId="16365" priority="24639" stopIfTrue="1">
      <formula>IF(OR(AND($B135&lt;&gt;"",$K135&lt;&gt;"",$L135&lt;&gt;"",$M135&lt;&gt;"",$O135&lt;100),AND($K135&lt;&gt;"",$L135&lt;&gt;"",TODAY()&gt;=$K135)),TRUE,FALSE)</formula>
    </cfRule>
  </conditionalFormatting>
  <conditionalFormatting sqref="I137:I138">
    <cfRule type="expression" dxfId="16364" priority="24634" stopIfTrue="1">
      <formula>IF(AND($B137&lt;&gt;"",$K137&lt;&gt;"",$L137&lt;&gt;"",$M137&lt;&gt;"",$N137&lt;&gt;"",$O137=100),TRUE,FALSE)</formula>
    </cfRule>
    <cfRule type="expression" dxfId="16363" priority="24635" stopIfTrue="1">
      <formula>IF(AND($B137&lt;&gt;"",$K137&lt;&gt;"",$L137&lt;&gt;"",$L137&lt;TODAY()),TRUE,FALSE)</formula>
    </cfRule>
    <cfRule type="expression" dxfId="16362" priority="24636" stopIfTrue="1">
      <formula>IF(OR(AND($B137&lt;&gt;"",$K137&lt;&gt;"",$L137&lt;&gt;"",$M137&lt;&gt;"",$O137&lt;100),AND($K137&lt;&gt;"",$L137&lt;&gt;"",TODAY()&gt;=$K137)),TRUE,FALSE)</formula>
    </cfRule>
  </conditionalFormatting>
  <conditionalFormatting sqref="J141:J142">
    <cfRule type="expression" dxfId="16361" priority="24628" stopIfTrue="1">
      <formula>IF(AND($B141&lt;&gt;"",$K141&lt;&gt;"",$L141&lt;&gt;"",$M141&lt;&gt;"",$N141&lt;&gt;"",$O141=100),TRUE,FALSE)</formula>
    </cfRule>
    <cfRule type="expression" dxfId="16360" priority="24629" stopIfTrue="1">
      <formula>IF(AND($B141&lt;&gt;"",$K141&lt;&gt;"",$L141&lt;&gt;"",$L141&lt;TODAY()),TRUE,FALSE)</formula>
    </cfRule>
    <cfRule type="expression" dxfId="16359" priority="24630" stopIfTrue="1">
      <formula>IF(OR(AND($B141&lt;&gt;"",$K141&lt;&gt;"",$L141&lt;&gt;"",$M141&lt;&gt;"",$O141&lt;100),AND($K141&lt;&gt;"",$L141&lt;&gt;"",TODAY()&gt;=$K141)),TRUE,FALSE)</formula>
    </cfRule>
  </conditionalFormatting>
  <conditionalFormatting sqref="I143:I144">
    <cfRule type="expression" dxfId="16358" priority="24625" stopIfTrue="1">
      <formula>IF(AND($B143&lt;&gt;"",$K143&lt;&gt;"",$L143&lt;&gt;"",$M143&lt;&gt;"",$N143&lt;&gt;"",$O143=100),TRUE,FALSE)</formula>
    </cfRule>
    <cfRule type="expression" dxfId="16357" priority="24626" stopIfTrue="1">
      <formula>IF(AND($B143&lt;&gt;"",$K143&lt;&gt;"",$L143&lt;&gt;"",$L143&lt;TODAY()),TRUE,FALSE)</formula>
    </cfRule>
    <cfRule type="expression" dxfId="16356" priority="24627" stopIfTrue="1">
      <formula>IF(OR(AND($B143&lt;&gt;"",$K143&lt;&gt;"",$L143&lt;&gt;"",$M143&lt;&gt;"",$O143&lt;100),AND($K143&lt;&gt;"",$L143&lt;&gt;"",TODAY()&gt;=$K143)),TRUE,FALSE)</formula>
    </cfRule>
  </conditionalFormatting>
  <conditionalFormatting sqref="J143:J144">
    <cfRule type="expression" dxfId="16355" priority="24622" stopIfTrue="1">
      <formula>IF(AND($B143&lt;&gt;"",$K143&lt;&gt;"",$L143&lt;&gt;"",$M143&lt;&gt;"",$N143&lt;&gt;"",$O143=100),TRUE,FALSE)</formula>
    </cfRule>
    <cfRule type="expression" dxfId="16354" priority="24623" stopIfTrue="1">
      <formula>IF(AND($B143&lt;&gt;"",$K143&lt;&gt;"",$L143&lt;&gt;"",$L143&lt;TODAY()),TRUE,FALSE)</formula>
    </cfRule>
    <cfRule type="expression" dxfId="16353" priority="24624" stopIfTrue="1">
      <formula>IF(OR(AND($B143&lt;&gt;"",$K143&lt;&gt;"",$L143&lt;&gt;"",$M143&lt;&gt;"",$O143&lt;100),AND($K143&lt;&gt;"",$L143&lt;&gt;"",TODAY()&gt;=$K143)),TRUE,FALSE)</formula>
    </cfRule>
  </conditionalFormatting>
  <conditionalFormatting sqref="H143:H144">
    <cfRule type="expression" dxfId="16352" priority="24619" stopIfTrue="1">
      <formula>IF(AND($B143&lt;&gt;"",$K143&lt;&gt;"",$L143&lt;&gt;"",$M143&lt;&gt;"",$N143&lt;&gt;"",$O143=100),TRUE,FALSE)</formula>
    </cfRule>
    <cfRule type="expression" dxfId="16351" priority="24620" stopIfTrue="1">
      <formula>IF(AND($B143&lt;&gt;"",$K143&lt;&gt;"",$L143&lt;&gt;"",$L143&lt;TODAY()),TRUE,FALSE)</formula>
    </cfRule>
    <cfRule type="expression" dxfId="16350" priority="24621" stopIfTrue="1">
      <formula>IF(OR(AND($B143&lt;&gt;"",$K143&lt;&gt;"",$L143&lt;&gt;"",$M143&lt;&gt;"",$O143&lt;100),AND($K143&lt;&gt;"",$L143&lt;&gt;"",TODAY()&gt;=$K143)),TRUE,FALSE)</formula>
    </cfRule>
  </conditionalFormatting>
  <conditionalFormatting sqref="M145:M146">
    <cfRule type="expression" dxfId="16349" priority="24616" stopIfTrue="1">
      <formula>IF(AND($B145&lt;&gt;"",$K145&lt;&gt;"",$L145&lt;&gt;"",$M145&lt;&gt;"",$N145&lt;&gt;"",$O145=100),TRUE,FALSE)</formula>
    </cfRule>
    <cfRule type="expression" dxfId="16348" priority="24617" stopIfTrue="1">
      <formula>IF(AND($B145&lt;&gt;"",$K145&lt;&gt;"",$L145&lt;&gt;"",$L145&lt;TODAY()),TRUE,FALSE)</formula>
    </cfRule>
    <cfRule type="expression" dxfId="16347" priority="24618" stopIfTrue="1">
      <formula>IF(OR(AND($B145&lt;&gt;"",$K145&lt;&gt;"",$L145&lt;&gt;"",$M145&lt;&gt;"",$O145&lt;100),AND($K145&lt;&gt;"",$L145&lt;&gt;"",TODAY()&gt;=$K145)),TRUE,FALSE)</formula>
    </cfRule>
  </conditionalFormatting>
  <conditionalFormatting sqref="C145:D146">
    <cfRule type="expression" dxfId="16346" priority="24613" stopIfTrue="1">
      <formula>IF(AND($B145&lt;&gt;"",$K145&lt;&gt;"",$L145&lt;&gt;"",$M145&lt;&gt;"",$N145&lt;&gt;"",$O145=100),TRUE,FALSE)</formula>
    </cfRule>
    <cfRule type="expression" dxfId="16345" priority="24614" stopIfTrue="1">
      <formula>IF(AND($B145&lt;&gt;"",$K145&lt;&gt;"",$L145&lt;&gt;"",$L145&lt;TODAY()),TRUE,FALSE)</formula>
    </cfRule>
    <cfRule type="expression" dxfId="16344" priority="24615" stopIfTrue="1">
      <formula>IF(OR(AND($B145&lt;&gt;"",$K145&lt;&gt;"",$L145&lt;&gt;"",$M145&lt;&gt;"",$O145&lt;100),AND($K145&lt;&gt;"",$L145&lt;&gt;"",TODAY()&gt;=$K145)),TRUE,FALSE)</formula>
    </cfRule>
  </conditionalFormatting>
  <conditionalFormatting sqref="N145:N146">
    <cfRule type="expression" dxfId="16343" priority="24610" stopIfTrue="1">
      <formula>IF(AND($B145&lt;&gt;"",$K145&lt;&gt;"",$L145&lt;&gt;"",$M145&lt;&gt;"",$N145&lt;&gt;"",$O145=100),TRUE,FALSE)</formula>
    </cfRule>
    <cfRule type="expression" dxfId="16342" priority="24611" stopIfTrue="1">
      <formula>IF(AND($B145&lt;&gt;"",$K145&lt;&gt;"",$L145&lt;&gt;"",$L145&lt;TODAY()),TRUE,FALSE)</formula>
    </cfRule>
    <cfRule type="expression" dxfId="16341" priority="24612" stopIfTrue="1">
      <formula>IF(OR(AND($B145&lt;&gt;"",$K145&lt;&gt;"",$L145&lt;&gt;"",$M145&lt;&gt;"",$O145&lt;100),AND($K145&lt;&gt;"",$L145&lt;&gt;"",TODAY()&gt;=$K145)),TRUE,FALSE)</formula>
    </cfRule>
  </conditionalFormatting>
  <conditionalFormatting sqref="E145:E146">
    <cfRule type="expression" dxfId="16340" priority="24607" stopIfTrue="1">
      <formula>IF(AND($B145&lt;&gt;"",$K145&lt;&gt;"",$L145&lt;&gt;"",$M145&lt;&gt;"",$N145&lt;&gt;"",$O145=100),TRUE,FALSE)</formula>
    </cfRule>
    <cfRule type="expression" dxfId="16339" priority="24608" stopIfTrue="1">
      <formula>IF(AND($B145&lt;&gt;"",$K145&lt;&gt;"",$L145&lt;&gt;"",$L145&lt;TODAY()),TRUE,FALSE)</formula>
    </cfRule>
    <cfRule type="expression" dxfId="16338" priority="24609" stopIfTrue="1">
      <formula>IF(OR(AND($B145&lt;&gt;"",$K145&lt;&gt;"",$L145&lt;&gt;"",$M145&lt;&gt;"",$O145&lt;100),AND($K145&lt;&gt;"",$L145&lt;&gt;"",TODAY()&gt;=$K145)),TRUE,FALSE)</formula>
    </cfRule>
  </conditionalFormatting>
  <conditionalFormatting sqref="F145:F146">
    <cfRule type="expression" dxfId="16337" priority="24604" stopIfTrue="1">
      <formula>IF(AND($B145&lt;&gt;"",$K145&lt;&gt;"",$L145&lt;&gt;"",$M145&lt;&gt;"",$N145&lt;&gt;"",$O145=100),TRUE,FALSE)</formula>
    </cfRule>
    <cfRule type="expression" dxfId="16336" priority="24605" stopIfTrue="1">
      <formula>IF(AND($B145&lt;&gt;"",$K145&lt;&gt;"",$L145&lt;&gt;"",$L145&lt;TODAY()),TRUE,FALSE)</formula>
    </cfRule>
    <cfRule type="expression" dxfId="16335" priority="24606" stopIfTrue="1">
      <formula>IF(OR(AND($B145&lt;&gt;"",$K145&lt;&gt;"",$L145&lt;&gt;"",$M145&lt;&gt;"",$O145&lt;100),AND($K145&lt;&gt;"",$L145&lt;&gt;"",TODAY()&gt;=$K145)),TRUE,FALSE)</formula>
    </cfRule>
  </conditionalFormatting>
  <conditionalFormatting sqref="H145:H146">
    <cfRule type="expression" dxfId="16334" priority="24601" stopIfTrue="1">
      <formula>IF(AND($B145&lt;&gt;"",$K145&lt;&gt;"",$L145&lt;&gt;"",$M145&lt;&gt;"",$N145&lt;&gt;"",$O145=100),TRUE,FALSE)</formula>
    </cfRule>
    <cfRule type="expression" dxfId="16333" priority="24602" stopIfTrue="1">
      <formula>IF(AND($B145&lt;&gt;"",$K145&lt;&gt;"",$L145&lt;&gt;"",$L145&lt;TODAY()),TRUE,FALSE)</formula>
    </cfRule>
    <cfRule type="expression" dxfId="16332" priority="24603" stopIfTrue="1">
      <formula>IF(OR(AND($B145&lt;&gt;"",$K145&lt;&gt;"",$L145&lt;&gt;"",$M145&lt;&gt;"",$O145&lt;100),AND($K145&lt;&gt;"",$L145&lt;&gt;"",TODAY()&gt;=$K145)),TRUE,FALSE)</formula>
    </cfRule>
  </conditionalFormatting>
  <conditionalFormatting sqref="I145:I146">
    <cfRule type="expression" dxfId="16331" priority="24598" stopIfTrue="1">
      <formula>IF(AND($B145&lt;&gt;"",$K145&lt;&gt;"",$L145&lt;&gt;"",$M145&lt;&gt;"",$N145&lt;&gt;"",$O145=100),TRUE,FALSE)</formula>
    </cfRule>
    <cfRule type="expression" dxfId="16330" priority="24599" stopIfTrue="1">
      <formula>IF(AND($B145&lt;&gt;"",$K145&lt;&gt;"",$L145&lt;&gt;"",$L145&lt;TODAY()),TRUE,FALSE)</formula>
    </cfRule>
    <cfRule type="expression" dxfId="16329" priority="24600" stopIfTrue="1">
      <formula>IF(OR(AND($B145&lt;&gt;"",$K145&lt;&gt;"",$L145&lt;&gt;"",$M145&lt;&gt;"",$O145&lt;100),AND($K145&lt;&gt;"",$L145&lt;&gt;"",TODAY()&gt;=$K145)),TRUE,FALSE)</formula>
    </cfRule>
  </conditionalFormatting>
  <conditionalFormatting sqref="J145:J146">
    <cfRule type="expression" dxfId="16328" priority="24595" stopIfTrue="1">
      <formula>IF(AND($B145&lt;&gt;"",$K145&lt;&gt;"",$L145&lt;&gt;"",$M145&lt;&gt;"",$N145&lt;&gt;"",$O145=100),TRUE,FALSE)</formula>
    </cfRule>
    <cfRule type="expression" dxfId="16327" priority="24596" stopIfTrue="1">
      <formula>IF(AND($B145&lt;&gt;"",$K145&lt;&gt;"",$L145&lt;&gt;"",$L145&lt;TODAY()),TRUE,FALSE)</formula>
    </cfRule>
    <cfRule type="expression" dxfId="16326" priority="24597" stopIfTrue="1">
      <formula>IF(OR(AND($B145&lt;&gt;"",$K145&lt;&gt;"",$L145&lt;&gt;"",$M145&lt;&gt;"",$O145&lt;100),AND($K145&lt;&gt;"",$L145&lt;&gt;"",TODAY()&gt;=$K145)),TRUE,FALSE)</formula>
    </cfRule>
  </conditionalFormatting>
  <conditionalFormatting sqref="G143:G144">
    <cfRule type="expression" dxfId="16325" priority="24589" stopIfTrue="1">
      <formula>IF(AND($B143&lt;&gt;"",$K143&lt;&gt;"",$L143&lt;&gt;"",$M143&lt;&gt;"",$N143&lt;&gt;"",$O143=100),TRUE,FALSE)</formula>
    </cfRule>
    <cfRule type="expression" dxfId="16324" priority="24590" stopIfTrue="1">
      <formula>IF(AND($B143&lt;&gt;"",$K143&lt;&gt;"",$L143&lt;&gt;"",$L143&lt;TODAY()),TRUE,FALSE)</formula>
    </cfRule>
    <cfRule type="expression" dxfId="16323" priority="24591" stopIfTrue="1">
      <formula>IF(OR(AND($B143&lt;&gt;"",$K143&lt;&gt;"",$L143&lt;&gt;"",$M143&lt;&gt;"",$O143&lt;100),AND($K143&lt;&gt;"",$L143&lt;&gt;"",TODAY()&gt;=$K143)),TRUE,FALSE)</formula>
    </cfRule>
  </conditionalFormatting>
  <conditionalFormatting sqref="G141:G142">
    <cfRule type="expression" dxfId="16322" priority="24586" stopIfTrue="1">
      <formula>IF(AND($B141&lt;&gt;"",$K141&lt;&gt;"",$L141&lt;&gt;"",$M141&lt;&gt;"",$N141&lt;&gt;"",$O141=100),TRUE,FALSE)</formula>
    </cfRule>
    <cfRule type="expression" dxfId="16321" priority="24587" stopIfTrue="1">
      <formula>IF(AND($B141&lt;&gt;"",$K141&lt;&gt;"",$L141&lt;&gt;"",$L141&lt;TODAY()),TRUE,FALSE)</formula>
    </cfRule>
    <cfRule type="expression" dxfId="16320" priority="24588" stopIfTrue="1">
      <formula>IF(OR(AND($B141&lt;&gt;"",$K141&lt;&gt;"",$L141&lt;&gt;"",$M141&lt;&gt;"",$O141&lt;100),AND($K141&lt;&gt;"",$L141&lt;&gt;"",TODAY()&gt;=$K141)),TRUE,FALSE)</formula>
    </cfRule>
  </conditionalFormatting>
  <conditionalFormatting sqref="G145:G146">
    <cfRule type="expression" dxfId="16319" priority="24583" stopIfTrue="1">
      <formula>IF(AND($B145&lt;&gt;"",$K145&lt;&gt;"",$L145&lt;&gt;"",$M145&lt;&gt;"",$N145&lt;&gt;"",$O145=100),TRUE,FALSE)</formula>
    </cfRule>
    <cfRule type="expression" dxfId="16318" priority="24584" stopIfTrue="1">
      <formula>IF(AND($B145&lt;&gt;"",$K145&lt;&gt;"",$L145&lt;&gt;"",$L145&lt;TODAY()),TRUE,FALSE)</formula>
    </cfRule>
    <cfRule type="expression" dxfId="16317" priority="24585" stopIfTrue="1">
      <formula>IF(OR(AND($B145&lt;&gt;"",$K145&lt;&gt;"",$L145&lt;&gt;"",$M145&lt;&gt;"",$O145&lt;100),AND($K145&lt;&gt;"",$L145&lt;&gt;"",TODAY()&gt;=$K145)),TRUE,FALSE)</formula>
    </cfRule>
  </conditionalFormatting>
  <conditionalFormatting sqref="M135:M136">
    <cfRule type="expression" dxfId="16316" priority="24580" stopIfTrue="1">
      <formula>IF(AND($B135&lt;&gt;"",$K135&lt;&gt;"",$L135&lt;&gt;"",$M135&lt;&gt;"",$N135&lt;&gt;"",$O135=100),TRUE,FALSE)</formula>
    </cfRule>
    <cfRule type="expression" dxfId="16315" priority="24581" stopIfTrue="1">
      <formula>IF(AND($B135&lt;&gt;"",$K135&lt;&gt;"",$L135&lt;&gt;"",$L135&lt;TODAY()),TRUE,FALSE)</formula>
    </cfRule>
    <cfRule type="expression" dxfId="16314" priority="24582" stopIfTrue="1">
      <formula>IF(OR(AND($B135&lt;&gt;"",$K135&lt;&gt;"",$L135&lt;&gt;"",$M135&lt;&gt;"",$O135&lt;100),AND($K135&lt;&gt;"",$L135&lt;&gt;"",TODAY()&gt;=$K135)),TRUE,FALSE)</formula>
    </cfRule>
  </conditionalFormatting>
  <conditionalFormatting sqref="M137:M138">
    <cfRule type="expression" dxfId="16313" priority="24577" stopIfTrue="1">
      <formula>IF(AND($B137&lt;&gt;"",$K137&lt;&gt;"",$L137&lt;&gt;"",$M137&lt;&gt;"",$N137&lt;&gt;"",$O137=100),TRUE,FALSE)</formula>
    </cfRule>
    <cfRule type="expression" dxfId="16312" priority="24578" stopIfTrue="1">
      <formula>IF(AND($B137&lt;&gt;"",$K137&lt;&gt;"",$L137&lt;&gt;"",$L137&lt;TODAY()),TRUE,FALSE)</formula>
    </cfRule>
    <cfRule type="expression" dxfId="16311" priority="24579" stopIfTrue="1">
      <formula>IF(OR(AND($B137&lt;&gt;"",$K137&lt;&gt;"",$L137&lt;&gt;"",$M137&lt;&gt;"",$O137&lt;100),AND($K137&lt;&gt;"",$L137&lt;&gt;"",TODAY()&gt;=$K137)),TRUE,FALSE)</formula>
    </cfRule>
  </conditionalFormatting>
  <conditionalFormatting sqref="N135:N136">
    <cfRule type="expression" dxfId="16310" priority="24574" stopIfTrue="1">
      <formula>IF(AND($B135&lt;&gt;"",$K135&lt;&gt;"",$L135&lt;&gt;"",$M135&lt;&gt;"",$N135&lt;&gt;"",$O135=100),TRUE,FALSE)</formula>
    </cfRule>
    <cfRule type="expression" dxfId="16309" priority="24575" stopIfTrue="1">
      <formula>IF(AND($B135&lt;&gt;"",$K135&lt;&gt;"",$L135&lt;&gt;"",$L135&lt;TODAY()),TRUE,FALSE)</formula>
    </cfRule>
    <cfRule type="expression" dxfId="16308" priority="24576" stopIfTrue="1">
      <formula>IF(OR(AND($B135&lt;&gt;"",$K135&lt;&gt;"",$L135&lt;&gt;"",$M135&lt;&gt;"",$O135&lt;100),AND($K135&lt;&gt;"",$L135&lt;&gt;"",TODAY()&gt;=$K135)),TRUE,FALSE)</formula>
    </cfRule>
  </conditionalFormatting>
  <conditionalFormatting sqref="N137:N138">
    <cfRule type="expression" dxfId="16307" priority="24571" stopIfTrue="1">
      <formula>IF(AND($B137&lt;&gt;"",$K137&lt;&gt;"",$L137&lt;&gt;"",$M137&lt;&gt;"",$N137&lt;&gt;"",$O137=100),TRUE,FALSE)</formula>
    </cfRule>
    <cfRule type="expression" dxfId="16306" priority="24572" stopIfTrue="1">
      <formula>IF(AND($B137&lt;&gt;"",$K137&lt;&gt;"",$L137&lt;&gt;"",$L137&lt;TODAY()),TRUE,FALSE)</formula>
    </cfRule>
    <cfRule type="expression" dxfId="16305" priority="24573" stopIfTrue="1">
      <formula>IF(OR(AND($B137&lt;&gt;"",$K137&lt;&gt;"",$L137&lt;&gt;"",$M137&lt;&gt;"",$O137&lt;100),AND($K137&lt;&gt;"",$L137&lt;&gt;"",TODAY()&gt;=$K137)),TRUE,FALSE)</formula>
    </cfRule>
  </conditionalFormatting>
  <conditionalFormatting sqref="M139:M140">
    <cfRule type="expression" dxfId="16304" priority="24568" stopIfTrue="1">
      <formula>IF(AND($B139&lt;&gt;"",$K139&lt;&gt;"",$L139&lt;&gt;"",$M139&lt;&gt;"",$N139&lt;&gt;"",$O139=100),TRUE,FALSE)</formula>
    </cfRule>
    <cfRule type="expression" dxfId="16303" priority="24569" stopIfTrue="1">
      <formula>IF(AND($B139&lt;&gt;"",$K139&lt;&gt;"",$L139&lt;&gt;"",$L139&lt;TODAY()),TRUE,FALSE)</formula>
    </cfRule>
    <cfRule type="expression" dxfId="16302" priority="24570" stopIfTrue="1">
      <formula>IF(OR(AND($B139&lt;&gt;"",$K139&lt;&gt;"",$L139&lt;&gt;"",$M139&lt;&gt;"",$O139&lt;100),AND($K139&lt;&gt;"",$L139&lt;&gt;"",TODAY()&gt;=$K139)),TRUE,FALSE)</formula>
    </cfRule>
  </conditionalFormatting>
  <conditionalFormatting sqref="N139:N140">
    <cfRule type="expression" dxfId="16301" priority="24565" stopIfTrue="1">
      <formula>IF(AND($B139&lt;&gt;"",$K139&lt;&gt;"",$L139&lt;&gt;"",$M139&lt;&gt;"",$N139&lt;&gt;"",$O139=100),TRUE,FALSE)</formula>
    </cfRule>
    <cfRule type="expression" dxfId="16300" priority="24566" stopIfTrue="1">
      <formula>IF(AND($B139&lt;&gt;"",$K139&lt;&gt;"",$L139&lt;&gt;"",$L139&lt;TODAY()),TRUE,FALSE)</formula>
    </cfRule>
    <cfRule type="expression" dxfId="16299" priority="24567" stopIfTrue="1">
      <formula>IF(OR(AND($B139&lt;&gt;"",$K139&lt;&gt;"",$L139&lt;&gt;"",$M139&lt;&gt;"",$O139&lt;100),AND($K139&lt;&gt;"",$L139&lt;&gt;"",TODAY()&gt;=$K139)),TRUE,FALSE)</formula>
    </cfRule>
  </conditionalFormatting>
  <conditionalFormatting sqref="M141:M142">
    <cfRule type="expression" dxfId="16298" priority="24562" stopIfTrue="1">
      <formula>IF(AND($B141&lt;&gt;"",$K141&lt;&gt;"",$L141&lt;&gt;"",$M141&lt;&gt;"",$N141&lt;&gt;"",$O141=100),TRUE,FALSE)</formula>
    </cfRule>
    <cfRule type="expression" dxfId="16297" priority="24563" stopIfTrue="1">
      <formula>IF(AND($B141&lt;&gt;"",$K141&lt;&gt;"",$L141&lt;&gt;"",$L141&lt;TODAY()),TRUE,FALSE)</formula>
    </cfRule>
    <cfRule type="expression" dxfId="16296" priority="24564" stopIfTrue="1">
      <formula>IF(OR(AND($B141&lt;&gt;"",$K141&lt;&gt;"",$L141&lt;&gt;"",$M141&lt;&gt;"",$O141&lt;100),AND($K141&lt;&gt;"",$L141&lt;&gt;"",TODAY()&gt;=$K141)),TRUE,FALSE)</formula>
    </cfRule>
  </conditionalFormatting>
  <conditionalFormatting sqref="N141:N142">
    <cfRule type="expression" dxfId="16295" priority="24559" stopIfTrue="1">
      <formula>IF(AND($B141&lt;&gt;"",$K141&lt;&gt;"",$L141&lt;&gt;"",$M141&lt;&gt;"",$N141&lt;&gt;"",$O141=100),TRUE,FALSE)</formula>
    </cfRule>
    <cfRule type="expression" dxfId="16294" priority="24560" stopIfTrue="1">
      <formula>IF(AND($B141&lt;&gt;"",$K141&lt;&gt;"",$L141&lt;&gt;"",$L141&lt;TODAY()),TRUE,FALSE)</formula>
    </cfRule>
    <cfRule type="expression" dxfId="16293" priority="24561" stopIfTrue="1">
      <formula>IF(OR(AND($B141&lt;&gt;"",$K141&lt;&gt;"",$L141&lt;&gt;"",$M141&lt;&gt;"",$O141&lt;100),AND($K141&lt;&gt;"",$L141&lt;&gt;"",TODAY()&gt;=$K141)),TRUE,FALSE)</formula>
    </cfRule>
  </conditionalFormatting>
  <conditionalFormatting sqref="U137:DB137 U135:DB135">
    <cfRule type="expression" dxfId="16292" priority="24700" stopIfTrue="1">
      <formula>IF(OR(WEEKDAY(U$9)=7,WEEKDAY(U$9)=1,IF(ISNA(MATCH(U$9,Holiday,0)),FALSE,TRUE)),TRUE,FALSE)</formula>
    </cfRule>
    <cfRule type="expression" dxfId="16291" priority="24701" stopIfTrue="1">
      <formula>IF(AND($B135&lt;&gt;"",$K135&lt;&gt;"", $K135&lt;=U$9,U$9&lt;=$L135),TRUE,FALSE)</formula>
    </cfRule>
    <cfRule type="expression" dxfId="16290" priority="24702" stopIfTrue="1">
      <formula>IF(AND($B135="", #REF!&lt;&gt;"",#REF!&lt;=U$9,U$9&lt;=#REF!),TRUE,FALSE)</formula>
    </cfRule>
  </conditionalFormatting>
  <conditionalFormatting sqref="U145:DB145">
    <cfRule type="expression" dxfId="16289" priority="24703" stopIfTrue="1">
      <formula>IF(OR(WEEKDAY(U$9)=7,WEEKDAY(U$9)=1,IF(ISNA(MATCH(U$9,Holiday,0)),FALSE,TRUE)),TRUE,FALSE)</formula>
    </cfRule>
    <cfRule type="expression" dxfId="16288" priority="24704" stopIfTrue="1">
      <formula>IF(AND($B145&lt;&gt;"",$K145&lt;&gt;"", $K145&lt;=U$9,U$9&lt;=$L145),TRUE,FALSE)</formula>
    </cfRule>
    <cfRule type="expression" dxfId="16287" priority="24705" stopIfTrue="1">
      <formula>IF(AND($B145="", #REF!&lt;&gt;"",#REF!&lt;=U$9,U$9&lt;=#REF!),TRUE,FALSE)</formula>
    </cfRule>
  </conditionalFormatting>
  <conditionalFormatting sqref="B151:B156 P147:T158">
    <cfRule type="expression" dxfId="16286" priority="24511" stopIfTrue="1">
      <formula>IF(AND($B147&lt;&gt;"",$K147&lt;&gt;"",$L147&lt;&gt;"",$M147&lt;&gt;"",$N147&lt;&gt;"",$O147=100),TRUE,FALSE)</formula>
    </cfRule>
    <cfRule type="expression" dxfId="16285" priority="24512" stopIfTrue="1">
      <formula>IF(AND($B147&lt;&gt;"",$K147&lt;&gt;"",$L147&lt;&gt;"",$L147&lt;TODAY()),TRUE,FALSE)</formula>
    </cfRule>
    <cfRule type="expression" dxfId="16284" priority="24513" stopIfTrue="1">
      <formula>IF(OR(AND($B147&lt;&gt;"",$K147&lt;&gt;"",$L147&lt;&gt;"",$M147&lt;&gt;"",$O147&lt;100),AND($K147&lt;&gt;"",$L147&lt;&gt;"",TODAY()&gt;=$K147)),TRUE,FALSE)</formula>
    </cfRule>
  </conditionalFormatting>
  <conditionalFormatting sqref="U151:DB151">
    <cfRule type="expression" dxfId="16283" priority="24514" stopIfTrue="1">
      <formula>IF(OR(WEEKDAY(U$9)=7,WEEKDAY(U$9)=1,IF(ISNA(MATCH(U$9,Holiday,0)),FALSE,TRUE)),TRUE,FALSE)</formula>
    </cfRule>
    <cfRule type="expression" dxfId="16282" priority="24515" stopIfTrue="1">
      <formula>IF(AND($B151&lt;&gt;"",$K151&lt;&gt;"", $K151&lt;=U$9,U$9&lt;=$L151),TRUE,FALSE)</formula>
    </cfRule>
    <cfRule type="expression" dxfId="16281" priority="24516" stopIfTrue="1">
      <formula>IF(AND($B151="", $M144&lt;&gt;"",$M144&lt;=U$9,U$9&lt;=$N144),TRUE,FALSE)</formula>
    </cfRule>
  </conditionalFormatting>
  <conditionalFormatting sqref="U148:DB148">
    <cfRule type="expression" dxfId="16280" priority="24502" stopIfTrue="1">
      <formula>IF(OR(WEEKDAY(U$9)=7,WEEKDAY(U$9)=1,IF(ISNA(MATCH(U$9,Holiday,0)),FALSE,TRUE)),TRUE,FALSE)</formula>
    </cfRule>
    <cfRule type="expression" dxfId="16279" priority="24503" stopIfTrue="1">
      <formula>IF(AND($B148&lt;&gt;"",$K148&lt;&gt;"", $K148&lt;=U$9,U$9&lt;=$L148),TRUE,FALSE)</formula>
    </cfRule>
    <cfRule type="expression" dxfId="16278" priority="24504" stopIfTrue="1">
      <formula>IF(AND($B148="", $M147&lt;&gt;"",$M147&lt;=U$9,U$9&lt;=$N147),TRUE,FALSE)</formula>
    </cfRule>
  </conditionalFormatting>
  <conditionalFormatting sqref="B147:B148">
    <cfRule type="expression" dxfId="16277" priority="24505" stopIfTrue="1">
      <formula>IF(AND($B147&lt;&gt;"",$K147&lt;&gt;"",$L147&lt;&gt;"",$M147&lt;&gt;"",$N147&lt;&gt;"",$O147=100),TRUE,FALSE)</formula>
    </cfRule>
    <cfRule type="expression" dxfId="16276" priority="24506" stopIfTrue="1">
      <formula>IF(AND($B147&lt;&gt;"",$K147&lt;&gt;"",$L147&lt;&gt;"",$L147&lt;TODAY()),TRUE,FALSE)</formula>
    </cfRule>
    <cfRule type="expression" dxfId="16275" priority="24507" stopIfTrue="1">
      <formula>IF(OR(AND($B147&lt;&gt;"",$K147&lt;&gt;"",$L147&lt;&gt;"",$M147&lt;&gt;"",$O147&lt;100),AND($K147&lt;&gt;"",$L147&lt;&gt;"",TODAY()&gt;=$K147)),TRUE,FALSE)</formula>
    </cfRule>
  </conditionalFormatting>
  <conditionalFormatting sqref="U158:DB158">
    <cfRule type="expression" dxfId="16274" priority="24496" stopIfTrue="1">
      <formula>IF(OR(WEEKDAY(U$9)=7,WEEKDAY(U$9)=1,IF(ISNA(MATCH(U$9,Holiday,0)),FALSE,TRUE)),TRUE,FALSE)</formula>
    </cfRule>
    <cfRule type="expression" dxfId="16273" priority="24497" stopIfTrue="1">
      <formula>IF(AND($B158&lt;&gt;"",$K158&lt;&gt;"", $K158&lt;=U$9,U$9&lt;=$L158),TRUE,FALSE)</formula>
    </cfRule>
    <cfRule type="expression" dxfId="16272" priority="24498" stopIfTrue="1">
      <formula>IF(AND($B158="", $M157&lt;&gt;"",$M157&lt;=U$9,U$9&lt;=$N157),TRUE,FALSE)</formula>
    </cfRule>
  </conditionalFormatting>
  <conditionalFormatting sqref="B157:B158">
    <cfRule type="expression" dxfId="16271" priority="24499" stopIfTrue="1">
      <formula>IF(AND($B157&lt;&gt;"",$K157&lt;&gt;"",$L157&lt;&gt;"",$M157&lt;&gt;"",$N157&lt;&gt;"",$O157=100),TRUE,FALSE)</formula>
    </cfRule>
    <cfRule type="expression" dxfId="16270" priority="24500" stopIfTrue="1">
      <formula>IF(AND($B157&lt;&gt;"",$K157&lt;&gt;"",$L157&lt;&gt;"",$L157&lt;TODAY()),TRUE,FALSE)</formula>
    </cfRule>
    <cfRule type="expression" dxfId="16269" priority="24501" stopIfTrue="1">
      <formula>IF(OR(AND($B157&lt;&gt;"",$K157&lt;&gt;"",$L157&lt;&gt;"",$M157&lt;&gt;"",$O157&lt;100),AND($K157&lt;&gt;"",$L157&lt;&gt;"",TODAY()&gt;=$K157)),TRUE,FALSE)</formula>
    </cfRule>
  </conditionalFormatting>
  <conditionalFormatting sqref="U150:DB150">
    <cfRule type="expression" dxfId="16268" priority="24490" stopIfTrue="1">
      <formula>IF(OR(WEEKDAY(U$9)=7,WEEKDAY(U$9)=1,IF(ISNA(MATCH(U$9,Holiday,0)),FALSE,TRUE)),TRUE,FALSE)</formula>
    </cfRule>
    <cfRule type="expression" dxfId="16267" priority="24491" stopIfTrue="1">
      <formula>IF(AND($B150&lt;&gt;"",$K150&lt;&gt;"", $K150&lt;=U$9,U$9&lt;=$L150),TRUE,FALSE)</formula>
    </cfRule>
    <cfRule type="expression" dxfId="16266" priority="24492" stopIfTrue="1">
      <formula>IF(AND($B150="", $M149&lt;&gt;"",$M149&lt;=U$9,U$9&lt;=$N149),TRUE,FALSE)</formula>
    </cfRule>
  </conditionalFormatting>
  <conditionalFormatting sqref="B149:B150">
    <cfRule type="expression" dxfId="16265" priority="24493" stopIfTrue="1">
      <formula>IF(AND($B149&lt;&gt;"",$K149&lt;&gt;"",$L149&lt;&gt;"",$M149&lt;&gt;"",$N149&lt;&gt;"",$O149=100),TRUE,FALSE)</formula>
    </cfRule>
    <cfRule type="expression" dxfId="16264" priority="24494" stopIfTrue="1">
      <formula>IF(AND($B149&lt;&gt;"",$K149&lt;&gt;"",$L149&lt;&gt;"",$L149&lt;TODAY()),TRUE,FALSE)</formula>
    </cfRule>
    <cfRule type="expression" dxfId="16263" priority="24495" stopIfTrue="1">
      <formula>IF(OR(AND($B149&lt;&gt;"",$K149&lt;&gt;"",$L149&lt;&gt;"",$M149&lt;&gt;"",$O149&lt;100),AND($K149&lt;&gt;"",$L149&lt;&gt;"",TODAY()&gt;=$K149)),TRUE,FALSE)</formula>
    </cfRule>
  </conditionalFormatting>
  <conditionalFormatting sqref="C155:D156 M155:M156 C147:D150 E147:E156 F147:F152 O147:O158">
    <cfRule type="expression" dxfId="16262" priority="24487" stopIfTrue="1">
      <formula>IF(AND($B147&lt;&gt;"",$K147&lt;&gt;"",$L147&lt;&gt;"",$M147&lt;&gt;"",$N147&lt;&gt;"",$O147=100),TRUE,FALSE)</formula>
    </cfRule>
    <cfRule type="expression" dxfId="16261" priority="24488" stopIfTrue="1">
      <formula>IF(AND($B147&lt;&gt;"",$K147&lt;&gt;"",$L147&lt;&gt;"",$L147&lt;TODAY()),TRUE,FALSE)</formula>
    </cfRule>
    <cfRule type="expression" dxfId="16260" priority="24489" stopIfTrue="1">
      <formula>IF(OR(AND($B147&lt;&gt;"",$K147&lt;&gt;"",$L147&lt;&gt;"",$M147&lt;&gt;"",$O147&lt;100),AND($K147&lt;&gt;"",$L147&lt;&gt;"",TODAY()&gt;=$K147)),TRUE,FALSE)</formula>
    </cfRule>
  </conditionalFormatting>
  <conditionalFormatting sqref="G147:G152">
    <cfRule type="expression" dxfId="16259" priority="24409" stopIfTrue="1">
      <formula>IF(AND($B147&lt;&gt;"",$K147&lt;&gt;"",$L147&lt;&gt;"",$M147&lt;&gt;"",$N147&lt;&gt;"",$O147=100),TRUE,FALSE)</formula>
    </cfRule>
    <cfRule type="expression" dxfId="16258" priority="24410" stopIfTrue="1">
      <formula>IF(AND($B147&lt;&gt;"",$K147&lt;&gt;"",$L147&lt;&gt;"",$L147&lt;TODAY()),TRUE,FALSE)</formula>
    </cfRule>
    <cfRule type="expression" dxfId="16257" priority="24411" stopIfTrue="1">
      <formula>IF(OR(AND($B147&lt;&gt;"",$K147&lt;&gt;"",$L147&lt;&gt;"",$M147&lt;&gt;"",$O147&lt;100),AND($K147&lt;&gt;"",$L147&lt;&gt;"",TODAY()&gt;=$K147)),TRUE,FALSE)</formula>
    </cfRule>
  </conditionalFormatting>
  <conditionalFormatting sqref="C153:D154">
    <cfRule type="expression" dxfId="16256" priority="24484" stopIfTrue="1">
      <formula>IF(AND($B153&lt;&gt;"",$K153&lt;&gt;"",$L153&lt;&gt;"",$M153&lt;&gt;"",$N153&lt;&gt;"",$O153=100),TRUE,FALSE)</formula>
    </cfRule>
    <cfRule type="expression" dxfId="16255" priority="24485" stopIfTrue="1">
      <formula>IF(AND($B153&lt;&gt;"",$K153&lt;&gt;"",$L153&lt;&gt;"",$L153&lt;TODAY()),TRUE,FALSE)</formula>
    </cfRule>
    <cfRule type="expression" dxfId="16254" priority="24486" stopIfTrue="1">
      <formula>IF(OR(AND($B153&lt;&gt;"",$K153&lt;&gt;"",$L153&lt;&gt;"",$M153&lt;&gt;"",$O153&lt;100),AND($K153&lt;&gt;"",$L153&lt;&gt;"",TODAY()&gt;=$K153)),TRUE,FALSE)</formula>
    </cfRule>
  </conditionalFormatting>
  <conditionalFormatting sqref="N155:N156">
    <cfRule type="expression" dxfId="16253" priority="24481" stopIfTrue="1">
      <formula>IF(AND($B155&lt;&gt;"",$K155&lt;&gt;"",$L155&lt;&gt;"",$M155&lt;&gt;"",$N155&lt;&gt;"",$O155=100),TRUE,FALSE)</formula>
    </cfRule>
    <cfRule type="expression" dxfId="16252" priority="24482" stopIfTrue="1">
      <formula>IF(AND($B155&lt;&gt;"",$K155&lt;&gt;"",$L155&lt;&gt;"",$L155&lt;TODAY()),TRUE,FALSE)</formula>
    </cfRule>
    <cfRule type="expression" dxfId="16251" priority="24483" stopIfTrue="1">
      <formula>IF(OR(AND($B155&lt;&gt;"",$K155&lt;&gt;"",$L155&lt;&gt;"",$M155&lt;&gt;"",$O155&lt;100),AND($K155&lt;&gt;"",$L155&lt;&gt;"",TODAY()&gt;=$K155)),TRUE,FALSE)</formula>
    </cfRule>
  </conditionalFormatting>
  <conditionalFormatting sqref="C151:D152">
    <cfRule type="expression" dxfId="16250" priority="24478" stopIfTrue="1">
      <formula>IF(AND($B151&lt;&gt;"",$K151&lt;&gt;"",$L151&lt;&gt;"",$M151&lt;&gt;"",$N151&lt;&gt;"",$O151=100),TRUE,FALSE)</formula>
    </cfRule>
    <cfRule type="expression" dxfId="16249" priority="24479" stopIfTrue="1">
      <formula>IF(AND($B151&lt;&gt;"",$K151&lt;&gt;"",$L151&lt;&gt;"",$L151&lt;TODAY()),TRUE,FALSE)</formula>
    </cfRule>
    <cfRule type="expression" dxfId="16248" priority="24480" stopIfTrue="1">
      <formula>IF(OR(AND($B151&lt;&gt;"",$K151&lt;&gt;"",$L151&lt;&gt;"",$M151&lt;&gt;"",$O151&lt;100),AND($K151&lt;&gt;"",$L151&lt;&gt;"",TODAY()&gt;=$K151)),TRUE,FALSE)</formula>
    </cfRule>
  </conditionalFormatting>
  <conditionalFormatting sqref="H147:H152">
    <cfRule type="expression" dxfId="16247" priority="24475" stopIfTrue="1">
      <formula>IF(AND($B147&lt;&gt;"",$K147&lt;&gt;"",$L147&lt;&gt;"",$M147&lt;&gt;"",$N147&lt;&gt;"",$O147=100),TRUE,FALSE)</formula>
    </cfRule>
    <cfRule type="expression" dxfId="16246" priority="24476" stopIfTrue="1">
      <formula>IF(AND($B147&lt;&gt;"",$K147&lt;&gt;"",$L147&lt;&gt;"",$L147&lt;TODAY()),TRUE,FALSE)</formula>
    </cfRule>
    <cfRule type="expression" dxfId="16245" priority="24477" stopIfTrue="1">
      <formula>IF(OR(AND($B147&lt;&gt;"",$K147&lt;&gt;"",$L147&lt;&gt;"",$M147&lt;&gt;"",$O147&lt;100),AND($K147&lt;&gt;"",$L147&lt;&gt;"",TODAY()&gt;=$K147)),TRUE,FALSE)</formula>
    </cfRule>
  </conditionalFormatting>
  <conditionalFormatting sqref="F155:F156">
    <cfRule type="expression" dxfId="16244" priority="24472" stopIfTrue="1">
      <formula>IF(AND($B155&lt;&gt;"",$K155&lt;&gt;"",$L155&lt;&gt;"",$M155&lt;&gt;"",$N155&lt;&gt;"",$O155=100),TRUE,FALSE)</formula>
    </cfRule>
    <cfRule type="expression" dxfId="16243" priority="24473" stopIfTrue="1">
      <formula>IF(AND($B155&lt;&gt;"",$K155&lt;&gt;"",$L155&lt;&gt;"",$L155&lt;TODAY()),TRUE,FALSE)</formula>
    </cfRule>
    <cfRule type="expression" dxfId="16242" priority="24474" stopIfTrue="1">
      <formula>IF(OR(AND($B155&lt;&gt;"",$K155&lt;&gt;"",$L155&lt;&gt;"",$M155&lt;&gt;"",$O155&lt;100),AND($K155&lt;&gt;"",$L155&lt;&gt;"",TODAY()&gt;=$K155)),TRUE,FALSE)</formula>
    </cfRule>
  </conditionalFormatting>
  <conditionalFormatting sqref="F153:F154 H153:H154">
    <cfRule type="expression" dxfId="16241" priority="24469" stopIfTrue="1">
      <formula>IF(AND($B153&lt;&gt;"",$K153&lt;&gt;"",$L153&lt;&gt;"",$M153&lt;&gt;"",$N153&lt;&gt;"",$O153=100),TRUE,FALSE)</formula>
    </cfRule>
    <cfRule type="expression" dxfId="16240" priority="24470" stopIfTrue="1">
      <formula>IF(AND($B153&lt;&gt;"",$K153&lt;&gt;"",$L153&lt;&gt;"",$L153&lt;TODAY()),TRUE,FALSE)</formula>
    </cfRule>
    <cfRule type="expression" dxfId="16239" priority="24471" stopIfTrue="1">
      <formula>IF(OR(AND($B153&lt;&gt;"",$K153&lt;&gt;"",$L153&lt;&gt;"",$M153&lt;&gt;"",$O153&lt;100),AND($K153&lt;&gt;"",$L153&lt;&gt;"",TODAY()&gt;=$K153)),TRUE,FALSE)</formula>
    </cfRule>
  </conditionalFormatting>
  <conditionalFormatting sqref="I147:I148">
    <cfRule type="expression" dxfId="16238" priority="24466" stopIfTrue="1">
      <formula>IF(AND($B147&lt;&gt;"",$K147&lt;&gt;"",$L147&lt;&gt;"",$M147&lt;&gt;"",$N147&lt;&gt;"",$O147=100),TRUE,FALSE)</formula>
    </cfRule>
    <cfRule type="expression" dxfId="16237" priority="24467" stopIfTrue="1">
      <formula>IF(AND($B147&lt;&gt;"",$K147&lt;&gt;"",$L147&lt;&gt;"",$L147&lt;TODAY()),TRUE,FALSE)</formula>
    </cfRule>
    <cfRule type="expression" dxfId="16236" priority="24468" stopIfTrue="1">
      <formula>IF(OR(AND($B147&lt;&gt;"",$K147&lt;&gt;"",$L147&lt;&gt;"",$M147&lt;&gt;"",$O147&lt;100),AND($K147&lt;&gt;"",$L147&lt;&gt;"",TODAY()&gt;=$K147)),TRUE,FALSE)</formula>
    </cfRule>
  </conditionalFormatting>
  <conditionalFormatting sqref="I151:I152">
    <cfRule type="expression" dxfId="16235" priority="24463" stopIfTrue="1">
      <formula>IF(AND($B151&lt;&gt;"",$K151&lt;&gt;"",$L151&lt;&gt;"",$M151&lt;&gt;"",$N151&lt;&gt;"",$O151=100),TRUE,FALSE)</formula>
    </cfRule>
    <cfRule type="expression" dxfId="16234" priority="24464" stopIfTrue="1">
      <formula>IF(AND($B151&lt;&gt;"",$K151&lt;&gt;"",$L151&lt;&gt;"",$L151&lt;TODAY()),TRUE,FALSE)</formula>
    </cfRule>
    <cfRule type="expression" dxfId="16233" priority="24465" stopIfTrue="1">
      <formula>IF(OR(AND($B151&lt;&gt;"",$K151&lt;&gt;"",$L151&lt;&gt;"",$M151&lt;&gt;"",$O151&lt;100),AND($K151&lt;&gt;"",$L151&lt;&gt;"",TODAY()&gt;=$K151)),TRUE,FALSE)</formula>
    </cfRule>
  </conditionalFormatting>
  <conditionalFormatting sqref="J151:J152">
    <cfRule type="expression" dxfId="16232" priority="24460" stopIfTrue="1">
      <formula>IF(AND($B151&lt;&gt;"",$K151&lt;&gt;"",$L151&lt;&gt;"",$M151&lt;&gt;"",$N151&lt;&gt;"",$O151=100),TRUE,FALSE)</formula>
    </cfRule>
    <cfRule type="expression" dxfId="16231" priority="24461" stopIfTrue="1">
      <formula>IF(AND($B151&lt;&gt;"",$K151&lt;&gt;"",$L151&lt;&gt;"",$L151&lt;TODAY()),TRUE,FALSE)</formula>
    </cfRule>
    <cfRule type="expression" dxfId="16230" priority="24462" stopIfTrue="1">
      <formula>IF(OR(AND($B151&lt;&gt;"",$K151&lt;&gt;"",$L151&lt;&gt;"",$M151&lt;&gt;"",$O151&lt;100),AND($K151&lt;&gt;"",$L151&lt;&gt;"",TODAY()&gt;=$K151)),TRUE,FALSE)</formula>
    </cfRule>
  </conditionalFormatting>
  <conditionalFormatting sqref="I153:I154">
    <cfRule type="expression" dxfId="16229" priority="24457" stopIfTrue="1">
      <formula>IF(AND($B153&lt;&gt;"",$K153&lt;&gt;"",$L153&lt;&gt;"",$M153&lt;&gt;"",$N153&lt;&gt;"",$O153=100),TRUE,FALSE)</formula>
    </cfRule>
    <cfRule type="expression" dxfId="16228" priority="24458" stopIfTrue="1">
      <formula>IF(AND($B153&lt;&gt;"",$K153&lt;&gt;"",$L153&lt;&gt;"",$L153&lt;TODAY()),TRUE,FALSE)</formula>
    </cfRule>
    <cfRule type="expression" dxfId="16227" priority="24459" stopIfTrue="1">
      <formula>IF(OR(AND($B153&lt;&gt;"",$K153&lt;&gt;"",$L153&lt;&gt;"",$M153&lt;&gt;"",$O153&lt;100),AND($K153&lt;&gt;"",$L153&lt;&gt;"",TODAY()&gt;=$K153)),TRUE,FALSE)</formula>
    </cfRule>
  </conditionalFormatting>
  <conditionalFormatting sqref="J147:J148">
    <cfRule type="expression" dxfId="16226" priority="24454" stopIfTrue="1">
      <formula>IF(AND($B147&lt;&gt;"",$K147&lt;&gt;"",$L147&lt;&gt;"",$M147&lt;&gt;"",$N147&lt;&gt;"",$O147=100),TRUE,FALSE)</formula>
    </cfRule>
    <cfRule type="expression" dxfId="16225" priority="24455" stopIfTrue="1">
      <formula>IF(AND($B147&lt;&gt;"",$K147&lt;&gt;"",$L147&lt;&gt;"",$L147&lt;TODAY()),TRUE,FALSE)</formula>
    </cfRule>
    <cfRule type="expression" dxfId="16224" priority="24456" stopIfTrue="1">
      <formula>IF(OR(AND($B147&lt;&gt;"",$K147&lt;&gt;"",$L147&lt;&gt;"",$M147&lt;&gt;"",$O147&lt;100),AND($K147&lt;&gt;"",$L147&lt;&gt;"",TODAY()&gt;=$K147)),TRUE,FALSE)</formula>
    </cfRule>
  </conditionalFormatting>
  <conditionalFormatting sqref="I149:I150">
    <cfRule type="expression" dxfId="16223" priority="24451" stopIfTrue="1">
      <formula>IF(AND($B149&lt;&gt;"",$K149&lt;&gt;"",$L149&lt;&gt;"",$M149&lt;&gt;"",$N149&lt;&gt;"",$O149=100),TRUE,FALSE)</formula>
    </cfRule>
    <cfRule type="expression" dxfId="16222" priority="24452" stopIfTrue="1">
      <formula>IF(AND($B149&lt;&gt;"",$K149&lt;&gt;"",$L149&lt;&gt;"",$L149&lt;TODAY()),TRUE,FALSE)</formula>
    </cfRule>
    <cfRule type="expression" dxfId="16221" priority="24453" stopIfTrue="1">
      <formula>IF(OR(AND($B149&lt;&gt;"",$K149&lt;&gt;"",$L149&lt;&gt;"",$M149&lt;&gt;"",$O149&lt;100),AND($K149&lt;&gt;"",$L149&lt;&gt;"",TODAY()&gt;=$K149)),TRUE,FALSE)</formula>
    </cfRule>
  </conditionalFormatting>
  <conditionalFormatting sqref="J149:J150">
    <cfRule type="expression" dxfId="16220" priority="24448" stopIfTrue="1">
      <formula>IF(AND($B149&lt;&gt;"",$K149&lt;&gt;"",$L149&lt;&gt;"",$M149&lt;&gt;"",$N149&lt;&gt;"",$O149=100),TRUE,FALSE)</formula>
    </cfRule>
    <cfRule type="expression" dxfId="16219" priority="24449" stopIfTrue="1">
      <formula>IF(AND($B149&lt;&gt;"",$K149&lt;&gt;"",$L149&lt;&gt;"",$L149&lt;TODAY()),TRUE,FALSE)</formula>
    </cfRule>
    <cfRule type="expression" dxfId="16218" priority="24450" stopIfTrue="1">
      <formula>IF(OR(AND($B149&lt;&gt;"",$K149&lt;&gt;"",$L149&lt;&gt;"",$M149&lt;&gt;"",$O149&lt;100),AND($K149&lt;&gt;"",$L149&lt;&gt;"",TODAY()&gt;=$K149)),TRUE,FALSE)</formula>
    </cfRule>
  </conditionalFormatting>
  <conditionalFormatting sqref="J153:J154">
    <cfRule type="expression" dxfId="16217" priority="24445" stopIfTrue="1">
      <formula>IF(AND($B153&lt;&gt;"",$K153&lt;&gt;"",$L153&lt;&gt;"",$M153&lt;&gt;"",$N153&lt;&gt;"",$O153=100),TRUE,FALSE)</formula>
    </cfRule>
    <cfRule type="expression" dxfId="16216" priority="24446" stopIfTrue="1">
      <formula>IF(AND($B153&lt;&gt;"",$K153&lt;&gt;"",$L153&lt;&gt;"",$L153&lt;TODAY()),TRUE,FALSE)</formula>
    </cfRule>
    <cfRule type="expression" dxfId="16215" priority="24447" stopIfTrue="1">
      <formula>IF(OR(AND($B153&lt;&gt;"",$K153&lt;&gt;"",$L153&lt;&gt;"",$M153&lt;&gt;"",$O153&lt;100),AND($K153&lt;&gt;"",$L153&lt;&gt;"",TODAY()&gt;=$K153)),TRUE,FALSE)</formula>
    </cfRule>
  </conditionalFormatting>
  <conditionalFormatting sqref="I155:I156">
    <cfRule type="expression" dxfId="16214" priority="24442" stopIfTrue="1">
      <formula>IF(AND($B155&lt;&gt;"",$K155&lt;&gt;"",$L155&lt;&gt;"",$M155&lt;&gt;"",$N155&lt;&gt;"",$O155=100),TRUE,FALSE)</formula>
    </cfRule>
    <cfRule type="expression" dxfId="16213" priority="24443" stopIfTrue="1">
      <formula>IF(AND($B155&lt;&gt;"",$K155&lt;&gt;"",$L155&lt;&gt;"",$L155&lt;TODAY()),TRUE,FALSE)</formula>
    </cfRule>
    <cfRule type="expression" dxfId="16212" priority="24444" stopIfTrue="1">
      <formula>IF(OR(AND($B155&lt;&gt;"",$K155&lt;&gt;"",$L155&lt;&gt;"",$M155&lt;&gt;"",$O155&lt;100),AND($K155&lt;&gt;"",$L155&lt;&gt;"",TODAY()&gt;=$K155)),TRUE,FALSE)</formula>
    </cfRule>
  </conditionalFormatting>
  <conditionalFormatting sqref="J155:J156">
    <cfRule type="expression" dxfId="16211" priority="24439" stopIfTrue="1">
      <formula>IF(AND($B155&lt;&gt;"",$K155&lt;&gt;"",$L155&lt;&gt;"",$M155&lt;&gt;"",$N155&lt;&gt;"",$O155=100),TRUE,FALSE)</formula>
    </cfRule>
    <cfRule type="expression" dxfId="16210" priority="24440" stopIfTrue="1">
      <formula>IF(AND($B155&lt;&gt;"",$K155&lt;&gt;"",$L155&lt;&gt;"",$L155&lt;TODAY()),TRUE,FALSE)</formula>
    </cfRule>
    <cfRule type="expression" dxfId="16209" priority="24441" stopIfTrue="1">
      <formula>IF(OR(AND($B155&lt;&gt;"",$K155&lt;&gt;"",$L155&lt;&gt;"",$M155&lt;&gt;"",$O155&lt;100),AND($K155&lt;&gt;"",$L155&lt;&gt;"",TODAY()&gt;=$K155)),TRUE,FALSE)</formula>
    </cfRule>
  </conditionalFormatting>
  <conditionalFormatting sqref="H155:H156">
    <cfRule type="expression" dxfId="16208" priority="24436" stopIfTrue="1">
      <formula>IF(AND($B155&lt;&gt;"",$K155&lt;&gt;"",$L155&lt;&gt;"",$M155&lt;&gt;"",$N155&lt;&gt;"",$O155=100),TRUE,FALSE)</formula>
    </cfRule>
    <cfRule type="expression" dxfId="16207" priority="24437" stopIfTrue="1">
      <formula>IF(AND($B155&lt;&gt;"",$K155&lt;&gt;"",$L155&lt;&gt;"",$L155&lt;TODAY()),TRUE,FALSE)</formula>
    </cfRule>
    <cfRule type="expression" dxfId="16206" priority="24438" stopIfTrue="1">
      <formula>IF(OR(AND($B155&lt;&gt;"",$K155&lt;&gt;"",$L155&lt;&gt;"",$M155&lt;&gt;"",$O155&lt;100),AND($K155&lt;&gt;"",$L155&lt;&gt;"",TODAY()&gt;=$K155)),TRUE,FALSE)</formula>
    </cfRule>
  </conditionalFormatting>
  <conditionalFormatting sqref="M157:M158">
    <cfRule type="expression" dxfId="16205" priority="24433" stopIfTrue="1">
      <formula>IF(AND($B157&lt;&gt;"",$K157&lt;&gt;"",$L157&lt;&gt;"",$M157&lt;&gt;"",$N157&lt;&gt;"",$O157=100),TRUE,FALSE)</formula>
    </cfRule>
    <cfRule type="expression" dxfId="16204" priority="24434" stopIfTrue="1">
      <formula>IF(AND($B157&lt;&gt;"",$K157&lt;&gt;"",$L157&lt;&gt;"",$L157&lt;TODAY()),TRUE,FALSE)</formula>
    </cfRule>
    <cfRule type="expression" dxfId="16203" priority="24435" stopIfTrue="1">
      <formula>IF(OR(AND($B157&lt;&gt;"",$K157&lt;&gt;"",$L157&lt;&gt;"",$M157&lt;&gt;"",$O157&lt;100),AND($K157&lt;&gt;"",$L157&lt;&gt;"",TODAY()&gt;=$K157)),TRUE,FALSE)</formula>
    </cfRule>
  </conditionalFormatting>
  <conditionalFormatting sqref="C157:D158">
    <cfRule type="expression" dxfId="16202" priority="24430" stopIfTrue="1">
      <formula>IF(AND($B157&lt;&gt;"",$K157&lt;&gt;"",$L157&lt;&gt;"",$M157&lt;&gt;"",$N157&lt;&gt;"",$O157=100),TRUE,FALSE)</formula>
    </cfRule>
    <cfRule type="expression" dxfId="16201" priority="24431" stopIfTrue="1">
      <formula>IF(AND($B157&lt;&gt;"",$K157&lt;&gt;"",$L157&lt;&gt;"",$L157&lt;TODAY()),TRUE,FALSE)</formula>
    </cfRule>
    <cfRule type="expression" dxfId="16200" priority="24432" stopIfTrue="1">
      <formula>IF(OR(AND($B157&lt;&gt;"",$K157&lt;&gt;"",$L157&lt;&gt;"",$M157&lt;&gt;"",$O157&lt;100),AND($K157&lt;&gt;"",$L157&lt;&gt;"",TODAY()&gt;=$K157)),TRUE,FALSE)</formula>
    </cfRule>
  </conditionalFormatting>
  <conditionalFormatting sqref="N157:N158">
    <cfRule type="expression" dxfId="16199" priority="24427" stopIfTrue="1">
      <formula>IF(AND($B157&lt;&gt;"",$K157&lt;&gt;"",$L157&lt;&gt;"",$M157&lt;&gt;"",$N157&lt;&gt;"",$O157=100),TRUE,FALSE)</formula>
    </cfRule>
    <cfRule type="expression" dxfId="16198" priority="24428" stopIfTrue="1">
      <formula>IF(AND($B157&lt;&gt;"",$K157&lt;&gt;"",$L157&lt;&gt;"",$L157&lt;TODAY()),TRUE,FALSE)</formula>
    </cfRule>
    <cfRule type="expression" dxfId="16197" priority="24429" stopIfTrue="1">
      <formula>IF(OR(AND($B157&lt;&gt;"",$K157&lt;&gt;"",$L157&lt;&gt;"",$M157&lt;&gt;"",$O157&lt;100),AND($K157&lt;&gt;"",$L157&lt;&gt;"",TODAY()&gt;=$K157)),TRUE,FALSE)</formula>
    </cfRule>
  </conditionalFormatting>
  <conditionalFormatting sqref="E157:E158">
    <cfRule type="expression" dxfId="16196" priority="24424" stopIfTrue="1">
      <formula>IF(AND($B157&lt;&gt;"",$K157&lt;&gt;"",$L157&lt;&gt;"",$M157&lt;&gt;"",$N157&lt;&gt;"",$O157=100),TRUE,FALSE)</formula>
    </cfRule>
    <cfRule type="expression" dxfId="16195" priority="24425" stopIfTrue="1">
      <formula>IF(AND($B157&lt;&gt;"",$K157&lt;&gt;"",$L157&lt;&gt;"",$L157&lt;TODAY()),TRUE,FALSE)</formula>
    </cfRule>
    <cfRule type="expression" dxfId="16194" priority="24426" stopIfTrue="1">
      <formula>IF(OR(AND($B157&lt;&gt;"",$K157&lt;&gt;"",$L157&lt;&gt;"",$M157&lt;&gt;"",$O157&lt;100),AND($K157&lt;&gt;"",$L157&lt;&gt;"",TODAY()&gt;=$K157)),TRUE,FALSE)</formula>
    </cfRule>
  </conditionalFormatting>
  <conditionalFormatting sqref="F157:F158">
    <cfRule type="expression" dxfId="16193" priority="24421" stopIfTrue="1">
      <formula>IF(AND($B157&lt;&gt;"",$K157&lt;&gt;"",$L157&lt;&gt;"",$M157&lt;&gt;"",$N157&lt;&gt;"",$O157=100),TRUE,FALSE)</formula>
    </cfRule>
    <cfRule type="expression" dxfId="16192" priority="24422" stopIfTrue="1">
      <formula>IF(AND($B157&lt;&gt;"",$K157&lt;&gt;"",$L157&lt;&gt;"",$L157&lt;TODAY()),TRUE,FALSE)</formula>
    </cfRule>
    <cfRule type="expression" dxfId="16191" priority="24423" stopIfTrue="1">
      <formula>IF(OR(AND($B157&lt;&gt;"",$K157&lt;&gt;"",$L157&lt;&gt;"",$M157&lt;&gt;"",$O157&lt;100),AND($K157&lt;&gt;"",$L157&lt;&gt;"",TODAY()&gt;=$K157)),TRUE,FALSE)</formula>
    </cfRule>
  </conditionalFormatting>
  <conditionalFormatting sqref="H157:H158">
    <cfRule type="expression" dxfId="16190" priority="24418" stopIfTrue="1">
      <formula>IF(AND($B157&lt;&gt;"",$K157&lt;&gt;"",$L157&lt;&gt;"",$M157&lt;&gt;"",$N157&lt;&gt;"",$O157=100),TRUE,FALSE)</formula>
    </cfRule>
    <cfRule type="expression" dxfId="16189" priority="24419" stopIfTrue="1">
      <formula>IF(AND($B157&lt;&gt;"",$K157&lt;&gt;"",$L157&lt;&gt;"",$L157&lt;TODAY()),TRUE,FALSE)</formula>
    </cfRule>
    <cfRule type="expression" dxfId="16188" priority="24420" stopIfTrue="1">
      <formula>IF(OR(AND($B157&lt;&gt;"",$K157&lt;&gt;"",$L157&lt;&gt;"",$M157&lt;&gt;"",$O157&lt;100),AND($K157&lt;&gt;"",$L157&lt;&gt;"",TODAY()&gt;=$K157)),TRUE,FALSE)</formula>
    </cfRule>
  </conditionalFormatting>
  <conditionalFormatting sqref="I157:I158">
    <cfRule type="expression" dxfId="16187" priority="24415" stopIfTrue="1">
      <formula>IF(AND($B157&lt;&gt;"",$K157&lt;&gt;"",$L157&lt;&gt;"",$M157&lt;&gt;"",$N157&lt;&gt;"",$O157=100),TRUE,FALSE)</formula>
    </cfRule>
    <cfRule type="expression" dxfId="16186" priority="24416" stopIfTrue="1">
      <formula>IF(AND($B157&lt;&gt;"",$K157&lt;&gt;"",$L157&lt;&gt;"",$L157&lt;TODAY()),TRUE,FALSE)</formula>
    </cfRule>
    <cfRule type="expression" dxfId="16185" priority="24417" stopIfTrue="1">
      <formula>IF(OR(AND($B157&lt;&gt;"",$K157&lt;&gt;"",$L157&lt;&gt;"",$M157&lt;&gt;"",$O157&lt;100),AND($K157&lt;&gt;"",$L157&lt;&gt;"",TODAY()&gt;=$K157)),TRUE,FALSE)</formula>
    </cfRule>
  </conditionalFormatting>
  <conditionalFormatting sqref="J157:J158">
    <cfRule type="expression" dxfId="16184" priority="24412" stopIfTrue="1">
      <formula>IF(AND($B157&lt;&gt;"",$K157&lt;&gt;"",$L157&lt;&gt;"",$M157&lt;&gt;"",$N157&lt;&gt;"",$O157=100),TRUE,FALSE)</formula>
    </cfRule>
    <cfRule type="expression" dxfId="16183" priority="24413" stopIfTrue="1">
      <formula>IF(AND($B157&lt;&gt;"",$K157&lt;&gt;"",$L157&lt;&gt;"",$L157&lt;TODAY()),TRUE,FALSE)</formula>
    </cfRule>
    <cfRule type="expression" dxfId="16182" priority="24414" stopIfTrue="1">
      <formula>IF(OR(AND($B157&lt;&gt;"",$K157&lt;&gt;"",$L157&lt;&gt;"",$M157&lt;&gt;"",$O157&lt;100),AND($K157&lt;&gt;"",$L157&lt;&gt;"",TODAY()&gt;=$K157)),TRUE,FALSE)</formula>
    </cfRule>
  </conditionalFormatting>
  <conditionalFormatting sqref="G155:G156">
    <cfRule type="expression" dxfId="16181" priority="24406" stopIfTrue="1">
      <formula>IF(AND($B155&lt;&gt;"",$K155&lt;&gt;"",$L155&lt;&gt;"",$M155&lt;&gt;"",$N155&lt;&gt;"",$O155=100),TRUE,FALSE)</formula>
    </cfRule>
    <cfRule type="expression" dxfId="16180" priority="24407" stopIfTrue="1">
      <formula>IF(AND($B155&lt;&gt;"",$K155&lt;&gt;"",$L155&lt;&gt;"",$L155&lt;TODAY()),TRUE,FALSE)</formula>
    </cfRule>
    <cfRule type="expression" dxfId="16179" priority="24408" stopIfTrue="1">
      <formula>IF(OR(AND($B155&lt;&gt;"",$K155&lt;&gt;"",$L155&lt;&gt;"",$M155&lt;&gt;"",$O155&lt;100),AND($K155&lt;&gt;"",$L155&lt;&gt;"",TODAY()&gt;=$K155)),TRUE,FALSE)</formula>
    </cfRule>
  </conditionalFormatting>
  <conditionalFormatting sqref="G153:G154">
    <cfRule type="expression" dxfId="16178" priority="24403" stopIfTrue="1">
      <formula>IF(AND($B153&lt;&gt;"",$K153&lt;&gt;"",$L153&lt;&gt;"",$M153&lt;&gt;"",$N153&lt;&gt;"",$O153=100),TRUE,FALSE)</formula>
    </cfRule>
    <cfRule type="expression" dxfId="16177" priority="24404" stopIfTrue="1">
      <formula>IF(AND($B153&lt;&gt;"",$K153&lt;&gt;"",$L153&lt;&gt;"",$L153&lt;TODAY()),TRUE,FALSE)</formula>
    </cfRule>
    <cfRule type="expression" dxfId="16176" priority="24405" stopIfTrue="1">
      <formula>IF(OR(AND($B153&lt;&gt;"",$K153&lt;&gt;"",$L153&lt;&gt;"",$M153&lt;&gt;"",$O153&lt;100),AND($K153&lt;&gt;"",$L153&lt;&gt;"",TODAY()&gt;=$K153)),TRUE,FALSE)</formula>
    </cfRule>
  </conditionalFormatting>
  <conditionalFormatting sqref="G157:G158">
    <cfRule type="expression" dxfId="16175" priority="24400" stopIfTrue="1">
      <formula>IF(AND($B157&lt;&gt;"",$K157&lt;&gt;"",$L157&lt;&gt;"",$M157&lt;&gt;"",$N157&lt;&gt;"",$O157=100),TRUE,FALSE)</formula>
    </cfRule>
    <cfRule type="expression" dxfId="16174" priority="24401" stopIfTrue="1">
      <formula>IF(AND($B157&lt;&gt;"",$K157&lt;&gt;"",$L157&lt;&gt;"",$L157&lt;TODAY()),TRUE,FALSE)</formula>
    </cfRule>
    <cfRule type="expression" dxfId="16173" priority="24402" stopIfTrue="1">
      <formula>IF(OR(AND($B157&lt;&gt;"",$K157&lt;&gt;"",$L157&lt;&gt;"",$M157&lt;&gt;"",$O157&lt;100),AND($K157&lt;&gt;"",$L157&lt;&gt;"",TODAY()&gt;=$K157)),TRUE,FALSE)</formula>
    </cfRule>
  </conditionalFormatting>
  <conditionalFormatting sqref="M147:M148">
    <cfRule type="expression" dxfId="16172" priority="24397" stopIfTrue="1">
      <formula>IF(AND($B147&lt;&gt;"",$K147&lt;&gt;"",$L147&lt;&gt;"",$M147&lt;&gt;"",$N147&lt;&gt;"",$O147=100),TRUE,FALSE)</formula>
    </cfRule>
    <cfRule type="expression" dxfId="16171" priority="24398" stopIfTrue="1">
      <formula>IF(AND($B147&lt;&gt;"",$K147&lt;&gt;"",$L147&lt;&gt;"",$L147&lt;TODAY()),TRUE,FALSE)</formula>
    </cfRule>
    <cfRule type="expression" dxfId="16170" priority="24399" stopIfTrue="1">
      <formula>IF(OR(AND($B147&lt;&gt;"",$K147&lt;&gt;"",$L147&lt;&gt;"",$M147&lt;&gt;"",$O147&lt;100),AND($K147&lt;&gt;"",$L147&lt;&gt;"",TODAY()&gt;=$K147)),TRUE,FALSE)</formula>
    </cfRule>
  </conditionalFormatting>
  <conditionalFormatting sqref="M149:M150">
    <cfRule type="expression" dxfId="16169" priority="24394" stopIfTrue="1">
      <formula>IF(AND($B149&lt;&gt;"",$K149&lt;&gt;"",$L149&lt;&gt;"",$M149&lt;&gt;"",$N149&lt;&gt;"",$O149=100),TRUE,FALSE)</formula>
    </cfRule>
    <cfRule type="expression" dxfId="16168" priority="24395" stopIfTrue="1">
      <formula>IF(AND($B149&lt;&gt;"",$K149&lt;&gt;"",$L149&lt;&gt;"",$L149&lt;TODAY()),TRUE,FALSE)</formula>
    </cfRule>
    <cfRule type="expression" dxfId="16167" priority="24396" stopIfTrue="1">
      <formula>IF(OR(AND($B149&lt;&gt;"",$K149&lt;&gt;"",$L149&lt;&gt;"",$M149&lt;&gt;"",$O149&lt;100),AND($K149&lt;&gt;"",$L149&lt;&gt;"",TODAY()&gt;=$K149)),TRUE,FALSE)</formula>
    </cfRule>
  </conditionalFormatting>
  <conditionalFormatting sqref="N147:N148">
    <cfRule type="expression" dxfId="16166" priority="24391" stopIfTrue="1">
      <formula>IF(AND($B147&lt;&gt;"",$K147&lt;&gt;"",$L147&lt;&gt;"",$M147&lt;&gt;"",$N147&lt;&gt;"",$O147=100),TRUE,FALSE)</formula>
    </cfRule>
    <cfRule type="expression" dxfId="16165" priority="24392" stopIfTrue="1">
      <formula>IF(AND($B147&lt;&gt;"",$K147&lt;&gt;"",$L147&lt;&gt;"",$L147&lt;TODAY()),TRUE,FALSE)</formula>
    </cfRule>
    <cfRule type="expression" dxfId="16164" priority="24393" stopIfTrue="1">
      <formula>IF(OR(AND($B147&lt;&gt;"",$K147&lt;&gt;"",$L147&lt;&gt;"",$M147&lt;&gt;"",$O147&lt;100),AND($K147&lt;&gt;"",$L147&lt;&gt;"",TODAY()&gt;=$K147)),TRUE,FALSE)</formula>
    </cfRule>
  </conditionalFormatting>
  <conditionalFormatting sqref="N149:N150">
    <cfRule type="expression" dxfId="16163" priority="24388" stopIfTrue="1">
      <formula>IF(AND($B149&lt;&gt;"",$K149&lt;&gt;"",$L149&lt;&gt;"",$M149&lt;&gt;"",$N149&lt;&gt;"",$O149=100),TRUE,FALSE)</formula>
    </cfRule>
    <cfRule type="expression" dxfId="16162" priority="24389" stopIfTrue="1">
      <formula>IF(AND($B149&lt;&gt;"",$K149&lt;&gt;"",$L149&lt;&gt;"",$L149&lt;TODAY()),TRUE,FALSE)</formula>
    </cfRule>
    <cfRule type="expression" dxfId="16161" priority="24390" stopIfTrue="1">
      <formula>IF(OR(AND($B149&lt;&gt;"",$K149&lt;&gt;"",$L149&lt;&gt;"",$M149&lt;&gt;"",$O149&lt;100),AND($K149&lt;&gt;"",$L149&lt;&gt;"",TODAY()&gt;=$K149)),TRUE,FALSE)</formula>
    </cfRule>
  </conditionalFormatting>
  <conditionalFormatting sqref="M151:M152">
    <cfRule type="expression" dxfId="16160" priority="24385" stopIfTrue="1">
      <formula>IF(AND($B151&lt;&gt;"",$K151&lt;&gt;"",$L151&lt;&gt;"",$M151&lt;&gt;"",$N151&lt;&gt;"",$O151=100),TRUE,FALSE)</formula>
    </cfRule>
    <cfRule type="expression" dxfId="16159" priority="24386" stopIfTrue="1">
      <formula>IF(AND($B151&lt;&gt;"",$K151&lt;&gt;"",$L151&lt;&gt;"",$L151&lt;TODAY()),TRUE,FALSE)</formula>
    </cfRule>
    <cfRule type="expression" dxfId="16158" priority="24387" stopIfTrue="1">
      <formula>IF(OR(AND($B151&lt;&gt;"",$K151&lt;&gt;"",$L151&lt;&gt;"",$M151&lt;&gt;"",$O151&lt;100),AND($K151&lt;&gt;"",$L151&lt;&gt;"",TODAY()&gt;=$K151)),TRUE,FALSE)</formula>
    </cfRule>
  </conditionalFormatting>
  <conditionalFormatting sqref="N151:N152">
    <cfRule type="expression" dxfId="16157" priority="24382" stopIfTrue="1">
      <formula>IF(AND($B151&lt;&gt;"",$K151&lt;&gt;"",$L151&lt;&gt;"",$M151&lt;&gt;"",$N151&lt;&gt;"",$O151=100),TRUE,FALSE)</formula>
    </cfRule>
    <cfRule type="expression" dxfId="16156" priority="24383" stopIfTrue="1">
      <formula>IF(AND($B151&lt;&gt;"",$K151&lt;&gt;"",$L151&lt;&gt;"",$L151&lt;TODAY()),TRUE,FALSE)</formula>
    </cfRule>
    <cfRule type="expression" dxfId="16155" priority="24384" stopIfTrue="1">
      <formula>IF(OR(AND($B151&lt;&gt;"",$K151&lt;&gt;"",$L151&lt;&gt;"",$M151&lt;&gt;"",$O151&lt;100),AND($K151&lt;&gt;"",$L151&lt;&gt;"",TODAY()&gt;=$K151)),TRUE,FALSE)</formula>
    </cfRule>
  </conditionalFormatting>
  <conditionalFormatting sqref="M153:M154">
    <cfRule type="expression" dxfId="16154" priority="24379" stopIfTrue="1">
      <formula>IF(AND($B153&lt;&gt;"",$K153&lt;&gt;"",$L153&lt;&gt;"",$M153&lt;&gt;"",$N153&lt;&gt;"",$O153=100),TRUE,FALSE)</formula>
    </cfRule>
    <cfRule type="expression" dxfId="16153" priority="24380" stopIfTrue="1">
      <formula>IF(AND($B153&lt;&gt;"",$K153&lt;&gt;"",$L153&lt;&gt;"",$L153&lt;TODAY()),TRUE,FALSE)</formula>
    </cfRule>
    <cfRule type="expression" dxfId="16152" priority="24381" stopIfTrue="1">
      <formula>IF(OR(AND($B153&lt;&gt;"",$K153&lt;&gt;"",$L153&lt;&gt;"",$M153&lt;&gt;"",$O153&lt;100),AND($K153&lt;&gt;"",$L153&lt;&gt;"",TODAY()&gt;=$K153)),TRUE,FALSE)</formula>
    </cfRule>
  </conditionalFormatting>
  <conditionalFormatting sqref="N153:N154">
    <cfRule type="expression" dxfId="16151" priority="24376" stopIfTrue="1">
      <formula>IF(AND($B153&lt;&gt;"",$K153&lt;&gt;"",$L153&lt;&gt;"",$M153&lt;&gt;"",$N153&lt;&gt;"",$O153=100),TRUE,FALSE)</formula>
    </cfRule>
    <cfRule type="expression" dxfId="16150" priority="24377" stopIfTrue="1">
      <formula>IF(AND($B153&lt;&gt;"",$K153&lt;&gt;"",$L153&lt;&gt;"",$L153&lt;TODAY()),TRUE,FALSE)</formula>
    </cfRule>
    <cfRule type="expression" dxfId="16149" priority="24378" stopIfTrue="1">
      <formula>IF(OR(AND($B153&lt;&gt;"",$K153&lt;&gt;"",$L153&lt;&gt;"",$M153&lt;&gt;"",$O153&lt;100),AND($K153&lt;&gt;"",$L153&lt;&gt;"",TODAY()&gt;=$K153)),TRUE,FALSE)</formula>
    </cfRule>
  </conditionalFormatting>
  <conditionalFormatting sqref="U149:DB149 U147:DB147">
    <cfRule type="expression" dxfId="16148" priority="24517" stopIfTrue="1">
      <formula>IF(OR(WEEKDAY(U$9)=7,WEEKDAY(U$9)=1,IF(ISNA(MATCH(U$9,Holiday,0)),FALSE,TRUE)),TRUE,FALSE)</formula>
    </cfRule>
    <cfRule type="expression" dxfId="16147" priority="24518" stopIfTrue="1">
      <formula>IF(AND($B147&lt;&gt;"",$K147&lt;&gt;"", $K147&lt;=U$9,U$9&lt;=$L147),TRUE,FALSE)</formula>
    </cfRule>
    <cfRule type="expression" dxfId="16146" priority="24519" stopIfTrue="1">
      <formula>IF(AND($B147="", #REF!&lt;&gt;"",#REF!&lt;=U$9,U$9&lt;=#REF!),TRUE,FALSE)</formula>
    </cfRule>
  </conditionalFormatting>
  <conditionalFormatting sqref="U157:DB157">
    <cfRule type="expression" dxfId="16145" priority="24520" stopIfTrue="1">
      <formula>IF(OR(WEEKDAY(U$9)=7,WEEKDAY(U$9)=1,IF(ISNA(MATCH(U$9,Holiday,0)),FALSE,TRUE)),TRUE,FALSE)</formula>
    </cfRule>
    <cfRule type="expression" dxfId="16144" priority="24521" stopIfTrue="1">
      <formula>IF(AND($B157&lt;&gt;"",$K157&lt;&gt;"", $K157&lt;=U$9,U$9&lt;=$L157),TRUE,FALSE)</formula>
    </cfRule>
    <cfRule type="expression" dxfId="16143" priority="24522" stopIfTrue="1">
      <formula>IF(AND($B157="", #REF!&lt;&gt;"",#REF!&lt;=U$9,U$9&lt;=#REF!),TRUE,FALSE)</formula>
    </cfRule>
  </conditionalFormatting>
  <conditionalFormatting sqref="B163:B168 P159:T170">
    <cfRule type="expression" dxfId="16142" priority="24328" stopIfTrue="1">
      <formula>IF(AND($B159&lt;&gt;"",$K159&lt;&gt;"",$L159&lt;&gt;"",$M159&lt;&gt;"",$N159&lt;&gt;"",$O159=100),TRUE,FALSE)</formula>
    </cfRule>
    <cfRule type="expression" dxfId="16141" priority="24329" stopIfTrue="1">
      <formula>IF(AND($B159&lt;&gt;"",$K159&lt;&gt;"",$L159&lt;&gt;"",$L159&lt;TODAY()),TRUE,FALSE)</formula>
    </cfRule>
    <cfRule type="expression" dxfId="16140" priority="24330" stopIfTrue="1">
      <formula>IF(OR(AND($B159&lt;&gt;"",$K159&lt;&gt;"",$L159&lt;&gt;"",$M159&lt;&gt;"",$O159&lt;100),AND($K159&lt;&gt;"",$L159&lt;&gt;"",TODAY()&gt;=$K159)),TRUE,FALSE)</formula>
    </cfRule>
  </conditionalFormatting>
  <conditionalFormatting sqref="U163:DB163">
    <cfRule type="expression" dxfId="16139" priority="24331" stopIfTrue="1">
      <formula>IF(OR(WEEKDAY(U$9)=7,WEEKDAY(U$9)=1,IF(ISNA(MATCH(U$9,Holiday,0)),FALSE,TRUE)),TRUE,FALSE)</formula>
    </cfRule>
    <cfRule type="expression" dxfId="16138" priority="24332" stopIfTrue="1">
      <formula>IF(AND($B163&lt;&gt;"",$K163&lt;&gt;"", $K163&lt;=U$9,U$9&lt;=$L163),TRUE,FALSE)</formula>
    </cfRule>
    <cfRule type="expression" dxfId="16137" priority="24333" stopIfTrue="1">
      <formula>IF(AND($B163="", $M156&lt;&gt;"",$M156&lt;=U$9,U$9&lt;=$N156),TRUE,FALSE)</formula>
    </cfRule>
  </conditionalFormatting>
  <conditionalFormatting sqref="U160:DB160">
    <cfRule type="expression" dxfId="16136" priority="24319" stopIfTrue="1">
      <formula>IF(OR(WEEKDAY(U$9)=7,WEEKDAY(U$9)=1,IF(ISNA(MATCH(U$9,Holiday,0)),FALSE,TRUE)),TRUE,FALSE)</formula>
    </cfRule>
    <cfRule type="expression" dxfId="16135" priority="24320" stopIfTrue="1">
      <formula>IF(AND($B160&lt;&gt;"",$K160&lt;&gt;"", $K160&lt;=U$9,U$9&lt;=$L160),TRUE,FALSE)</formula>
    </cfRule>
    <cfRule type="expression" dxfId="16134" priority="24321" stopIfTrue="1">
      <formula>IF(AND($B160="", $M159&lt;&gt;"",$M159&lt;=U$9,U$9&lt;=$N159),TRUE,FALSE)</formula>
    </cfRule>
  </conditionalFormatting>
  <conditionalFormatting sqref="B159:B160">
    <cfRule type="expression" dxfId="16133" priority="24322" stopIfTrue="1">
      <formula>IF(AND($B159&lt;&gt;"",$K159&lt;&gt;"",$L159&lt;&gt;"",$M159&lt;&gt;"",$N159&lt;&gt;"",$O159=100),TRUE,FALSE)</formula>
    </cfRule>
    <cfRule type="expression" dxfId="16132" priority="24323" stopIfTrue="1">
      <formula>IF(AND($B159&lt;&gt;"",$K159&lt;&gt;"",$L159&lt;&gt;"",$L159&lt;TODAY()),TRUE,FALSE)</formula>
    </cfRule>
    <cfRule type="expression" dxfId="16131" priority="24324" stopIfTrue="1">
      <formula>IF(OR(AND($B159&lt;&gt;"",$K159&lt;&gt;"",$L159&lt;&gt;"",$M159&lt;&gt;"",$O159&lt;100),AND($K159&lt;&gt;"",$L159&lt;&gt;"",TODAY()&gt;=$K159)),TRUE,FALSE)</formula>
    </cfRule>
  </conditionalFormatting>
  <conditionalFormatting sqref="U170:DB170">
    <cfRule type="expression" dxfId="16130" priority="24313" stopIfTrue="1">
      <formula>IF(OR(WEEKDAY(U$9)=7,WEEKDAY(U$9)=1,IF(ISNA(MATCH(U$9,Holiday,0)),FALSE,TRUE)),TRUE,FALSE)</formula>
    </cfRule>
    <cfRule type="expression" dxfId="16129" priority="24314" stopIfTrue="1">
      <formula>IF(AND($B170&lt;&gt;"",$K170&lt;&gt;"", $K170&lt;=U$9,U$9&lt;=$L170),TRUE,FALSE)</formula>
    </cfRule>
    <cfRule type="expression" dxfId="16128" priority="24315" stopIfTrue="1">
      <formula>IF(AND($B170="", $M169&lt;&gt;"",$M169&lt;=U$9,U$9&lt;=$N169),TRUE,FALSE)</formula>
    </cfRule>
  </conditionalFormatting>
  <conditionalFormatting sqref="B169:B170">
    <cfRule type="expression" dxfId="16127" priority="24316" stopIfTrue="1">
      <formula>IF(AND($B169&lt;&gt;"",$K169&lt;&gt;"",$L169&lt;&gt;"",$M169&lt;&gt;"",$N169&lt;&gt;"",$O169=100),TRUE,FALSE)</formula>
    </cfRule>
    <cfRule type="expression" dxfId="16126" priority="24317" stopIfTrue="1">
      <formula>IF(AND($B169&lt;&gt;"",$K169&lt;&gt;"",$L169&lt;&gt;"",$L169&lt;TODAY()),TRUE,FALSE)</formula>
    </cfRule>
    <cfRule type="expression" dxfId="16125" priority="24318" stopIfTrue="1">
      <formula>IF(OR(AND($B169&lt;&gt;"",$K169&lt;&gt;"",$L169&lt;&gt;"",$M169&lt;&gt;"",$O169&lt;100),AND($K169&lt;&gt;"",$L169&lt;&gt;"",TODAY()&gt;=$K169)),TRUE,FALSE)</formula>
    </cfRule>
  </conditionalFormatting>
  <conditionalFormatting sqref="U162:DB162">
    <cfRule type="expression" dxfId="16124" priority="24307" stopIfTrue="1">
      <formula>IF(OR(WEEKDAY(U$9)=7,WEEKDAY(U$9)=1,IF(ISNA(MATCH(U$9,Holiday,0)),FALSE,TRUE)),TRUE,FALSE)</formula>
    </cfRule>
    <cfRule type="expression" dxfId="16123" priority="24308" stopIfTrue="1">
      <formula>IF(AND($B162&lt;&gt;"",$K162&lt;&gt;"", $K162&lt;=U$9,U$9&lt;=$L162),TRUE,FALSE)</formula>
    </cfRule>
    <cfRule type="expression" dxfId="16122" priority="24309" stopIfTrue="1">
      <formula>IF(AND($B162="", $M161&lt;&gt;"",$M161&lt;=U$9,U$9&lt;=$N161),TRUE,FALSE)</formula>
    </cfRule>
  </conditionalFormatting>
  <conditionalFormatting sqref="B161:B162">
    <cfRule type="expression" dxfId="16121" priority="24310" stopIfTrue="1">
      <formula>IF(AND($B161&lt;&gt;"",$K161&lt;&gt;"",$L161&lt;&gt;"",$M161&lt;&gt;"",$N161&lt;&gt;"",$O161=100),TRUE,FALSE)</formula>
    </cfRule>
    <cfRule type="expression" dxfId="16120" priority="24311" stopIfTrue="1">
      <formula>IF(AND($B161&lt;&gt;"",$K161&lt;&gt;"",$L161&lt;&gt;"",$L161&lt;TODAY()),TRUE,FALSE)</formula>
    </cfRule>
    <cfRule type="expression" dxfId="16119" priority="24312" stopIfTrue="1">
      <formula>IF(OR(AND($B161&lt;&gt;"",$K161&lt;&gt;"",$L161&lt;&gt;"",$M161&lt;&gt;"",$O161&lt;100),AND($K161&lt;&gt;"",$L161&lt;&gt;"",TODAY()&gt;=$K161)),TRUE,FALSE)</formula>
    </cfRule>
  </conditionalFormatting>
  <conditionalFormatting sqref="C167:D168 M167:M168 C159:D162 E159:E168 F159:F164 O159:O170">
    <cfRule type="expression" dxfId="16118" priority="24304" stopIfTrue="1">
      <formula>IF(AND($B159&lt;&gt;"",$K159&lt;&gt;"",$L159&lt;&gt;"",$M159&lt;&gt;"",$N159&lt;&gt;"",$O159=100),TRUE,FALSE)</formula>
    </cfRule>
    <cfRule type="expression" dxfId="16117" priority="24305" stopIfTrue="1">
      <formula>IF(AND($B159&lt;&gt;"",$K159&lt;&gt;"",$L159&lt;&gt;"",$L159&lt;TODAY()),TRUE,FALSE)</formula>
    </cfRule>
    <cfRule type="expression" dxfId="16116" priority="24306" stopIfTrue="1">
      <formula>IF(OR(AND($B159&lt;&gt;"",$K159&lt;&gt;"",$L159&lt;&gt;"",$M159&lt;&gt;"",$O159&lt;100),AND($K159&lt;&gt;"",$L159&lt;&gt;"",TODAY()&gt;=$K159)),TRUE,FALSE)</formula>
    </cfRule>
  </conditionalFormatting>
  <conditionalFormatting sqref="G159:G164">
    <cfRule type="expression" dxfId="16115" priority="24226" stopIfTrue="1">
      <formula>IF(AND($B159&lt;&gt;"",$K159&lt;&gt;"",$L159&lt;&gt;"",$M159&lt;&gt;"",$N159&lt;&gt;"",$O159=100),TRUE,FALSE)</formula>
    </cfRule>
    <cfRule type="expression" dxfId="16114" priority="24227" stopIfTrue="1">
      <formula>IF(AND($B159&lt;&gt;"",$K159&lt;&gt;"",$L159&lt;&gt;"",$L159&lt;TODAY()),TRUE,FALSE)</formula>
    </cfRule>
    <cfRule type="expression" dxfId="16113" priority="24228" stopIfTrue="1">
      <formula>IF(OR(AND($B159&lt;&gt;"",$K159&lt;&gt;"",$L159&lt;&gt;"",$M159&lt;&gt;"",$O159&lt;100),AND($K159&lt;&gt;"",$L159&lt;&gt;"",TODAY()&gt;=$K159)),TRUE,FALSE)</formula>
    </cfRule>
  </conditionalFormatting>
  <conditionalFormatting sqref="C165:D166">
    <cfRule type="expression" dxfId="16112" priority="24301" stopIfTrue="1">
      <formula>IF(AND($B165&lt;&gt;"",$K165&lt;&gt;"",$L165&lt;&gt;"",$M165&lt;&gt;"",$N165&lt;&gt;"",$O165=100),TRUE,FALSE)</formula>
    </cfRule>
    <cfRule type="expression" dxfId="16111" priority="24302" stopIfTrue="1">
      <formula>IF(AND($B165&lt;&gt;"",$K165&lt;&gt;"",$L165&lt;&gt;"",$L165&lt;TODAY()),TRUE,FALSE)</formula>
    </cfRule>
    <cfRule type="expression" dxfId="16110" priority="24303" stopIfTrue="1">
      <formula>IF(OR(AND($B165&lt;&gt;"",$K165&lt;&gt;"",$L165&lt;&gt;"",$M165&lt;&gt;"",$O165&lt;100),AND($K165&lt;&gt;"",$L165&lt;&gt;"",TODAY()&gt;=$K165)),TRUE,FALSE)</formula>
    </cfRule>
  </conditionalFormatting>
  <conditionalFormatting sqref="N167:N168">
    <cfRule type="expression" dxfId="16109" priority="24298" stopIfTrue="1">
      <formula>IF(AND($B167&lt;&gt;"",$K167&lt;&gt;"",$L167&lt;&gt;"",$M167&lt;&gt;"",$N167&lt;&gt;"",$O167=100),TRUE,FALSE)</formula>
    </cfRule>
    <cfRule type="expression" dxfId="16108" priority="24299" stopIfTrue="1">
      <formula>IF(AND($B167&lt;&gt;"",$K167&lt;&gt;"",$L167&lt;&gt;"",$L167&lt;TODAY()),TRUE,FALSE)</formula>
    </cfRule>
    <cfRule type="expression" dxfId="16107" priority="24300" stopIfTrue="1">
      <formula>IF(OR(AND($B167&lt;&gt;"",$K167&lt;&gt;"",$L167&lt;&gt;"",$M167&lt;&gt;"",$O167&lt;100),AND($K167&lt;&gt;"",$L167&lt;&gt;"",TODAY()&gt;=$K167)),TRUE,FALSE)</formula>
    </cfRule>
  </conditionalFormatting>
  <conditionalFormatting sqref="C163:D164">
    <cfRule type="expression" dxfId="16106" priority="24295" stopIfTrue="1">
      <formula>IF(AND($B163&lt;&gt;"",$K163&lt;&gt;"",$L163&lt;&gt;"",$M163&lt;&gt;"",$N163&lt;&gt;"",$O163=100),TRUE,FALSE)</formula>
    </cfRule>
    <cfRule type="expression" dxfId="16105" priority="24296" stopIfTrue="1">
      <formula>IF(AND($B163&lt;&gt;"",$K163&lt;&gt;"",$L163&lt;&gt;"",$L163&lt;TODAY()),TRUE,FALSE)</formula>
    </cfRule>
    <cfRule type="expression" dxfId="16104" priority="24297" stopIfTrue="1">
      <formula>IF(OR(AND($B163&lt;&gt;"",$K163&lt;&gt;"",$L163&lt;&gt;"",$M163&lt;&gt;"",$O163&lt;100),AND($K163&lt;&gt;"",$L163&lt;&gt;"",TODAY()&gt;=$K163)),TRUE,FALSE)</formula>
    </cfRule>
  </conditionalFormatting>
  <conditionalFormatting sqref="H159:H164">
    <cfRule type="expression" dxfId="16103" priority="24292" stopIfTrue="1">
      <formula>IF(AND($B159&lt;&gt;"",$K159&lt;&gt;"",$L159&lt;&gt;"",$M159&lt;&gt;"",$N159&lt;&gt;"",$O159=100),TRUE,FALSE)</formula>
    </cfRule>
    <cfRule type="expression" dxfId="16102" priority="24293" stopIfTrue="1">
      <formula>IF(AND($B159&lt;&gt;"",$K159&lt;&gt;"",$L159&lt;&gt;"",$L159&lt;TODAY()),TRUE,FALSE)</formula>
    </cfRule>
    <cfRule type="expression" dxfId="16101" priority="24294" stopIfTrue="1">
      <formula>IF(OR(AND($B159&lt;&gt;"",$K159&lt;&gt;"",$L159&lt;&gt;"",$M159&lt;&gt;"",$O159&lt;100),AND($K159&lt;&gt;"",$L159&lt;&gt;"",TODAY()&gt;=$K159)),TRUE,FALSE)</formula>
    </cfRule>
  </conditionalFormatting>
  <conditionalFormatting sqref="F167:F168">
    <cfRule type="expression" dxfId="16100" priority="24289" stopIfTrue="1">
      <formula>IF(AND($B167&lt;&gt;"",$K167&lt;&gt;"",$L167&lt;&gt;"",$M167&lt;&gt;"",$N167&lt;&gt;"",$O167=100),TRUE,FALSE)</formula>
    </cfRule>
    <cfRule type="expression" dxfId="16099" priority="24290" stopIfTrue="1">
      <formula>IF(AND($B167&lt;&gt;"",$K167&lt;&gt;"",$L167&lt;&gt;"",$L167&lt;TODAY()),TRUE,FALSE)</formula>
    </cfRule>
    <cfRule type="expression" dxfId="16098" priority="24291" stopIfTrue="1">
      <formula>IF(OR(AND($B167&lt;&gt;"",$K167&lt;&gt;"",$L167&lt;&gt;"",$M167&lt;&gt;"",$O167&lt;100),AND($K167&lt;&gt;"",$L167&lt;&gt;"",TODAY()&gt;=$K167)),TRUE,FALSE)</formula>
    </cfRule>
  </conditionalFormatting>
  <conditionalFormatting sqref="F165:F166 H165:H166">
    <cfRule type="expression" dxfId="16097" priority="24286" stopIfTrue="1">
      <formula>IF(AND($B165&lt;&gt;"",$K165&lt;&gt;"",$L165&lt;&gt;"",$M165&lt;&gt;"",$N165&lt;&gt;"",$O165=100),TRUE,FALSE)</formula>
    </cfRule>
    <cfRule type="expression" dxfId="16096" priority="24287" stopIfTrue="1">
      <formula>IF(AND($B165&lt;&gt;"",$K165&lt;&gt;"",$L165&lt;&gt;"",$L165&lt;TODAY()),TRUE,FALSE)</formula>
    </cfRule>
    <cfRule type="expression" dxfId="16095" priority="24288" stopIfTrue="1">
      <formula>IF(OR(AND($B165&lt;&gt;"",$K165&lt;&gt;"",$L165&lt;&gt;"",$M165&lt;&gt;"",$O165&lt;100),AND($K165&lt;&gt;"",$L165&lt;&gt;"",TODAY()&gt;=$K165)),TRUE,FALSE)</formula>
    </cfRule>
  </conditionalFormatting>
  <conditionalFormatting sqref="I159:I160">
    <cfRule type="expression" dxfId="16094" priority="24283" stopIfTrue="1">
      <formula>IF(AND($B159&lt;&gt;"",$K159&lt;&gt;"",$L159&lt;&gt;"",$M159&lt;&gt;"",$N159&lt;&gt;"",$O159=100),TRUE,FALSE)</formula>
    </cfRule>
    <cfRule type="expression" dxfId="16093" priority="24284" stopIfTrue="1">
      <formula>IF(AND($B159&lt;&gt;"",$K159&lt;&gt;"",$L159&lt;&gt;"",$L159&lt;TODAY()),TRUE,FALSE)</formula>
    </cfRule>
    <cfRule type="expression" dxfId="16092" priority="24285" stopIfTrue="1">
      <formula>IF(OR(AND($B159&lt;&gt;"",$K159&lt;&gt;"",$L159&lt;&gt;"",$M159&lt;&gt;"",$O159&lt;100),AND($K159&lt;&gt;"",$L159&lt;&gt;"",TODAY()&gt;=$K159)),TRUE,FALSE)</formula>
    </cfRule>
  </conditionalFormatting>
  <conditionalFormatting sqref="I163:I164">
    <cfRule type="expression" dxfId="16091" priority="24280" stopIfTrue="1">
      <formula>IF(AND($B163&lt;&gt;"",$K163&lt;&gt;"",$L163&lt;&gt;"",$M163&lt;&gt;"",$N163&lt;&gt;"",$O163=100),TRUE,FALSE)</formula>
    </cfRule>
    <cfRule type="expression" dxfId="16090" priority="24281" stopIfTrue="1">
      <formula>IF(AND($B163&lt;&gt;"",$K163&lt;&gt;"",$L163&lt;&gt;"",$L163&lt;TODAY()),TRUE,FALSE)</formula>
    </cfRule>
    <cfRule type="expression" dxfId="16089" priority="24282" stopIfTrue="1">
      <formula>IF(OR(AND($B163&lt;&gt;"",$K163&lt;&gt;"",$L163&lt;&gt;"",$M163&lt;&gt;"",$O163&lt;100),AND($K163&lt;&gt;"",$L163&lt;&gt;"",TODAY()&gt;=$K163)),TRUE,FALSE)</formula>
    </cfRule>
  </conditionalFormatting>
  <conditionalFormatting sqref="J163:J164">
    <cfRule type="expression" dxfId="16088" priority="24277" stopIfTrue="1">
      <formula>IF(AND($B163&lt;&gt;"",$K163&lt;&gt;"",$L163&lt;&gt;"",$M163&lt;&gt;"",$N163&lt;&gt;"",$O163=100),TRUE,FALSE)</formula>
    </cfRule>
    <cfRule type="expression" dxfId="16087" priority="24278" stopIfTrue="1">
      <formula>IF(AND($B163&lt;&gt;"",$K163&lt;&gt;"",$L163&lt;&gt;"",$L163&lt;TODAY()),TRUE,FALSE)</formula>
    </cfRule>
    <cfRule type="expression" dxfId="16086" priority="24279" stopIfTrue="1">
      <formula>IF(OR(AND($B163&lt;&gt;"",$K163&lt;&gt;"",$L163&lt;&gt;"",$M163&lt;&gt;"",$O163&lt;100),AND($K163&lt;&gt;"",$L163&lt;&gt;"",TODAY()&gt;=$K163)),TRUE,FALSE)</formula>
    </cfRule>
  </conditionalFormatting>
  <conditionalFormatting sqref="I165:I166">
    <cfRule type="expression" dxfId="16085" priority="24274" stopIfTrue="1">
      <formula>IF(AND($B165&lt;&gt;"",$K165&lt;&gt;"",$L165&lt;&gt;"",$M165&lt;&gt;"",$N165&lt;&gt;"",$O165=100),TRUE,FALSE)</formula>
    </cfRule>
    <cfRule type="expression" dxfId="16084" priority="24275" stopIfTrue="1">
      <formula>IF(AND($B165&lt;&gt;"",$K165&lt;&gt;"",$L165&lt;&gt;"",$L165&lt;TODAY()),TRUE,FALSE)</formula>
    </cfRule>
    <cfRule type="expression" dxfId="16083" priority="24276" stopIfTrue="1">
      <formula>IF(OR(AND($B165&lt;&gt;"",$K165&lt;&gt;"",$L165&lt;&gt;"",$M165&lt;&gt;"",$O165&lt;100),AND($K165&lt;&gt;"",$L165&lt;&gt;"",TODAY()&gt;=$K165)),TRUE,FALSE)</formula>
    </cfRule>
  </conditionalFormatting>
  <conditionalFormatting sqref="J159:J160">
    <cfRule type="expression" dxfId="16082" priority="24271" stopIfTrue="1">
      <formula>IF(AND($B159&lt;&gt;"",$K159&lt;&gt;"",$L159&lt;&gt;"",$M159&lt;&gt;"",$N159&lt;&gt;"",$O159=100),TRUE,FALSE)</formula>
    </cfRule>
    <cfRule type="expression" dxfId="16081" priority="24272" stopIfTrue="1">
      <formula>IF(AND($B159&lt;&gt;"",$K159&lt;&gt;"",$L159&lt;&gt;"",$L159&lt;TODAY()),TRUE,FALSE)</formula>
    </cfRule>
    <cfRule type="expression" dxfId="16080" priority="24273" stopIfTrue="1">
      <formula>IF(OR(AND($B159&lt;&gt;"",$K159&lt;&gt;"",$L159&lt;&gt;"",$M159&lt;&gt;"",$O159&lt;100),AND($K159&lt;&gt;"",$L159&lt;&gt;"",TODAY()&gt;=$K159)),TRUE,FALSE)</formula>
    </cfRule>
  </conditionalFormatting>
  <conditionalFormatting sqref="I161:I162">
    <cfRule type="expression" dxfId="16079" priority="24268" stopIfTrue="1">
      <formula>IF(AND($B161&lt;&gt;"",$K161&lt;&gt;"",$L161&lt;&gt;"",$M161&lt;&gt;"",$N161&lt;&gt;"",$O161=100),TRUE,FALSE)</formula>
    </cfRule>
    <cfRule type="expression" dxfId="16078" priority="24269" stopIfTrue="1">
      <formula>IF(AND($B161&lt;&gt;"",$K161&lt;&gt;"",$L161&lt;&gt;"",$L161&lt;TODAY()),TRUE,FALSE)</formula>
    </cfRule>
    <cfRule type="expression" dxfId="16077" priority="24270" stopIfTrue="1">
      <formula>IF(OR(AND($B161&lt;&gt;"",$K161&lt;&gt;"",$L161&lt;&gt;"",$M161&lt;&gt;"",$O161&lt;100),AND($K161&lt;&gt;"",$L161&lt;&gt;"",TODAY()&gt;=$K161)),TRUE,FALSE)</formula>
    </cfRule>
  </conditionalFormatting>
  <conditionalFormatting sqref="J161:J162">
    <cfRule type="expression" dxfId="16076" priority="24265" stopIfTrue="1">
      <formula>IF(AND($B161&lt;&gt;"",$K161&lt;&gt;"",$L161&lt;&gt;"",$M161&lt;&gt;"",$N161&lt;&gt;"",$O161=100),TRUE,FALSE)</formula>
    </cfRule>
    <cfRule type="expression" dxfId="16075" priority="24266" stopIfTrue="1">
      <formula>IF(AND($B161&lt;&gt;"",$K161&lt;&gt;"",$L161&lt;&gt;"",$L161&lt;TODAY()),TRUE,FALSE)</formula>
    </cfRule>
    <cfRule type="expression" dxfId="16074" priority="24267" stopIfTrue="1">
      <formula>IF(OR(AND($B161&lt;&gt;"",$K161&lt;&gt;"",$L161&lt;&gt;"",$M161&lt;&gt;"",$O161&lt;100),AND($K161&lt;&gt;"",$L161&lt;&gt;"",TODAY()&gt;=$K161)),TRUE,FALSE)</formula>
    </cfRule>
  </conditionalFormatting>
  <conditionalFormatting sqref="J165:J166">
    <cfRule type="expression" dxfId="16073" priority="24262" stopIfTrue="1">
      <formula>IF(AND($B165&lt;&gt;"",$K165&lt;&gt;"",$L165&lt;&gt;"",$M165&lt;&gt;"",$N165&lt;&gt;"",$O165=100),TRUE,FALSE)</formula>
    </cfRule>
    <cfRule type="expression" dxfId="16072" priority="24263" stopIfTrue="1">
      <formula>IF(AND($B165&lt;&gt;"",$K165&lt;&gt;"",$L165&lt;&gt;"",$L165&lt;TODAY()),TRUE,FALSE)</formula>
    </cfRule>
    <cfRule type="expression" dxfId="16071" priority="24264" stopIfTrue="1">
      <formula>IF(OR(AND($B165&lt;&gt;"",$K165&lt;&gt;"",$L165&lt;&gt;"",$M165&lt;&gt;"",$O165&lt;100),AND($K165&lt;&gt;"",$L165&lt;&gt;"",TODAY()&gt;=$K165)),TRUE,FALSE)</formula>
    </cfRule>
  </conditionalFormatting>
  <conditionalFormatting sqref="I167:I168">
    <cfRule type="expression" dxfId="16070" priority="24259" stopIfTrue="1">
      <formula>IF(AND($B167&lt;&gt;"",$K167&lt;&gt;"",$L167&lt;&gt;"",$M167&lt;&gt;"",$N167&lt;&gt;"",$O167=100),TRUE,FALSE)</formula>
    </cfRule>
    <cfRule type="expression" dxfId="16069" priority="24260" stopIfTrue="1">
      <formula>IF(AND($B167&lt;&gt;"",$K167&lt;&gt;"",$L167&lt;&gt;"",$L167&lt;TODAY()),TRUE,FALSE)</formula>
    </cfRule>
    <cfRule type="expression" dxfId="16068" priority="24261" stopIfTrue="1">
      <formula>IF(OR(AND($B167&lt;&gt;"",$K167&lt;&gt;"",$L167&lt;&gt;"",$M167&lt;&gt;"",$O167&lt;100),AND($K167&lt;&gt;"",$L167&lt;&gt;"",TODAY()&gt;=$K167)),TRUE,FALSE)</formula>
    </cfRule>
  </conditionalFormatting>
  <conditionalFormatting sqref="J167:J168">
    <cfRule type="expression" dxfId="16067" priority="24256" stopIfTrue="1">
      <formula>IF(AND($B167&lt;&gt;"",$K167&lt;&gt;"",$L167&lt;&gt;"",$M167&lt;&gt;"",$N167&lt;&gt;"",$O167=100),TRUE,FALSE)</formula>
    </cfRule>
    <cfRule type="expression" dxfId="16066" priority="24257" stopIfTrue="1">
      <formula>IF(AND($B167&lt;&gt;"",$K167&lt;&gt;"",$L167&lt;&gt;"",$L167&lt;TODAY()),TRUE,FALSE)</formula>
    </cfRule>
    <cfRule type="expression" dxfId="16065" priority="24258" stopIfTrue="1">
      <formula>IF(OR(AND($B167&lt;&gt;"",$K167&lt;&gt;"",$L167&lt;&gt;"",$M167&lt;&gt;"",$O167&lt;100),AND($K167&lt;&gt;"",$L167&lt;&gt;"",TODAY()&gt;=$K167)),TRUE,FALSE)</formula>
    </cfRule>
  </conditionalFormatting>
  <conditionalFormatting sqref="H167:H168">
    <cfRule type="expression" dxfId="16064" priority="24253" stopIfTrue="1">
      <formula>IF(AND($B167&lt;&gt;"",$K167&lt;&gt;"",$L167&lt;&gt;"",$M167&lt;&gt;"",$N167&lt;&gt;"",$O167=100),TRUE,FALSE)</formula>
    </cfRule>
    <cfRule type="expression" dxfId="16063" priority="24254" stopIfTrue="1">
      <formula>IF(AND($B167&lt;&gt;"",$K167&lt;&gt;"",$L167&lt;&gt;"",$L167&lt;TODAY()),TRUE,FALSE)</formula>
    </cfRule>
    <cfRule type="expression" dxfId="16062" priority="24255" stopIfTrue="1">
      <formula>IF(OR(AND($B167&lt;&gt;"",$K167&lt;&gt;"",$L167&lt;&gt;"",$M167&lt;&gt;"",$O167&lt;100),AND($K167&lt;&gt;"",$L167&lt;&gt;"",TODAY()&gt;=$K167)),TRUE,FALSE)</formula>
    </cfRule>
  </conditionalFormatting>
  <conditionalFormatting sqref="M169:M170">
    <cfRule type="expression" dxfId="16061" priority="24250" stopIfTrue="1">
      <formula>IF(AND($B169&lt;&gt;"",$K169&lt;&gt;"",$L169&lt;&gt;"",$M169&lt;&gt;"",$N169&lt;&gt;"",$O169=100),TRUE,FALSE)</formula>
    </cfRule>
    <cfRule type="expression" dxfId="16060" priority="24251" stopIfTrue="1">
      <formula>IF(AND($B169&lt;&gt;"",$K169&lt;&gt;"",$L169&lt;&gt;"",$L169&lt;TODAY()),TRUE,FALSE)</formula>
    </cfRule>
    <cfRule type="expression" dxfId="16059" priority="24252" stopIfTrue="1">
      <formula>IF(OR(AND($B169&lt;&gt;"",$K169&lt;&gt;"",$L169&lt;&gt;"",$M169&lt;&gt;"",$O169&lt;100),AND($K169&lt;&gt;"",$L169&lt;&gt;"",TODAY()&gt;=$K169)),TRUE,FALSE)</formula>
    </cfRule>
  </conditionalFormatting>
  <conditionalFormatting sqref="C169:D170">
    <cfRule type="expression" dxfId="16058" priority="24247" stopIfTrue="1">
      <formula>IF(AND($B169&lt;&gt;"",$K169&lt;&gt;"",$L169&lt;&gt;"",$M169&lt;&gt;"",$N169&lt;&gt;"",$O169=100),TRUE,FALSE)</formula>
    </cfRule>
    <cfRule type="expression" dxfId="16057" priority="24248" stopIfTrue="1">
      <formula>IF(AND($B169&lt;&gt;"",$K169&lt;&gt;"",$L169&lt;&gt;"",$L169&lt;TODAY()),TRUE,FALSE)</formula>
    </cfRule>
    <cfRule type="expression" dxfId="16056" priority="24249" stopIfTrue="1">
      <formula>IF(OR(AND($B169&lt;&gt;"",$K169&lt;&gt;"",$L169&lt;&gt;"",$M169&lt;&gt;"",$O169&lt;100),AND($K169&lt;&gt;"",$L169&lt;&gt;"",TODAY()&gt;=$K169)),TRUE,FALSE)</formula>
    </cfRule>
  </conditionalFormatting>
  <conditionalFormatting sqref="N169:N170">
    <cfRule type="expression" dxfId="16055" priority="24244" stopIfTrue="1">
      <formula>IF(AND($B169&lt;&gt;"",$K169&lt;&gt;"",$L169&lt;&gt;"",$M169&lt;&gt;"",$N169&lt;&gt;"",$O169=100),TRUE,FALSE)</formula>
    </cfRule>
    <cfRule type="expression" dxfId="16054" priority="24245" stopIfTrue="1">
      <formula>IF(AND($B169&lt;&gt;"",$K169&lt;&gt;"",$L169&lt;&gt;"",$L169&lt;TODAY()),TRUE,FALSE)</formula>
    </cfRule>
    <cfRule type="expression" dxfId="16053" priority="24246" stopIfTrue="1">
      <formula>IF(OR(AND($B169&lt;&gt;"",$K169&lt;&gt;"",$L169&lt;&gt;"",$M169&lt;&gt;"",$O169&lt;100),AND($K169&lt;&gt;"",$L169&lt;&gt;"",TODAY()&gt;=$K169)),TRUE,FALSE)</formula>
    </cfRule>
  </conditionalFormatting>
  <conditionalFormatting sqref="E169:E170">
    <cfRule type="expression" dxfId="16052" priority="24241" stopIfTrue="1">
      <formula>IF(AND($B169&lt;&gt;"",$K169&lt;&gt;"",$L169&lt;&gt;"",$M169&lt;&gt;"",$N169&lt;&gt;"",$O169=100),TRUE,FALSE)</formula>
    </cfRule>
    <cfRule type="expression" dxfId="16051" priority="24242" stopIfTrue="1">
      <formula>IF(AND($B169&lt;&gt;"",$K169&lt;&gt;"",$L169&lt;&gt;"",$L169&lt;TODAY()),TRUE,FALSE)</formula>
    </cfRule>
    <cfRule type="expression" dxfId="16050" priority="24243" stopIfTrue="1">
      <formula>IF(OR(AND($B169&lt;&gt;"",$K169&lt;&gt;"",$L169&lt;&gt;"",$M169&lt;&gt;"",$O169&lt;100),AND($K169&lt;&gt;"",$L169&lt;&gt;"",TODAY()&gt;=$K169)),TRUE,FALSE)</formula>
    </cfRule>
  </conditionalFormatting>
  <conditionalFormatting sqref="F169:F170">
    <cfRule type="expression" dxfId="16049" priority="24238" stopIfTrue="1">
      <formula>IF(AND($B169&lt;&gt;"",$K169&lt;&gt;"",$L169&lt;&gt;"",$M169&lt;&gt;"",$N169&lt;&gt;"",$O169=100),TRUE,FALSE)</formula>
    </cfRule>
    <cfRule type="expression" dxfId="16048" priority="24239" stopIfTrue="1">
      <formula>IF(AND($B169&lt;&gt;"",$K169&lt;&gt;"",$L169&lt;&gt;"",$L169&lt;TODAY()),TRUE,FALSE)</formula>
    </cfRule>
    <cfRule type="expression" dxfId="16047" priority="24240" stopIfTrue="1">
      <formula>IF(OR(AND($B169&lt;&gt;"",$K169&lt;&gt;"",$L169&lt;&gt;"",$M169&lt;&gt;"",$O169&lt;100),AND($K169&lt;&gt;"",$L169&lt;&gt;"",TODAY()&gt;=$K169)),TRUE,FALSE)</formula>
    </cfRule>
  </conditionalFormatting>
  <conditionalFormatting sqref="H169:H170">
    <cfRule type="expression" dxfId="16046" priority="24235" stopIfTrue="1">
      <formula>IF(AND($B169&lt;&gt;"",$K169&lt;&gt;"",$L169&lt;&gt;"",$M169&lt;&gt;"",$N169&lt;&gt;"",$O169=100),TRUE,FALSE)</formula>
    </cfRule>
    <cfRule type="expression" dxfId="16045" priority="24236" stopIfTrue="1">
      <formula>IF(AND($B169&lt;&gt;"",$K169&lt;&gt;"",$L169&lt;&gt;"",$L169&lt;TODAY()),TRUE,FALSE)</formula>
    </cfRule>
    <cfRule type="expression" dxfId="16044" priority="24237" stopIfTrue="1">
      <formula>IF(OR(AND($B169&lt;&gt;"",$K169&lt;&gt;"",$L169&lt;&gt;"",$M169&lt;&gt;"",$O169&lt;100),AND($K169&lt;&gt;"",$L169&lt;&gt;"",TODAY()&gt;=$K169)),TRUE,FALSE)</formula>
    </cfRule>
  </conditionalFormatting>
  <conditionalFormatting sqref="I169:I170">
    <cfRule type="expression" dxfId="16043" priority="24232" stopIfTrue="1">
      <formula>IF(AND($B169&lt;&gt;"",$K169&lt;&gt;"",$L169&lt;&gt;"",$M169&lt;&gt;"",$N169&lt;&gt;"",$O169=100),TRUE,FALSE)</formula>
    </cfRule>
    <cfRule type="expression" dxfId="16042" priority="24233" stopIfTrue="1">
      <formula>IF(AND($B169&lt;&gt;"",$K169&lt;&gt;"",$L169&lt;&gt;"",$L169&lt;TODAY()),TRUE,FALSE)</formula>
    </cfRule>
    <cfRule type="expression" dxfId="16041" priority="24234" stopIfTrue="1">
      <formula>IF(OR(AND($B169&lt;&gt;"",$K169&lt;&gt;"",$L169&lt;&gt;"",$M169&lt;&gt;"",$O169&lt;100),AND($K169&lt;&gt;"",$L169&lt;&gt;"",TODAY()&gt;=$K169)),TRUE,FALSE)</formula>
    </cfRule>
  </conditionalFormatting>
  <conditionalFormatting sqref="J169:J170">
    <cfRule type="expression" dxfId="16040" priority="24229" stopIfTrue="1">
      <formula>IF(AND($B169&lt;&gt;"",$K169&lt;&gt;"",$L169&lt;&gt;"",$M169&lt;&gt;"",$N169&lt;&gt;"",$O169=100),TRUE,FALSE)</formula>
    </cfRule>
    <cfRule type="expression" dxfId="16039" priority="24230" stopIfTrue="1">
      <formula>IF(AND($B169&lt;&gt;"",$K169&lt;&gt;"",$L169&lt;&gt;"",$L169&lt;TODAY()),TRUE,FALSE)</formula>
    </cfRule>
    <cfRule type="expression" dxfId="16038" priority="24231" stopIfTrue="1">
      <formula>IF(OR(AND($B169&lt;&gt;"",$K169&lt;&gt;"",$L169&lt;&gt;"",$M169&lt;&gt;"",$O169&lt;100),AND($K169&lt;&gt;"",$L169&lt;&gt;"",TODAY()&gt;=$K169)),TRUE,FALSE)</formula>
    </cfRule>
  </conditionalFormatting>
  <conditionalFormatting sqref="G167:G168">
    <cfRule type="expression" dxfId="16037" priority="24223" stopIfTrue="1">
      <formula>IF(AND($B167&lt;&gt;"",$K167&lt;&gt;"",$L167&lt;&gt;"",$M167&lt;&gt;"",$N167&lt;&gt;"",$O167=100),TRUE,FALSE)</formula>
    </cfRule>
    <cfRule type="expression" dxfId="16036" priority="24224" stopIfTrue="1">
      <formula>IF(AND($B167&lt;&gt;"",$K167&lt;&gt;"",$L167&lt;&gt;"",$L167&lt;TODAY()),TRUE,FALSE)</formula>
    </cfRule>
    <cfRule type="expression" dxfId="16035" priority="24225" stopIfTrue="1">
      <formula>IF(OR(AND($B167&lt;&gt;"",$K167&lt;&gt;"",$L167&lt;&gt;"",$M167&lt;&gt;"",$O167&lt;100),AND($K167&lt;&gt;"",$L167&lt;&gt;"",TODAY()&gt;=$K167)),TRUE,FALSE)</formula>
    </cfRule>
  </conditionalFormatting>
  <conditionalFormatting sqref="G165:G166">
    <cfRule type="expression" dxfId="16034" priority="24220" stopIfTrue="1">
      <formula>IF(AND($B165&lt;&gt;"",$K165&lt;&gt;"",$L165&lt;&gt;"",$M165&lt;&gt;"",$N165&lt;&gt;"",$O165=100),TRUE,FALSE)</formula>
    </cfRule>
    <cfRule type="expression" dxfId="16033" priority="24221" stopIfTrue="1">
      <formula>IF(AND($B165&lt;&gt;"",$K165&lt;&gt;"",$L165&lt;&gt;"",$L165&lt;TODAY()),TRUE,FALSE)</formula>
    </cfRule>
    <cfRule type="expression" dxfId="16032" priority="24222" stopIfTrue="1">
      <formula>IF(OR(AND($B165&lt;&gt;"",$K165&lt;&gt;"",$L165&lt;&gt;"",$M165&lt;&gt;"",$O165&lt;100),AND($K165&lt;&gt;"",$L165&lt;&gt;"",TODAY()&gt;=$K165)),TRUE,FALSE)</formula>
    </cfRule>
  </conditionalFormatting>
  <conditionalFormatting sqref="G169:G170">
    <cfRule type="expression" dxfId="16031" priority="24217" stopIfTrue="1">
      <formula>IF(AND($B169&lt;&gt;"",$K169&lt;&gt;"",$L169&lt;&gt;"",$M169&lt;&gt;"",$N169&lt;&gt;"",$O169=100),TRUE,FALSE)</formula>
    </cfRule>
    <cfRule type="expression" dxfId="16030" priority="24218" stopIfTrue="1">
      <formula>IF(AND($B169&lt;&gt;"",$K169&lt;&gt;"",$L169&lt;&gt;"",$L169&lt;TODAY()),TRUE,FALSE)</formula>
    </cfRule>
    <cfRule type="expression" dxfId="16029" priority="24219" stopIfTrue="1">
      <formula>IF(OR(AND($B169&lt;&gt;"",$K169&lt;&gt;"",$L169&lt;&gt;"",$M169&lt;&gt;"",$O169&lt;100),AND($K169&lt;&gt;"",$L169&lt;&gt;"",TODAY()&gt;=$K169)),TRUE,FALSE)</formula>
    </cfRule>
  </conditionalFormatting>
  <conditionalFormatting sqref="M159:M160">
    <cfRule type="expression" dxfId="16028" priority="24214" stopIfTrue="1">
      <formula>IF(AND($B159&lt;&gt;"",$K159&lt;&gt;"",$L159&lt;&gt;"",$M159&lt;&gt;"",$N159&lt;&gt;"",$O159=100),TRUE,FALSE)</formula>
    </cfRule>
    <cfRule type="expression" dxfId="16027" priority="24215" stopIfTrue="1">
      <formula>IF(AND($B159&lt;&gt;"",$K159&lt;&gt;"",$L159&lt;&gt;"",$L159&lt;TODAY()),TRUE,FALSE)</formula>
    </cfRule>
    <cfRule type="expression" dxfId="16026" priority="24216" stopIfTrue="1">
      <formula>IF(OR(AND($B159&lt;&gt;"",$K159&lt;&gt;"",$L159&lt;&gt;"",$M159&lt;&gt;"",$O159&lt;100),AND($K159&lt;&gt;"",$L159&lt;&gt;"",TODAY()&gt;=$K159)),TRUE,FALSE)</formula>
    </cfRule>
  </conditionalFormatting>
  <conditionalFormatting sqref="M161:M162">
    <cfRule type="expression" dxfId="16025" priority="24211" stopIfTrue="1">
      <formula>IF(AND($B161&lt;&gt;"",$K161&lt;&gt;"",$L161&lt;&gt;"",$M161&lt;&gt;"",$N161&lt;&gt;"",$O161=100),TRUE,FALSE)</formula>
    </cfRule>
    <cfRule type="expression" dxfId="16024" priority="24212" stopIfTrue="1">
      <formula>IF(AND($B161&lt;&gt;"",$K161&lt;&gt;"",$L161&lt;&gt;"",$L161&lt;TODAY()),TRUE,FALSE)</formula>
    </cfRule>
    <cfRule type="expression" dxfId="16023" priority="24213" stopIfTrue="1">
      <formula>IF(OR(AND($B161&lt;&gt;"",$K161&lt;&gt;"",$L161&lt;&gt;"",$M161&lt;&gt;"",$O161&lt;100),AND($K161&lt;&gt;"",$L161&lt;&gt;"",TODAY()&gt;=$K161)),TRUE,FALSE)</formula>
    </cfRule>
  </conditionalFormatting>
  <conditionalFormatting sqref="N159:N160">
    <cfRule type="expression" dxfId="16022" priority="24208" stopIfTrue="1">
      <formula>IF(AND($B159&lt;&gt;"",$K159&lt;&gt;"",$L159&lt;&gt;"",$M159&lt;&gt;"",$N159&lt;&gt;"",$O159=100),TRUE,FALSE)</formula>
    </cfRule>
    <cfRule type="expression" dxfId="16021" priority="24209" stopIfTrue="1">
      <formula>IF(AND($B159&lt;&gt;"",$K159&lt;&gt;"",$L159&lt;&gt;"",$L159&lt;TODAY()),TRUE,FALSE)</formula>
    </cfRule>
    <cfRule type="expression" dxfId="16020" priority="24210" stopIfTrue="1">
      <formula>IF(OR(AND($B159&lt;&gt;"",$K159&lt;&gt;"",$L159&lt;&gt;"",$M159&lt;&gt;"",$O159&lt;100),AND($K159&lt;&gt;"",$L159&lt;&gt;"",TODAY()&gt;=$K159)),TRUE,FALSE)</formula>
    </cfRule>
  </conditionalFormatting>
  <conditionalFormatting sqref="N161:N162">
    <cfRule type="expression" dxfId="16019" priority="24205" stopIfTrue="1">
      <formula>IF(AND($B161&lt;&gt;"",$K161&lt;&gt;"",$L161&lt;&gt;"",$M161&lt;&gt;"",$N161&lt;&gt;"",$O161=100),TRUE,FALSE)</formula>
    </cfRule>
    <cfRule type="expression" dxfId="16018" priority="24206" stopIfTrue="1">
      <formula>IF(AND($B161&lt;&gt;"",$K161&lt;&gt;"",$L161&lt;&gt;"",$L161&lt;TODAY()),TRUE,FALSE)</formula>
    </cfRule>
    <cfRule type="expression" dxfId="16017" priority="24207" stopIfTrue="1">
      <formula>IF(OR(AND($B161&lt;&gt;"",$K161&lt;&gt;"",$L161&lt;&gt;"",$M161&lt;&gt;"",$O161&lt;100),AND($K161&lt;&gt;"",$L161&lt;&gt;"",TODAY()&gt;=$K161)),TRUE,FALSE)</formula>
    </cfRule>
  </conditionalFormatting>
  <conditionalFormatting sqref="M163:M164">
    <cfRule type="expression" dxfId="16016" priority="24202" stopIfTrue="1">
      <formula>IF(AND($B163&lt;&gt;"",$K163&lt;&gt;"",$L163&lt;&gt;"",$M163&lt;&gt;"",$N163&lt;&gt;"",$O163=100),TRUE,FALSE)</formula>
    </cfRule>
    <cfRule type="expression" dxfId="16015" priority="24203" stopIfTrue="1">
      <formula>IF(AND($B163&lt;&gt;"",$K163&lt;&gt;"",$L163&lt;&gt;"",$L163&lt;TODAY()),TRUE,FALSE)</formula>
    </cfRule>
    <cfRule type="expression" dxfId="16014" priority="24204" stopIfTrue="1">
      <formula>IF(OR(AND($B163&lt;&gt;"",$K163&lt;&gt;"",$L163&lt;&gt;"",$M163&lt;&gt;"",$O163&lt;100),AND($K163&lt;&gt;"",$L163&lt;&gt;"",TODAY()&gt;=$K163)),TRUE,FALSE)</formula>
    </cfRule>
  </conditionalFormatting>
  <conditionalFormatting sqref="N163:N164">
    <cfRule type="expression" dxfId="16013" priority="24199" stopIfTrue="1">
      <formula>IF(AND($B163&lt;&gt;"",$K163&lt;&gt;"",$L163&lt;&gt;"",$M163&lt;&gt;"",$N163&lt;&gt;"",$O163=100),TRUE,FALSE)</formula>
    </cfRule>
    <cfRule type="expression" dxfId="16012" priority="24200" stopIfTrue="1">
      <formula>IF(AND($B163&lt;&gt;"",$K163&lt;&gt;"",$L163&lt;&gt;"",$L163&lt;TODAY()),TRUE,FALSE)</formula>
    </cfRule>
    <cfRule type="expression" dxfId="16011" priority="24201" stopIfTrue="1">
      <formula>IF(OR(AND($B163&lt;&gt;"",$K163&lt;&gt;"",$L163&lt;&gt;"",$M163&lt;&gt;"",$O163&lt;100),AND($K163&lt;&gt;"",$L163&lt;&gt;"",TODAY()&gt;=$K163)),TRUE,FALSE)</formula>
    </cfRule>
  </conditionalFormatting>
  <conditionalFormatting sqref="M165:M166">
    <cfRule type="expression" dxfId="16010" priority="24196" stopIfTrue="1">
      <formula>IF(AND($B165&lt;&gt;"",$K165&lt;&gt;"",$L165&lt;&gt;"",$M165&lt;&gt;"",$N165&lt;&gt;"",$O165=100),TRUE,FALSE)</formula>
    </cfRule>
    <cfRule type="expression" dxfId="16009" priority="24197" stopIfTrue="1">
      <formula>IF(AND($B165&lt;&gt;"",$K165&lt;&gt;"",$L165&lt;&gt;"",$L165&lt;TODAY()),TRUE,FALSE)</formula>
    </cfRule>
    <cfRule type="expression" dxfId="16008" priority="24198" stopIfTrue="1">
      <formula>IF(OR(AND($B165&lt;&gt;"",$K165&lt;&gt;"",$L165&lt;&gt;"",$M165&lt;&gt;"",$O165&lt;100),AND($K165&lt;&gt;"",$L165&lt;&gt;"",TODAY()&gt;=$K165)),TRUE,FALSE)</formula>
    </cfRule>
  </conditionalFormatting>
  <conditionalFormatting sqref="N165:N166">
    <cfRule type="expression" dxfId="16007" priority="24193" stopIfTrue="1">
      <formula>IF(AND($B165&lt;&gt;"",$K165&lt;&gt;"",$L165&lt;&gt;"",$M165&lt;&gt;"",$N165&lt;&gt;"",$O165=100),TRUE,FALSE)</formula>
    </cfRule>
    <cfRule type="expression" dxfId="16006" priority="24194" stopIfTrue="1">
      <formula>IF(AND($B165&lt;&gt;"",$K165&lt;&gt;"",$L165&lt;&gt;"",$L165&lt;TODAY()),TRUE,FALSE)</formula>
    </cfRule>
    <cfRule type="expression" dxfId="16005" priority="24195" stopIfTrue="1">
      <formula>IF(OR(AND($B165&lt;&gt;"",$K165&lt;&gt;"",$L165&lt;&gt;"",$M165&lt;&gt;"",$O165&lt;100),AND($K165&lt;&gt;"",$L165&lt;&gt;"",TODAY()&gt;=$K165)),TRUE,FALSE)</formula>
    </cfRule>
  </conditionalFormatting>
  <conditionalFormatting sqref="U161:DB161 U159:DB159">
    <cfRule type="expression" dxfId="16004" priority="24334" stopIfTrue="1">
      <formula>IF(OR(WEEKDAY(U$9)=7,WEEKDAY(U$9)=1,IF(ISNA(MATCH(U$9,Holiday,0)),FALSE,TRUE)),TRUE,FALSE)</formula>
    </cfRule>
    <cfRule type="expression" dxfId="16003" priority="24335" stopIfTrue="1">
      <formula>IF(AND($B159&lt;&gt;"",$K159&lt;&gt;"", $K159&lt;=U$9,U$9&lt;=$L159),TRUE,FALSE)</formula>
    </cfRule>
    <cfRule type="expression" dxfId="16002" priority="24336" stopIfTrue="1">
      <formula>IF(AND($B159="", #REF!&lt;&gt;"",#REF!&lt;=U$9,U$9&lt;=#REF!),TRUE,FALSE)</formula>
    </cfRule>
  </conditionalFormatting>
  <conditionalFormatting sqref="U169:DB169">
    <cfRule type="expression" dxfId="16001" priority="24337" stopIfTrue="1">
      <formula>IF(OR(WEEKDAY(U$9)=7,WEEKDAY(U$9)=1,IF(ISNA(MATCH(U$9,Holiday,0)),FALSE,TRUE)),TRUE,FALSE)</formula>
    </cfRule>
    <cfRule type="expression" dxfId="16000" priority="24338" stopIfTrue="1">
      <formula>IF(AND($B169&lt;&gt;"",$K169&lt;&gt;"", $K169&lt;=U$9,U$9&lt;=$L169),TRUE,FALSE)</formula>
    </cfRule>
    <cfRule type="expression" dxfId="15999" priority="24339" stopIfTrue="1">
      <formula>IF(AND($B169="", #REF!&lt;&gt;"",#REF!&lt;=U$9,U$9&lt;=#REF!),TRUE,FALSE)</formula>
    </cfRule>
  </conditionalFormatting>
  <conditionalFormatting sqref="K159:K160">
    <cfRule type="expression" dxfId="15998" priority="24190" stopIfTrue="1">
      <formula>IF(AND($B159&lt;&gt;"",$K159&lt;&gt;"",$L159&lt;&gt;"",$M159&lt;&gt;"",$N159&lt;&gt;"",$O159=100),TRUE,FALSE)</formula>
    </cfRule>
    <cfRule type="expression" dxfId="15997" priority="24191" stopIfTrue="1">
      <formula>IF(AND($B159&lt;&gt;"",$K159&lt;&gt;"",$L159&lt;&gt;"",$L159&lt;TODAY()),TRUE,FALSE)</formula>
    </cfRule>
    <cfRule type="expression" dxfId="15996" priority="24192" stopIfTrue="1">
      <formula>IF(OR(AND($B159&lt;&gt;"",$K159&lt;&gt;"",$L159&lt;&gt;"",$M159&lt;&gt;"",$O159&lt;100),AND($K159&lt;&gt;"",$L159&lt;&gt;"",TODAY()&gt;=$K159)),TRUE,FALSE)</formula>
    </cfRule>
  </conditionalFormatting>
  <conditionalFormatting sqref="K163:K164">
    <cfRule type="expression" dxfId="15995" priority="24187" stopIfTrue="1">
      <formula>IF(AND($B163&lt;&gt;"",$K163&lt;&gt;"",$L163&lt;&gt;"",$M163&lt;&gt;"",$N163&lt;&gt;"",$O163=100),TRUE,FALSE)</formula>
    </cfRule>
    <cfRule type="expression" dxfId="15994" priority="24188" stopIfTrue="1">
      <formula>IF(AND($B163&lt;&gt;"",$K163&lt;&gt;"",$L163&lt;&gt;"",$L163&lt;TODAY()),TRUE,FALSE)</formula>
    </cfRule>
    <cfRule type="expression" dxfId="15993" priority="24189" stopIfTrue="1">
      <formula>IF(OR(AND($B163&lt;&gt;"",$K163&lt;&gt;"",$L163&lt;&gt;"",$M163&lt;&gt;"",$O163&lt;100),AND($K163&lt;&gt;"",$L163&lt;&gt;"",TODAY()&gt;=$K163)),TRUE,FALSE)</formula>
    </cfRule>
  </conditionalFormatting>
  <conditionalFormatting sqref="K167:K168">
    <cfRule type="expression" dxfId="15992" priority="24184" stopIfTrue="1">
      <formula>IF(AND($B167&lt;&gt;"",$K167&lt;&gt;"",$L167&lt;&gt;"",$M167&lt;&gt;"",$N167&lt;&gt;"",$O167=100),TRUE,FALSE)</formula>
    </cfRule>
    <cfRule type="expression" dxfId="15991" priority="24185" stopIfTrue="1">
      <formula>IF(AND($B167&lt;&gt;"",$K167&lt;&gt;"",$L167&lt;&gt;"",$L167&lt;TODAY()),TRUE,FALSE)</formula>
    </cfRule>
    <cfRule type="expression" dxfId="15990" priority="24186" stopIfTrue="1">
      <formula>IF(OR(AND($B167&lt;&gt;"",$K167&lt;&gt;"",$L167&lt;&gt;"",$M167&lt;&gt;"",$O167&lt;100),AND($K167&lt;&gt;"",$L167&lt;&gt;"",TODAY()&gt;=$K167)),TRUE,FALSE)</formula>
    </cfRule>
  </conditionalFormatting>
  <conditionalFormatting sqref="K165:K166">
    <cfRule type="expression" dxfId="15989" priority="24181" stopIfTrue="1">
      <formula>IF(AND($B165&lt;&gt;"",$K165&lt;&gt;"",$L165&lt;&gt;"",$M165&lt;&gt;"",$N165&lt;&gt;"",$O165=100),TRUE,FALSE)</formula>
    </cfRule>
    <cfRule type="expression" dxfId="15988" priority="24182" stopIfTrue="1">
      <formula>IF(AND($B165&lt;&gt;"",$K165&lt;&gt;"",$L165&lt;&gt;"",$L165&lt;TODAY()),TRUE,FALSE)</formula>
    </cfRule>
    <cfRule type="expression" dxfId="15987" priority="24183" stopIfTrue="1">
      <formula>IF(OR(AND($B165&lt;&gt;"",$K165&lt;&gt;"",$L165&lt;&gt;"",$M165&lt;&gt;"",$O165&lt;100),AND($K165&lt;&gt;"",$L165&lt;&gt;"",TODAY()&gt;=$K165)),TRUE,FALSE)</formula>
    </cfRule>
  </conditionalFormatting>
  <conditionalFormatting sqref="L159:L160">
    <cfRule type="expression" dxfId="15986" priority="24178" stopIfTrue="1">
      <formula>IF(AND($B159&lt;&gt;"",$K159&lt;&gt;"",$L159&lt;&gt;"",$M159&lt;&gt;"",$N159&lt;&gt;"",$O159=100),TRUE,FALSE)</formula>
    </cfRule>
    <cfRule type="expression" dxfId="15985" priority="24179" stopIfTrue="1">
      <formula>IF(AND($B159&lt;&gt;"",$K159&lt;&gt;"",$L159&lt;&gt;"",$L159&lt;TODAY()),TRUE,FALSE)</formula>
    </cfRule>
    <cfRule type="expression" dxfId="15984" priority="24180" stopIfTrue="1">
      <formula>IF(OR(AND($B159&lt;&gt;"",$K159&lt;&gt;"",$L159&lt;&gt;"",$M159&lt;&gt;"",$O159&lt;100),AND($K159&lt;&gt;"",$L159&lt;&gt;"",TODAY()&gt;=$K159)),TRUE,FALSE)</formula>
    </cfRule>
  </conditionalFormatting>
  <conditionalFormatting sqref="K161:K162">
    <cfRule type="expression" dxfId="15983" priority="24175" stopIfTrue="1">
      <formula>IF(AND($B161&lt;&gt;"",$K161&lt;&gt;"",$L161&lt;&gt;"",$M161&lt;&gt;"",$N161&lt;&gt;"",$O161=100),TRUE,FALSE)</formula>
    </cfRule>
    <cfRule type="expression" dxfId="15982" priority="24176" stopIfTrue="1">
      <formula>IF(AND($B161&lt;&gt;"",$K161&lt;&gt;"",$L161&lt;&gt;"",$L161&lt;TODAY()),TRUE,FALSE)</formula>
    </cfRule>
    <cfRule type="expression" dxfId="15981" priority="24177" stopIfTrue="1">
      <formula>IF(OR(AND($B161&lt;&gt;"",$K161&lt;&gt;"",$L161&lt;&gt;"",$M161&lt;&gt;"",$O161&lt;100),AND($K161&lt;&gt;"",$L161&lt;&gt;"",TODAY()&gt;=$K161)),TRUE,FALSE)</formula>
    </cfRule>
  </conditionalFormatting>
  <conditionalFormatting sqref="L161:L162">
    <cfRule type="expression" dxfId="15980" priority="24172" stopIfTrue="1">
      <formula>IF(AND($B161&lt;&gt;"",$K161&lt;&gt;"",$L161&lt;&gt;"",$M161&lt;&gt;"",$N161&lt;&gt;"",$O161=100),TRUE,FALSE)</formula>
    </cfRule>
    <cfRule type="expression" dxfId="15979" priority="24173" stopIfTrue="1">
      <formula>IF(AND($B161&lt;&gt;"",$K161&lt;&gt;"",$L161&lt;&gt;"",$L161&lt;TODAY()),TRUE,FALSE)</formula>
    </cfRule>
    <cfRule type="expression" dxfId="15978" priority="24174" stopIfTrue="1">
      <formula>IF(OR(AND($B161&lt;&gt;"",$K161&lt;&gt;"",$L161&lt;&gt;"",$M161&lt;&gt;"",$O161&lt;100),AND($K161&lt;&gt;"",$L161&lt;&gt;"",TODAY()&gt;=$K161)),TRUE,FALSE)</formula>
    </cfRule>
  </conditionalFormatting>
  <conditionalFormatting sqref="L163:L164">
    <cfRule type="expression" dxfId="15977" priority="24169" stopIfTrue="1">
      <formula>IF(AND($B163&lt;&gt;"",$K163&lt;&gt;"",$L163&lt;&gt;"",$M163&lt;&gt;"",$N163&lt;&gt;"",$O163=100),TRUE,FALSE)</formula>
    </cfRule>
    <cfRule type="expression" dxfId="15976" priority="24170" stopIfTrue="1">
      <formula>IF(AND($B163&lt;&gt;"",$K163&lt;&gt;"",$L163&lt;&gt;"",$L163&lt;TODAY()),TRUE,FALSE)</formula>
    </cfRule>
    <cfRule type="expression" dxfId="15975" priority="24171" stopIfTrue="1">
      <formula>IF(OR(AND($B163&lt;&gt;"",$K163&lt;&gt;"",$L163&lt;&gt;"",$M163&lt;&gt;"",$O163&lt;100),AND($K163&lt;&gt;"",$L163&lt;&gt;"",TODAY()&gt;=$K163)),TRUE,FALSE)</formula>
    </cfRule>
  </conditionalFormatting>
  <conditionalFormatting sqref="L165:L166">
    <cfRule type="expression" dxfId="15974" priority="24166" stopIfTrue="1">
      <formula>IF(AND($B165&lt;&gt;"",$K165&lt;&gt;"",$L165&lt;&gt;"",$M165&lt;&gt;"",$N165&lt;&gt;"",$O165=100),TRUE,FALSE)</formula>
    </cfRule>
    <cfRule type="expression" dxfId="15973" priority="24167" stopIfTrue="1">
      <formula>IF(AND($B165&lt;&gt;"",$K165&lt;&gt;"",$L165&lt;&gt;"",$L165&lt;TODAY()),TRUE,FALSE)</formula>
    </cfRule>
    <cfRule type="expression" dxfId="15972" priority="24168" stopIfTrue="1">
      <formula>IF(OR(AND($B165&lt;&gt;"",$K165&lt;&gt;"",$L165&lt;&gt;"",$M165&lt;&gt;"",$O165&lt;100),AND($K165&lt;&gt;"",$L165&lt;&gt;"",TODAY()&gt;=$K165)),TRUE,FALSE)</formula>
    </cfRule>
  </conditionalFormatting>
  <conditionalFormatting sqref="L167:L168">
    <cfRule type="expression" dxfId="15971" priority="24163" stopIfTrue="1">
      <formula>IF(AND($B167&lt;&gt;"",$K167&lt;&gt;"",$L167&lt;&gt;"",$M167&lt;&gt;"",$N167&lt;&gt;"",$O167=100),TRUE,FALSE)</formula>
    </cfRule>
    <cfRule type="expression" dxfId="15970" priority="24164" stopIfTrue="1">
      <formula>IF(AND($B167&lt;&gt;"",$K167&lt;&gt;"",$L167&lt;&gt;"",$L167&lt;TODAY()),TRUE,FALSE)</formula>
    </cfRule>
    <cfRule type="expression" dxfId="15969" priority="24165" stopIfTrue="1">
      <formula>IF(OR(AND($B167&lt;&gt;"",$K167&lt;&gt;"",$L167&lt;&gt;"",$M167&lt;&gt;"",$O167&lt;100),AND($K167&lt;&gt;"",$L167&lt;&gt;"",TODAY()&gt;=$K167)),TRUE,FALSE)</formula>
    </cfRule>
  </conditionalFormatting>
  <conditionalFormatting sqref="K169:K170">
    <cfRule type="expression" dxfId="15968" priority="24160" stopIfTrue="1">
      <formula>IF(AND($B169&lt;&gt;"",$K169&lt;&gt;"",$L169&lt;&gt;"",$M169&lt;&gt;"",$N169&lt;&gt;"",$O169=100),TRUE,FALSE)</formula>
    </cfRule>
    <cfRule type="expression" dxfId="15967" priority="24161" stopIfTrue="1">
      <formula>IF(AND($B169&lt;&gt;"",$K169&lt;&gt;"",$L169&lt;&gt;"",$L169&lt;TODAY()),TRUE,FALSE)</formula>
    </cfRule>
    <cfRule type="expression" dxfId="15966" priority="24162" stopIfTrue="1">
      <formula>IF(OR(AND($B169&lt;&gt;"",$K169&lt;&gt;"",$L169&lt;&gt;"",$M169&lt;&gt;"",$O169&lt;100),AND($K169&lt;&gt;"",$L169&lt;&gt;"",TODAY()&gt;=$K169)),TRUE,FALSE)</formula>
    </cfRule>
  </conditionalFormatting>
  <conditionalFormatting sqref="L169:L170">
    <cfRule type="expression" dxfId="15965" priority="24157" stopIfTrue="1">
      <formula>IF(AND($B169&lt;&gt;"",$K169&lt;&gt;"",$L169&lt;&gt;"",$M169&lt;&gt;"",$N169&lt;&gt;"",$O169=100),TRUE,FALSE)</formula>
    </cfRule>
    <cfRule type="expression" dxfId="15964" priority="24158" stopIfTrue="1">
      <formula>IF(AND($B169&lt;&gt;"",$K169&lt;&gt;"",$L169&lt;&gt;"",$L169&lt;TODAY()),TRUE,FALSE)</formula>
    </cfRule>
    <cfRule type="expression" dxfId="15963" priority="24159" stopIfTrue="1">
      <formula>IF(OR(AND($B169&lt;&gt;"",$K169&lt;&gt;"",$L169&lt;&gt;"",$M169&lt;&gt;"",$O169&lt;100),AND($K169&lt;&gt;"",$L169&lt;&gt;"",TODAY()&gt;=$K169)),TRUE,FALSE)</formula>
    </cfRule>
  </conditionalFormatting>
  <conditionalFormatting sqref="B175:B180 P171:T182">
    <cfRule type="expression" dxfId="15962" priority="24145" stopIfTrue="1">
      <formula>IF(AND($B171&lt;&gt;"",$K171&lt;&gt;"",$L171&lt;&gt;"",$M171&lt;&gt;"",$N171&lt;&gt;"",$O171=100),TRUE,FALSE)</formula>
    </cfRule>
    <cfRule type="expression" dxfId="15961" priority="24146" stopIfTrue="1">
      <formula>IF(AND($B171&lt;&gt;"",$K171&lt;&gt;"",$L171&lt;&gt;"",$L171&lt;TODAY()),TRUE,FALSE)</formula>
    </cfRule>
    <cfRule type="expression" dxfId="15960" priority="24147" stopIfTrue="1">
      <formula>IF(OR(AND($B171&lt;&gt;"",$K171&lt;&gt;"",$L171&lt;&gt;"",$M171&lt;&gt;"",$O171&lt;100),AND($K171&lt;&gt;"",$L171&lt;&gt;"",TODAY()&gt;=$K171)),TRUE,FALSE)</formula>
    </cfRule>
  </conditionalFormatting>
  <conditionalFormatting sqref="U175:DB175">
    <cfRule type="expression" dxfId="15959" priority="24148" stopIfTrue="1">
      <formula>IF(OR(WEEKDAY(U$9)=7,WEEKDAY(U$9)=1,IF(ISNA(MATCH(U$9,Holiday,0)),FALSE,TRUE)),TRUE,FALSE)</formula>
    </cfRule>
    <cfRule type="expression" dxfId="15958" priority="24149" stopIfTrue="1">
      <formula>IF(AND($B175&lt;&gt;"",$K175&lt;&gt;"", $K175&lt;=U$9,U$9&lt;=$L175),TRUE,FALSE)</formula>
    </cfRule>
    <cfRule type="expression" dxfId="15957" priority="24150" stopIfTrue="1">
      <formula>IF(AND($B175="", $M168&lt;&gt;"",$M168&lt;=U$9,U$9&lt;=$N168),TRUE,FALSE)</formula>
    </cfRule>
  </conditionalFormatting>
  <conditionalFormatting sqref="U172:DB172">
    <cfRule type="expression" dxfId="15956" priority="24136" stopIfTrue="1">
      <formula>IF(OR(WEEKDAY(U$9)=7,WEEKDAY(U$9)=1,IF(ISNA(MATCH(U$9,Holiday,0)),FALSE,TRUE)),TRUE,FALSE)</formula>
    </cfRule>
    <cfRule type="expression" dxfId="15955" priority="24137" stopIfTrue="1">
      <formula>IF(AND($B172&lt;&gt;"",$K172&lt;&gt;"", $K172&lt;=U$9,U$9&lt;=$L172),TRUE,FALSE)</formula>
    </cfRule>
    <cfRule type="expression" dxfId="15954" priority="24138" stopIfTrue="1">
      <formula>IF(AND($B172="", $M171&lt;&gt;"",$M171&lt;=U$9,U$9&lt;=$N171),TRUE,FALSE)</formula>
    </cfRule>
  </conditionalFormatting>
  <conditionalFormatting sqref="B171:B172">
    <cfRule type="expression" dxfId="15953" priority="24139" stopIfTrue="1">
      <formula>IF(AND($B171&lt;&gt;"",$K171&lt;&gt;"",$L171&lt;&gt;"",$M171&lt;&gt;"",$N171&lt;&gt;"",$O171=100),TRUE,FALSE)</formula>
    </cfRule>
    <cfRule type="expression" dxfId="15952" priority="24140" stopIfTrue="1">
      <formula>IF(AND($B171&lt;&gt;"",$K171&lt;&gt;"",$L171&lt;&gt;"",$L171&lt;TODAY()),TRUE,FALSE)</formula>
    </cfRule>
    <cfRule type="expression" dxfId="15951" priority="24141" stopIfTrue="1">
      <formula>IF(OR(AND($B171&lt;&gt;"",$K171&lt;&gt;"",$L171&lt;&gt;"",$M171&lt;&gt;"",$O171&lt;100),AND($K171&lt;&gt;"",$L171&lt;&gt;"",TODAY()&gt;=$K171)),TRUE,FALSE)</formula>
    </cfRule>
  </conditionalFormatting>
  <conditionalFormatting sqref="U182:DB182">
    <cfRule type="expression" dxfId="15950" priority="24130" stopIfTrue="1">
      <formula>IF(OR(WEEKDAY(U$9)=7,WEEKDAY(U$9)=1,IF(ISNA(MATCH(U$9,Holiday,0)),FALSE,TRUE)),TRUE,FALSE)</formula>
    </cfRule>
    <cfRule type="expression" dxfId="15949" priority="24131" stopIfTrue="1">
      <formula>IF(AND($B182&lt;&gt;"",$K182&lt;&gt;"", $K182&lt;=U$9,U$9&lt;=$L182),TRUE,FALSE)</formula>
    </cfRule>
    <cfRule type="expression" dxfId="15948" priority="24132" stopIfTrue="1">
      <formula>IF(AND($B182="", $M181&lt;&gt;"",$M181&lt;=U$9,U$9&lt;=$N181),TRUE,FALSE)</formula>
    </cfRule>
  </conditionalFormatting>
  <conditionalFormatting sqref="B181:B182">
    <cfRule type="expression" dxfId="15947" priority="24133" stopIfTrue="1">
      <formula>IF(AND($B181&lt;&gt;"",$K181&lt;&gt;"",$L181&lt;&gt;"",$M181&lt;&gt;"",$N181&lt;&gt;"",$O181=100),TRUE,FALSE)</formula>
    </cfRule>
    <cfRule type="expression" dxfId="15946" priority="24134" stopIfTrue="1">
      <formula>IF(AND($B181&lt;&gt;"",$K181&lt;&gt;"",$L181&lt;&gt;"",$L181&lt;TODAY()),TRUE,FALSE)</formula>
    </cfRule>
    <cfRule type="expression" dxfId="15945" priority="24135" stopIfTrue="1">
      <formula>IF(OR(AND($B181&lt;&gt;"",$K181&lt;&gt;"",$L181&lt;&gt;"",$M181&lt;&gt;"",$O181&lt;100),AND($K181&lt;&gt;"",$L181&lt;&gt;"",TODAY()&gt;=$K181)),TRUE,FALSE)</formula>
    </cfRule>
  </conditionalFormatting>
  <conditionalFormatting sqref="U174:DB174">
    <cfRule type="expression" dxfId="15944" priority="24124" stopIfTrue="1">
      <formula>IF(OR(WEEKDAY(U$9)=7,WEEKDAY(U$9)=1,IF(ISNA(MATCH(U$9,Holiday,0)),FALSE,TRUE)),TRUE,FALSE)</formula>
    </cfRule>
    <cfRule type="expression" dxfId="15943" priority="24125" stopIfTrue="1">
      <formula>IF(AND($B174&lt;&gt;"",$K174&lt;&gt;"", $K174&lt;=U$9,U$9&lt;=$L174),TRUE,FALSE)</formula>
    </cfRule>
    <cfRule type="expression" dxfId="15942" priority="24126" stopIfTrue="1">
      <formula>IF(AND($B174="", $M173&lt;&gt;"",$M173&lt;=U$9,U$9&lt;=$N173),TRUE,FALSE)</formula>
    </cfRule>
  </conditionalFormatting>
  <conditionalFormatting sqref="B173:B174">
    <cfRule type="expression" dxfId="15941" priority="24127" stopIfTrue="1">
      <formula>IF(AND($B173&lt;&gt;"",$K173&lt;&gt;"",$L173&lt;&gt;"",$M173&lt;&gt;"",$N173&lt;&gt;"",$O173=100),TRUE,FALSE)</formula>
    </cfRule>
    <cfRule type="expression" dxfId="15940" priority="24128" stopIfTrue="1">
      <formula>IF(AND($B173&lt;&gt;"",$K173&lt;&gt;"",$L173&lt;&gt;"",$L173&lt;TODAY()),TRUE,FALSE)</formula>
    </cfRule>
    <cfRule type="expression" dxfId="15939" priority="24129" stopIfTrue="1">
      <formula>IF(OR(AND($B173&lt;&gt;"",$K173&lt;&gt;"",$L173&lt;&gt;"",$M173&lt;&gt;"",$O173&lt;100),AND($K173&lt;&gt;"",$L173&lt;&gt;"",TODAY()&gt;=$K173)),TRUE,FALSE)</formula>
    </cfRule>
  </conditionalFormatting>
  <conditionalFormatting sqref="C179:D180 M179:M180 C171:D174 E171:E180 F171:F176 O171:O182">
    <cfRule type="expression" dxfId="15938" priority="24121" stopIfTrue="1">
      <formula>IF(AND($B171&lt;&gt;"",$K171&lt;&gt;"",$L171&lt;&gt;"",$M171&lt;&gt;"",$N171&lt;&gt;"",$O171=100),TRUE,FALSE)</formula>
    </cfRule>
    <cfRule type="expression" dxfId="15937" priority="24122" stopIfTrue="1">
      <formula>IF(AND($B171&lt;&gt;"",$K171&lt;&gt;"",$L171&lt;&gt;"",$L171&lt;TODAY()),TRUE,FALSE)</formula>
    </cfRule>
    <cfRule type="expression" dxfId="15936" priority="24123" stopIfTrue="1">
      <formula>IF(OR(AND($B171&lt;&gt;"",$K171&lt;&gt;"",$L171&lt;&gt;"",$M171&lt;&gt;"",$O171&lt;100),AND($K171&lt;&gt;"",$L171&lt;&gt;"",TODAY()&gt;=$K171)),TRUE,FALSE)</formula>
    </cfRule>
  </conditionalFormatting>
  <conditionalFormatting sqref="G171:G176">
    <cfRule type="expression" dxfId="15935" priority="24043" stopIfTrue="1">
      <formula>IF(AND($B171&lt;&gt;"",$K171&lt;&gt;"",$L171&lt;&gt;"",$M171&lt;&gt;"",$N171&lt;&gt;"",$O171=100),TRUE,FALSE)</formula>
    </cfRule>
    <cfRule type="expression" dxfId="15934" priority="24044" stopIfTrue="1">
      <formula>IF(AND($B171&lt;&gt;"",$K171&lt;&gt;"",$L171&lt;&gt;"",$L171&lt;TODAY()),TRUE,FALSE)</formula>
    </cfRule>
    <cfRule type="expression" dxfId="15933" priority="24045" stopIfTrue="1">
      <formula>IF(OR(AND($B171&lt;&gt;"",$K171&lt;&gt;"",$L171&lt;&gt;"",$M171&lt;&gt;"",$O171&lt;100),AND($K171&lt;&gt;"",$L171&lt;&gt;"",TODAY()&gt;=$K171)),TRUE,FALSE)</formula>
    </cfRule>
  </conditionalFormatting>
  <conditionalFormatting sqref="C177:D178">
    <cfRule type="expression" dxfId="15932" priority="24118" stopIfTrue="1">
      <formula>IF(AND($B177&lt;&gt;"",$K177&lt;&gt;"",$L177&lt;&gt;"",$M177&lt;&gt;"",$N177&lt;&gt;"",$O177=100),TRUE,FALSE)</formula>
    </cfRule>
    <cfRule type="expression" dxfId="15931" priority="24119" stopIfTrue="1">
      <formula>IF(AND($B177&lt;&gt;"",$K177&lt;&gt;"",$L177&lt;&gt;"",$L177&lt;TODAY()),TRUE,FALSE)</formula>
    </cfRule>
    <cfRule type="expression" dxfId="15930" priority="24120" stopIfTrue="1">
      <formula>IF(OR(AND($B177&lt;&gt;"",$K177&lt;&gt;"",$L177&lt;&gt;"",$M177&lt;&gt;"",$O177&lt;100),AND($K177&lt;&gt;"",$L177&lt;&gt;"",TODAY()&gt;=$K177)),TRUE,FALSE)</formula>
    </cfRule>
  </conditionalFormatting>
  <conditionalFormatting sqref="N179:N180">
    <cfRule type="expression" dxfId="15929" priority="24115" stopIfTrue="1">
      <formula>IF(AND($B179&lt;&gt;"",$K179&lt;&gt;"",$L179&lt;&gt;"",$M179&lt;&gt;"",$N179&lt;&gt;"",$O179=100),TRUE,FALSE)</formula>
    </cfRule>
    <cfRule type="expression" dxfId="15928" priority="24116" stopIfTrue="1">
      <formula>IF(AND($B179&lt;&gt;"",$K179&lt;&gt;"",$L179&lt;&gt;"",$L179&lt;TODAY()),TRUE,FALSE)</formula>
    </cfRule>
    <cfRule type="expression" dxfId="15927" priority="24117" stopIfTrue="1">
      <formula>IF(OR(AND($B179&lt;&gt;"",$K179&lt;&gt;"",$L179&lt;&gt;"",$M179&lt;&gt;"",$O179&lt;100),AND($K179&lt;&gt;"",$L179&lt;&gt;"",TODAY()&gt;=$K179)),TRUE,FALSE)</formula>
    </cfRule>
  </conditionalFormatting>
  <conditionalFormatting sqref="C175:D176">
    <cfRule type="expression" dxfId="15926" priority="24112" stopIfTrue="1">
      <formula>IF(AND($B175&lt;&gt;"",$K175&lt;&gt;"",$L175&lt;&gt;"",$M175&lt;&gt;"",$N175&lt;&gt;"",$O175=100),TRUE,FALSE)</formula>
    </cfRule>
    <cfRule type="expression" dxfId="15925" priority="24113" stopIfTrue="1">
      <formula>IF(AND($B175&lt;&gt;"",$K175&lt;&gt;"",$L175&lt;&gt;"",$L175&lt;TODAY()),TRUE,FALSE)</formula>
    </cfRule>
    <cfRule type="expression" dxfId="15924" priority="24114" stopIfTrue="1">
      <formula>IF(OR(AND($B175&lt;&gt;"",$K175&lt;&gt;"",$L175&lt;&gt;"",$M175&lt;&gt;"",$O175&lt;100),AND($K175&lt;&gt;"",$L175&lt;&gt;"",TODAY()&gt;=$K175)),TRUE,FALSE)</formula>
    </cfRule>
  </conditionalFormatting>
  <conditionalFormatting sqref="H171:H176">
    <cfRule type="expression" dxfId="15923" priority="24109" stopIfTrue="1">
      <formula>IF(AND($B171&lt;&gt;"",$K171&lt;&gt;"",$L171&lt;&gt;"",$M171&lt;&gt;"",$N171&lt;&gt;"",$O171=100),TRUE,FALSE)</formula>
    </cfRule>
    <cfRule type="expression" dxfId="15922" priority="24110" stopIfTrue="1">
      <formula>IF(AND($B171&lt;&gt;"",$K171&lt;&gt;"",$L171&lt;&gt;"",$L171&lt;TODAY()),TRUE,FALSE)</formula>
    </cfRule>
    <cfRule type="expression" dxfId="15921" priority="24111" stopIfTrue="1">
      <formula>IF(OR(AND($B171&lt;&gt;"",$K171&lt;&gt;"",$L171&lt;&gt;"",$M171&lt;&gt;"",$O171&lt;100),AND($K171&lt;&gt;"",$L171&lt;&gt;"",TODAY()&gt;=$K171)),TRUE,FALSE)</formula>
    </cfRule>
  </conditionalFormatting>
  <conditionalFormatting sqref="F179:F180">
    <cfRule type="expression" dxfId="15920" priority="24106" stopIfTrue="1">
      <formula>IF(AND($B179&lt;&gt;"",$K179&lt;&gt;"",$L179&lt;&gt;"",$M179&lt;&gt;"",$N179&lt;&gt;"",$O179=100),TRUE,FALSE)</formula>
    </cfRule>
    <cfRule type="expression" dxfId="15919" priority="24107" stopIfTrue="1">
      <formula>IF(AND($B179&lt;&gt;"",$K179&lt;&gt;"",$L179&lt;&gt;"",$L179&lt;TODAY()),TRUE,FALSE)</formula>
    </cfRule>
    <cfRule type="expression" dxfId="15918" priority="24108" stopIfTrue="1">
      <formula>IF(OR(AND($B179&lt;&gt;"",$K179&lt;&gt;"",$L179&lt;&gt;"",$M179&lt;&gt;"",$O179&lt;100),AND($K179&lt;&gt;"",$L179&lt;&gt;"",TODAY()&gt;=$K179)),TRUE,FALSE)</formula>
    </cfRule>
  </conditionalFormatting>
  <conditionalFormatting sqref="F177:F178 H177:H178">
    <cfRule type="expression" dxfId="15917" priority="24103" stopIfTrue="1">
      <formula>IF(AND($B177&lt;&gt;"",$K177&lt;&gt;"",$L177&lt;&gt;"",$M177&lt;&gt;"",$N177&lt;&gt;"",$O177=100),TRUE,FALSE)</formula>
    </cfRule>
    <cfRule type="expression" dxfId="15916" priority="24104" stopIfTrue="1">
      <formula>IF(AND($B177&lt;&gt;"",$K177&lt;&gt;"",$L177&lt;&gt;"",$L177&lt;TODAY()),TRUE,FALSE)</formula>
    </cfRule>
    <cfRule type="expression" dxfId="15915" priority="24105" stopIfTrue="1">
      <formula>IF(OR(AND($B177&lt;&gt;"",$K177&lt;&gt;"",$L177&lt;&gt;"",$M177&lt;&gt;"",$O177&lt;100),AND($K177&lt;&gt;"",$L177&lt;&gt;"",TODAY()&gt;=$K177)),TRUE,FALSE)</formula>
    </cfRule>
  </conditionalFormatting>
  <conditionalFormatting sqref="I171:I172">
    <cfRule type="expression" dxfId="15914" priority="24100" stopIfTrue="1">
      <formula>IF(AND($B171&lt;&gt;"",$K171&lt;&gt;"",$L171&lt;&gt;"",$M171&lt;&gt;"",$N171&lt;&gt;"",$O171=100),TRUE,FALSE)</formula>
    </cfRule>
    <cfRule type="expression" dxfId="15913" priority="24101" stopIfTrue="1">
      <formula>IF(AND($B171&lt;&gt;"",$K171&lt;&gt;"",$L171&lt;&gt;"",$L171&lt;TODAY()),TRUE,FALSE)</formula>
    </cfRule>
    <cfRule type="expression" dxfId="15912" priority="24102" stopIfTrue="1">
      <formula>IF(OR(AND($B171&lt;&gt;"",$K171&lt;&gt;"",$L171&lt;&gt;"",$M171&lt;&gt;"",$O171&lt;100),AND($K171&lt;&gt;"",$L171&lt;&gt;"",TODAY()&gt;=$K171)),TRUE,FALSE)</formula>
    </cfRule>
  </conditionalFormatting>
  <conditionalFormatting sqref="I175:I176">
    <cfRule type="expression" dxfId="15911" priority="24097" stopIfTrue="1">
      <formula>IF(AND($B175&lt;&gt;"",$K175&lt;&gt;"",$L175&lt;&gt;"",$M175&lt;&gt;"",$N175&lt;&gt;"",$O175=100),TRUE,FALSE)</formula>
    </cfRule>
    <cfRule type="expression" dxfId="15910" priority="24098" stopIfTrue="1">
      <formula>IF(AND($B175&lt;&gt;"",$K175&lt;&gt;"",$L175&lt;&gt;"",$L175&lt;TODAY()),TRUE,FALSE)</formula>
    </cfRule>
    <cfRule type="expression" dxfId="15909" priority="24099" stopIfTrue="1">
      <formula>IF(OR(AND($B175&lt;&gt;"",$K175&lt;&gt;"",$L175&lt;&gt;"",$M175&lt;&gt;"",$O175&lt;100),AND($K175&lt;&gt;"",$L175&lt;&gt;"",TODAY()&gt;=$K175)),TRUE,FALSE)</formula>
    </cfRule>
  </conditionalFormatting>
  <conditionalFormatting sqref="J175:J176">
    <cfRule type="expression" dxfId="15908" priority="24094" stopIfTrue="1">
      <formula>IF(AND($B175&lt;&gt;"",$K175&lt;&gt;"",$L175&lt;&gt;"",$M175&lt;&gt;"",$N175&lt;&gt;"",$O175=100),TRUE,FALSE)</formula>
    </cfRule>
    <cfRule type="expression" dxfId="15907" priority="24095" stopIfTrue="1">
      <formula>IF(AND($B175&lt;&gt;"",$K175&lt;&gt;"",$L175&lt;&gt;"",$L175&lt;TODAY()),TRUE,FALSE)</formula>
    </cfRule>
    <cfRule type="expression" dxfId="15906" priority="24096" stopIfTrue="1">
      <formula>IF(OR(AND($B175&lt;&gt;"",$K175&lt;&gt;"",$L175&lt;&gt;"",$M175&lt;&gt;"",$O175&lt;100),AND($K175&lt;&gt;"",$L175&lt;&gt;"",TODAY()&gt;=$K175)),TRUE,FALSE)</formula>
    </cfRule>
  </conditionalFormatting>
  <conditionalFormatting sqref="I177:I178">
    <cfRule type="expression" dxfId="15905" priority="24091" stopIfTrue="1">
      <formula>IF(AND($B177&lt;&gt;"",$K177&lt;&gt;"",$L177&lt;&gt;"",$M177&lt;&gt;"",$N177&lt;&gt;"",$O177=100),TRUE,FALSE)</formula>
    </cfRule>
    <cfRule type="expression" dxfId="15904" priority="24092" stopIfTrue="1">
      <formula>IF(AND($B177&lt;&gt;"",$K177&lt;&gt;"",$L177&lt;&gt;"",$L177&lt;TODAY()),TRUE,FALSE)</formula>
    </cfRule>
    <cfRule type="expression" dxfId="15903" priority="24093" stopIfTrue="1">
      <formula>IF(OR(AND($B177&lt;&gt;"",$K177&lt;&gt;"",$L177&lt;&gt;"",$M177&lt;&gt;"",$O177&lt;100),AND($K177&lt;&gt;"",$L177&lt;&gt;"",TODAY()&gt;=$K177)),TRUE,FALSE)</formula>
    </cfRule>
  </conditionalFormatting>
  <conditionalFormatting sqref="J171:J172">
    <cfRule type="expression" dxfId="15902" priority="24088" stopIfTrue="1">
      <formula>IF(AND($B171&lt;&gt;"",$K171&lt;&gt;"",$L171&lt;&gt;"",$M171&lt;&gt;"",$N171&lt;&gt;"",$O171=100),TRUE,FALSE)</formula>
    </cfRule>
    <cfRule type="expression" dxfId="15901" priority="24089" stopIfTrue="1">
      <formula>IF(AND($B171&lt;&gt;"",$K171&lt;&gt;"",$L171&lt;&gt;"",$L171&lt;TODAY()),TRUE,FALSE)</formula>
    </cfRule>
    <cfRule type="expression" dxfId="15900" priority="24090" stopIfTrue="1">
      <formula>IF(OR(AND($B171&lt;&gt;"",$K171&lt;&gt;"",$L171&lt;&gt;"",$M171&lt;&gt;"",$O171&lt;100),AND($K171&lt;&gt;"",$L171&lt;&gt;"",TODAY()&gt;=$K171)),TRUE,FALSE)</formula>
    </cfRule>
  </conditionalFormatting>
  <conditionalFormatting sqref="I173:I174">
    <cfRule type="expression" dxfId="15899" priority="24085" stopIfTrue="1">
      <formula>IF(AND($B173&lt;&gt;"",$K173&lt;&gt;"",$L173&lt;&gt;"",$M173&lt;&gt;"",$N173&lt;&gt;"",$O173=100),TRUE,FALSE)</formula>
    </cfRule>
    <cfRule type="expression" dxfId="15898" priority="24086" stopIfTrue="1">
      <formula>IF(AND($B173&lt;&gt;"",$K173&lt;&gt;"",$L173&lt;&gt;"",$L173&lt;TODAY()),TRUE,FALSE)</formula>
    </cfRule>
    <cfRule type="expression" dxfId="15897" priority="24087" stopIfTrue="1">
      <formula>IF(OR(AND($B173&lt;&gt;"",$K173&lt;&gt;"",$L173&lt;&gt;"",$M173&lt;&gt;"",$O173&lt;100),AND($K173&lt;&gt;"",$L173&lt;&gt;"",TODAY()&gt;=$K173)),TRUE,FALSE)</formula>
    </cfRule>
  </conditionalFormatting>
  <conditionalFormatting sqref="J173:J174">
    <cfRule type="expression" dxfId="15896" priority="24082" stopIfTrue="1">
      <formula>IF(AND($B173&lt;&gt;"",$K173&lt;&gt;"",$L173&lt;&gt;"",$M173&lt;&gt;"",$N173&lt;&gt;"",$O173=100),TRUE,FALSE)</formula>
    </cfRule>
    <cfRule type="expression" dxfId="15895" priority="24083" stopIfTrue="1">
      <formula>IF(AND($B173&lt;&gt;"",$K173&lt;&gt;"",$L173&lt;&gt;"",$L173&lt;TODAY()),TRUE,FALSE)</formula>
    </cfRule>
    <cfRule type="expression" dxfId="15894" priority="24084" stopIfTrue="1">
      <formula>IF(OR(AND($B173&lt;&gt;"",$K173&lt;&gt;"",$L173&lt;&gt;"",$M173&lt;&gt;"",$O173&lt;100),AND($K173&lt;&gt;"",$L173&lt;&gt;"",TODAY()&gt;=$K173)),TRUE,FALSE)</formula>
    </cfRule>
  </conditionalFormatting>
  <conditionalFormatting sqref="J177:J178">
    <cfRule type="expression" dxfId="15893" priority="24079" stopIfTrue="1">
      <formula>IF(AND($B177&lt;&gt;"",$K177&lt;&gt;"",$L177&lt;&gt;"",$M177&lt;&gt;"",$N177&lt;&gt;"",$O177=100),TRUE,FALSE)</formula>
    </cfRule>
    <cfRule type="expression" dxfId="15892" priority="24080" stopIfTrue="1">
      <formula>IF(AND($B177&lt;&gt;"",$K177&lt;&gt;"",$L177&lt;&gt;"",$L177&lt;TODAY()),TRUE,FALSE)</formula>
    </cfRule>
    <cfRule type="expression" dxfId="15891" priority="24081" stopIfTrue="1">
      <formula>IF(OR(AND($B177&lt;&gt;"",$K177&lt;&gt;"",$L177&lt;&gt;"",$M177&lt;&gt;"",$O177&lt;100),AND($K177&lt;&gt;"",$L177&lt;&gt;"",TODAY()&gt;=$K177)),TRUE,FALSE)</formula>
    </cfRule>
  </conditionalFormatting>
  <conditionalFormatting sqref="I179:I180">
    <cfRule type="expression" dxfId="15890" priority="24076" stopIfTrue="1">
      <formula>IF(AND($B179&lt;&gt;"",$K179&lt;&gt;"",$L179&lt;&gt;"",$M179&lt;&gt;"",$N179&lt;&gt;"",$O179=100),TRUE,FALSE)</formula>
    </cfRule>
    <cfRule type="expression" dxfId="15889" priority="24077" stopIfTrue="1">
      <formula>IF(AND($B179&lt;&gt;"",$K179&lt;&gt;"",$L179&lt;&gt;"",$L179&lt;TODAY()),TRUE,FALSE)</formula>
    </cfRule>
    <cfRule type="expression" dxfId="15888" priority="24078" stopIfTrue="1">
      <formula>IF(OR(AND($B179&lt;&gt;"",$K179&lt;&gt;"",$L179&lt;&gt;"",$M179&lt;&gt;"",$O179&lt;100),AND($K179&lt;&gt;"",$L179&lt;&gt;"",TODAY()&gt;=$K179)),TRUE,FALSE)</formula>
    </cfRule>
  </conditionalFormatting>
  <conditionalFormatting sqref="J179:J180">
    <cfRule type="expression" dxfId="15887" priority="24073" stopIfTrue="1">
      <formula>IF(AND($B179&lt;&gt;"",$K179&lt;&gt;"",$L179&lt;&gt;"",$M179&lt;&gt;"",$N179&lt;&gt;"",$O179=100),TRUE,FALSE)</formula>
    </cfRule>
    <cfRule type="expression" dxfId="15886" priority="24074" stopIfTrue="1">
      <formula>IF(AND($B179&lt;&gt;"",$K179&lt;&gt;"",$L179&lt;&gt;"",$L179&lt;TODAY()),TRUE,FALSE)</formula>
    </cfRule>
    <cfRule type="expression" dxfId="15885" priority="24075" stopIfTrue="1">
      <formula>IF(OR(AND($B179&lt;&gt;"",$K179&lt;&gt;"",$L179&lt;&gt;"",$M179&lt;&gt;"",$O179&lt;100),AND($K179&lt;&gt;"",$L179&lt;&gt;"",TODAY()&gt;=$K179)),TRUE,FALSE)</formula>
    </cfRule>
  </conditionalFormatting>
  <conditionalFormatting sqref="H179:H180">
    <cfRule type="expression" dxfId="15884" priority="24070" stopIfTrue="1">
      <formula>IF(AND($B179&lt;&gt;"",$K179&lt;&gt;"",$L179&lt;&gt;"",$M179&lt;&gt;"",$N179&lt;&gt;"",$O179=100),TRUE,FALSE)</formula>
    </cfRule>
    <cfRule type="expression" dxfId="15883" priority="24071" stopIfTrue="1">
      <formula>IF(AND($B179&lt;&gt;"",$K179&lt;&gt;"",$L179&lt;&gt;"",$L179&lt;TODAY()),TRUE,FALSE)</formula>
    </cfRule>
    <cfRule type="expression" dxfId="15882" priority="24072" stopIfTrue="1">
      <formula>IF(OR(AND($B179&lt;&gt;"",$K179&lt;&gt;"",$L179&lt;&gt;"",$M179&lt;&gt;"",$O179&lt;100),AND($K179&lt;&gt;"",$L179&lt;&gt;"",TODAY()&gt;=$K179)),TRUE,FALSE)</formula>
    </cfRule>
  </conditionalFormatting>
  <conditionalFormatting sqref="M181:M182">
    <cfRule type="expression" dxfId="15881" priority="24067" stopIfTrue="1">
      <formula>IF(AND($B181&lt;&gt;"",$K181&lt;&gt;"",$L181&lt;&gt;"",$M181&lt;&gt;"",$N181&lt;&gt;"",$O181=100),TRUE,FALSE)</formula>
    </cfRule>
    <cfRule type="expression" dxfId="15880" priority="24068" stopIfTrue="1">
      <formula>IF(AND($B181&lt;&gt;"",$K181&lt;&gt;"",$L181&lt;&gt;"",$L181&lt;TODAY()),TRUE,FALSE)</formula>
    </cfRule>
    <cfRule type="expression" dxfId="15879" priority="24069" stopIfTrue="1">
      <formula>IF(OR(AND($B181&lt;&gt;"",$K181&lt;&gt;"",$L181&lt;&gt;"",$M181&lt;&gt;"",$O181&lt;100),AND($K181&lt;&gt;"",$L181&lt;&gt;"",TODAY()&gt;=$K181)),TRUE,FALSE)</formula>
    </cfRule>
  </conditionalFormatting>
  <conditionalFormatting sqref="C181:D182">
    <cfRule type="expression" dxfId="15878" priority="24064" stopIfTrue="1">
      <formula>IF(AND($B181&lt;&gt;"",$K181&lt;&gt;"",$L181&lt;&gt;"",$M181&lt;&gt;"",$N181&lt;&gt;"",$O181=100),TRUE,FALSE)</formula>
    </cfRule>
    <cfRule type="expression" dxfId="15877" priority="24065" stopIfTrue="1">
      <formula>IF(AND($B181&lt;&gt;"",$K181&lt;&gt;"",$L181&lt;&gt;"",$L181&lt;TODAY()),TRUE,FALSE)</formula>
    </cfRule>
    <cfRule type="expression" dxfId="15876" priority="24066" stopIfTrue="1">
      <formula>IF(OR(AND($B181&lt;&gt;"",$K181&lt;&gt;"",$L181&lt;&gt;"",$M181&lt;&gt;"",$O181&lt;100),AND($K181&lt;&gt;"",$L181&lt;&gt;"",TODAY()&gt;=$K181)),TRUE,FALSE)</formula>
    </cfRule>
  </conditionalFormatting>
  <conditionalFormatting sqref="N181:N182">
    <cfRule type="expression" dxfId="15875" priority="24061" stopIfTrue="1">
      <formula>IF(AND($B181&lt;&gt;"",$K181&lt;&gt;"",$L181&lt;&gt;"",$M181&lt;&gt;"",$N181&lt;&gt;"",$O181=100),TRUE,FALSE)</formula>
    </cfRule>
    <cfRule type="expression" dxfId="15874" priority="24062" stopIfTrue="1">
      <formula>IF(AND($B181&lt;&gt;"",$K181&lt;&gt;"",$L181&lt;&gt;"",$L181&lt;TODAY()),TRUE,FALSE)</formula>
    </cfRule>
    <cfRule type="expression" dxfId="15873" priority="24063" stopIfTrue="1">
      <formula>IF(OR(AND($B181&lt;&gt;"",$K181&lt;&gt;"",$L181&lt;&gt;"",$M181&lt;&gt;"",$O181&lt;100),AND($K181&lt;&gt;"",$L181&lt;&gt;"",TODAY()&gt;=$K181)),TRUE,FALSE)</formula>
    </cfRule>
  </conditionalFormatting>
  <conditionalFormatting sqref="E181:E182">
    <cfRule type="expression" dxfId="15872" priority="24058" stopIfTrue="1">
      <formula>IF(AND($B181&lt;&gt;"",$K181&lt;&gt;"",$L181&lt;&gt;"",$M181&lt;&gt;"",$N181&lt;&gt;"",$O181=100),TRUE,FALSE)</formula>
    </cfRule>
    <cfRule type="expression" dxfId="15871" priority="24059" stopIfTrue="1">
      <formula>IF(AND($B181&lt;&gt;"",$K181&lt;&gt;"",$L181&lt;&gt;"",$L181&lt;TODAY()),TRUE,FALSE)</formula>
    </cfRule>
    <cfRule type="expression" dxfId="15870" priority="24060" stopIfTrue="1">
      <formula>IF(OR(AND($B181&lt;&gt;"",$K181&lt;&gt;"",$L181&lt;&gt;"",$M181&lt;&gt;"",$O181&lt;100),AND($K181&lt;&gt;"",$L181&lt;&gt;"",TODAY()&gt;=$K181)),TRUE,FALSE)</formula>
    </cfRule>
  </conditionalFormatting>
  <conditionalFormatting sqref="F181:F182">
    <cfRule type="expression" dxfId="15869" priority="24055" stopIfTrue="1">
      <formula>IF(AND($B181&lt;&gt;"",$K181&lt;&gt;"",$L181&lt;&gt;"",$M181&lt;&gt;"",$N181&lt;&gt;"",$O181=100),TRUE,FALSE)</formula>
    </cfRule>
    <cfRule type="expression" dxfId="15868" priority="24056" stopIfTrue="1">
      <formula>IF(AND($B181&lt;&gt;"",$K181&lt;&gt;"",$L181&lt;&gt;"",$L181&lt;TODAY()),TRUE,FALSE)</formula>
    </cfRule>
    <cfRule type="expression" dxfId="15867" priority="24057" stopIfTrue="1">
      <formula>IF(OR(AND($B181&lt;&gt;"",$K181&lt;&gt;"",$L181&lt;&gt;"",$M181&lt;&gt;"",$O181&lt;100),AND($K181&lt;&gt;"",$L181&lt;&gt;"",TODAY()&gt;=$K181)),TRUE,FALSE)</formula>
    </cfRule>
  </conditionalFormatting>
  <conditionalFormatting sqref="H181:H182">
    <cfRule type="expression" dxfId="15866" priority="24052" stopIfTrue="1">
      <formula>IF(AND($B181&lt;&gt;"",$K181&lt;&gt;"",$L181&lt;&gt;"",$M181&lt;&gt;"",$N181&lt;&gt;"",$O181=100),TRUE,FALSE)</formula>
    </cfRule>
    <cfRule type="expression" dxfId="15865" priority="24053" stopIfTrue="1">
      <formula>IF(AND($B181&lt;&gt;"",$K181&lt;&gt;"",$L181&lt;&gt;"",$L181&lt;TODAY()),TRUE,FALSE)</formula>
    </cfRule>
    <cfRule type="expression" dxfId="15864" priority="24054" stopIfTrue="1">
      <formula>IF(OR(AND($B181&lt;&gt;"",$K181&lt;&gt;"",$L181&lt;&gt;"",$M181&lt;&gt;"",$O181&lt;100),AND($K181&lt;&gt;"",$L181&lt;&gt;"",TODAY()&gt;=$K181)),TRUE,FALSE)</formula>
    </cfRule>
  </conditionalFormatting>
  <conditionalFormatting sqref="I181:I182">
    <cfRule type="expression" dxfId="15863" priority="24049" stopIfTrue="1">
      <formula>IF(AND($B181&lt;&gt;"",$K181&lt;&gt;"",$L181&lt;&gt;"",$M181&lt;&gt;"",$N181&lt;&gt;"",$O181=100),TRUE,FALSE)</formula>
    </cfRule>
    <cfRule type="expression" dxfId="15862" priority="24050" stopIfTrue="1">
      <formula>IF(AND($B181&lt;&gt;"",$K181&lt;&gt;"",$L181&lt;&gt;"",$L181&lt;TODAY()),TRUE,FALSE)</formula>
    </cfRule>
    <cfRule type="expression" dxfId="15861" priority="24051" stopIfTrue="1">
      <formula>IF(OR(AND($B181&lt;&gt;"",$K181&lt;&gt;"",$L181&lt;&gt;"",$M181&lt;&gt;"",$O181&lt;100),AND($K181&lt;&gt;"",$L181&lt;&gt;"",TODAY()&gt;=$K181)),TRUE,FALSE)</formula>
    </cfRule>
  </conditionalFormatting>
  <conditionalFormatting sqref="J181:J182">
    <cfRule type="expression" dxfId="15860" priority="24046" stopIfTrue="1">
      <formula>IF(AND($B181&lt;&gt;"",$K181&lt;&gt;"",$L181&lt;&gt;"",$M181&lt;&gt;"",$N181&lt;&gt;"",$O181=100),TRUE,FALSE)</formula>
    </cfRule>
    <cfRule type="expression" dxfId="15859" priority="24047" stopIfTrue="1">
      <formula>IF(AND($B181&lt;&gt;"",$K181&lt;&gt;"",$L181&lt;&gt;"",$L181&lt;TODAY()),TRUE,FALSE)</formula>
    </cfRule>
    <cfRule type="expression" dxfId="15858" priority="24048" stopIfTrue="1">
      <formula>IF(OR(AND($B181&lt;&gt;"",$K181&lt;&gt;"",$L181&lt;&gt;"",$M181&lt;&gt;"",$O181&lt;100),AND($K181&lt;&gt;"",$L181&lt;&gt;"",TODAY()&gt;=$K181)),TRUE,FALSE)</formula>
    </cfRule>
  </conditionalFormatting>
  <conditionalFormatting sqref="G179:G180">
    <cfRule type="expression" dxfId="15857" priority="24040" stopIfTrue="1">
      <formula>IF(AND($B179&lt;&gt;"",$K179&lt;&gt;"",$L179&lt;&gt;"",$M179&lt;&gt;"",$N179&lt;&gt;"",$O179=100),TRUE,FALSE)</formula>
    </cfRule>
    <cfRule type="expression" dxfId="15856" priority="24041" stopIfTrue="1">
      <formula>IF(AND($B179&lt;&gt;"",$K179&lt;&gt;"",$L179&lt;&gt;"",$L179&lt;TODAY()),TRUE,FALSE)</formula>
    </cfRule>
    <cfRule type="expression" dxfId="15855" priority="24042" stopIfTrue="1">
      <formula>IF(OR(AND($B179&lt;&gt;"",$K179&lt;&gt;"",$L179&lt;&gt;"",$M179&lt;&gt;"",$O179&lt;100),AND($K179&lt;&gt;"",$L179&lt;&gt;"",TODAY()&gt;=$K179)),TRUE,FALSE)</formula>
    </cfRule>
  </conditionalFormatting>
  <conditionalFormatting sqref="G177:G178">
    <cfRule type="expression" dxfId="15854" priority="24037" stopIfTrue="1">
      <formula>IF(AND($B177&lt;&gt;"",$K177&lt;&gt;"",$L177&lt;&gt;"",$M177&lt;&gt;"",$N177&lt;&gt;"",$O177=100),TRUE,FALSE)</formula>
    </cfRule>
    <cfRule type="expression" dxfId="15853" priority="24038" stopIfTrue="1">
      <formula>IF(AND($B177&lt;&gt;"",$K177&lt;&gt;"",$L177&lt;&gt;"",$L177&lt;TODAY()),TRUE,FALSE)</formula>
    </cfRule>
    <cfRule type="expression" dxfId="15852" priority="24039" stopIfTrue="1">
      <formula>IF(OR(AND($B177&lt;&gt;"",$K177&lt;&gt;"",$L177&lt;&gt;"",$M177&lt;&gt;"",$O177&lt;100),AND($K177&lt;&gt;"",$L177&lt;&gt;"",TODAY()&gt;=$K177)),TRUE,FALSE)</formula>
    </cfRule>
  </conditionalFormatting>
  <conditionalFormatting sqref="G181:G182">
    <cfRule type="expression" dxfId="15851" priority="24034" stopIfTrue="1">
      <formula>IF(AND($B181&lt;&gt;"",$K181&lt;&gt;"",$L181&lt;&gt;"",$M181&lt;&gt;"",$N181&lt;&gt;"",$O181=100),TRUE,FALSE)</formula>
    </cfRule>
    <cfRule type="expression" dxfId="15850" priority="24035" stopIfTrue="1">
      <formula>IF(AND($B181&lt;&gt;"",$K181&lt;&gt;"",$L181&lt;&gt;"",$L181&lt;TODAY()),TRUE,FALSE)</formula>
    </cfRule>
    <cfRule type="expression" dxfId="15849" priority="24036" stopIfTrue="1">
      <formula>IF(OR(AND($B181&lt;&gt;"",$K181&lt;&gt;"",$L181&lt;&gt;"",$M181&lt;&gt;"",$O181&lt;100),AND($K181&lt;&gt;"",$L181&lt;&gt;"",TODAY()&gt;=$K181)),TRUE,FALSE)</formula>
    </cfRule>
  </conditionalFormatting>
  <conditionalFormatting sqref="M177:M178">
    <cfRule type="expression" dxfId="15848" priority="24013" stopIfTrue="1">
      <formula>IF(AND($B177&lt;&gt;"",$K177&lt;&gt;"",$L177&lt;&gt;"",$M177&lt;&gt;"",$N177&lt;&gt;"",$O177=100),TRUE,FALSE)</formula>
    </cfRule>
    <cfRule type="expression" dxfId="15847" priority="24014" stopIfTrue="1">
      <formula>IF(AND($B177&lt;&gt;"",$K177&lt;&gt;"",$L177&lt;&gt;"",$L177&lt;TODAY()),TRUE,FALSE)</formula>
    </cfRule>
    <cfRule type="expression" dxfId="15846" priority="24015" stopIfTrue="1">
      <formula>IF(OR(AND($B177&lt;&gt;"",$K177&lt;&gt;"",$L177&lt;&gt;"",$M177&lt;&gt;"",$O177&lt;100),AND($K177&lt;&gt;"",$L177&lt;&gt;"",TODAY()&gt;=$K177)),TRUE,FALSE)</formula>
    </cfRule>
  </conditionalFormatting>
  <conditionalFormatting sqref="N177:N178">
    <cfRule type="expression" dxfId="15845" priority="24010" stopIfTrue="1">
      <formula>IF(AND($B177&lt;&gt;"",$K177&lt;&gt;"",$L177&lt;&gt;"",$M177&lt;&gt;"",$N177&lt;&gt;"",$O177=100),TRUE,FALSE)</formula>
    </cfRule>
    <cfRule type="expression" dxfId="15844" priority="24011" stopIfTrue="1">
      <formula>IF(AND($B177&lt;&gt;"",$K177&lt;&gt;"",$L177&lt;&gt;"",$L177&lt;TODAY()),TRUE,FALSE)</formula>
    </cfRule>
    <cfRule type="expression" dxfId="15843" priority="24012" stopIfTrue="1">
      <formula>IF(OR(AND($B177&lt;&gt;"",$K177&lt;&gt;"",$L177&lt;&gt;"",$M177&lt;&gt;"",$O177&lt;100),AND($K177&lt;&gt;"",$L177&lt;&gt;"",TODAY()&gt;=$K177)),TRUE,FALSE)</formula>
    </cfRule>
  </conditionalFormatting>
  <conditionalFormatting sqref="U173:DB173 U171:DB171">
    <cfRule type="expression" dxfId="15842" priority="24151" stopIfTrue="1">
      <formula>IF(OR(WEEKDAY(U$9)=7,WEEKDAY(U$9)=1,IF(ISNA(MATCH(U$9,Holiday,0)),FALSE,TRUE)),TRUE,FALSE)</formula>
    </cfRule>
    <cfRule type="expression" dxfId="15841" priority="24152" stopIfTrue="1">
      <formula>IF(AND($B171&lt;&gt;"",$K171&lt;&gt;"", $K171&lt;=U$9,U$9&lt;=$L171),TRUE,FALSE)</formula>
    </cfRule>
    <cfRule type="expression" dxfId="15840" priority="24153" stopIfTrue="1">
      <formula>IF(AND($B171="", #REF!&lt;&gt;"",#REF!&lt;=U$9,U$9&lt;=#REF!),TRUE,FALSE)</formula>
    </cfRule>
  </conditionalFormatting>
  <conditionalFormatting sqref="U181:DB181">
    <cfRule type="expression" dxfId="15839" priority="24154" stopIfTrue="1">
      <formula>IF(OR(WEEKDAY(U$9)=7,WEEKDAY(U$9)=1,IF(ISNA(MATCH(U$9,Holiday,0)),FALSE,TRUE)),TRUE,FALSE)</formula>
    </cfRule>
    <cfRule type="expression" dxfId="15838" priority="24155" stopIfTrue="1">
      <formula>IF(AND($B181&lt;&gt;"",$K181&lt;&gt;"", $K181&lt;=U$9,U$9&lt;=$L181),TRUE,FALSE)</formula>
    </cfRule>
    <cfRule type="expression" dxfId="15837" priority="24156" stopIfTrue="1">
      <formula>IF(AND($B181="", #REF!&lt;&gt;"",#REF!&lt;=U$9,U$9&lt;=#REF!),TRUE,FALSE)</formula>
    </cfRule>
  </conditionalFormatting>
  <conditionalFormatting sqref="B187:B192 P183:T194">
    <cfRule type="expression" dxfId="15836" priority="23962" stopIfTrue="1">
      <formula>IF(AND($B183&lt;&gt;"",$K183&lt;&gt;"",$L183&lt;&gt;"",$M183&lt;&gt;"",$N183&lt;&gt;"",$O183=100),TRUE,FALSE)</formula>
    </cfRule>
    <cfRule type="expression" dxfId="15835" priority="23963" stopIfTrue="1">
      <formula>IF(AND($B183&lt;&gt;"",$K183&lt;&gt;"",$L183&lt;&gt;"",$L183&lt;TODAY()),TRUE,FALSE)</formula>
    </cfRule>
    <cfRule type="expression" dxfId="15834" priority="23964" stopIfTrue="1">
      <formula>IF(OR(AND($B183&lt;&gt;"",$K183&lt;&gt;"",$L183&lt;&gt;"",$M183&lt;&gt;"",$O183&lt;100),AND($K183&lt;&gt;"",$L183&lt;&gt;"",TODAY()&gt;=$K183)),TRUE,FALSE)</formula>
    </cfRule>
  </conditionalFormatting>
  <conditionalFormatting sqref="U187:DB187">
    <cfRule type="expression" dxfId="15833" priority="23965" stopIfTrue="1">
      <formula>IF(OR(WEEKDAY(U$9)=7,WEEKDAY(U$9)=1,IF(ISNA(MATCH(U$9,Holiday,0)),FALSE,TRUE)),TRUE,FALSE)</formula>
    </cfRule>
    <cfRule type="expression" dxfId="15832" priority="23966" stopIfTrue="1">
      <formula>IF(AND($B187&lt;&gt;"",$K187&lt;&gt;"", $K187&lt;=U$9,U$9&lt;=$L187),TRUE,FALSE)</formula>
    </cfRule>
    <cfRule type="expression" dxfId="15831" priority="23967" stopIfTrue="1">
      <formula>IF(AND($B187="", $M180&lt;&gt;"",$M180&lt;=U$9,U$9&lt;=$N180),TRUE,FALSE)</formula>
    </cfRule>
  </conditionalFormatting>
  <conditionalFormatting sqref="U184:DB184">
    <cfRule type="expression" dxfId="15830" priority="23953" stopIfTrue="1">
      <formula>IF(OR(WEEKDAY(U$9)=7,WEEKDAY(U$9)=1,IF(ISNA(MATCH(U$9,Holiday,0)),FALSE,TRUE)),TRUE,FALSE)</formula>
    </cfRule>
    <cfRule type="expression" dxfId="15829" priority="23954" stopIfTrue="1">
      <formula>IF(AND($B184&lt;&gt;"",$K184&lt;&gt;"", $K184&lt;=U$9,U$9&lt;=$L184),TRUE,FALSE)</formula>
    </cfRule>
    <cfRule type="expression" dxfId="15828" priority="23955" stopIfTrue="1">
      <formula>IF(AND($B184="", $M183&lt;&gt;"",$M183&lt;=U$9,U$9&lt;=$N183),TRUE,FALSE)</formula>
    </cfRule>
  </conditionalFormatting>
  <conditionalFormatting sqref="B183:B184">
    <cfRule type="expression" dxfId="15827" priority="23956" stopIfTrue="1">
      <formula>IF(AND($B183&lt;&gt;"",$K183&lt;&gt;"",$L183&lt;&gt;"",$M183&lt;&gt;"",$N183&lt;&gt;"",$O183=100),TRUE,FALSE)</formula>
    </cfRule>
    <cfRule type="expression" dxfId="15826" priority="23957" stopIfTrue="1">
      <formula>IF(AND($B183&lt;&gt;"",$K183&lt;&gt;"",$L183&lt;&gt;"",$L183&lt;TODAY()),TRUE,FALSE)</formula>
    </cfRule>
    <cfRule type="expression" dxfId="15825" priority="23958" stopIfTrue="1">
      <formula>IF(OR(AND($B183&lt;&gt;"",$K183&lt;&gt;"",$L183&lt;&gt;"",$M183&lt;&gt;"",$O183&lt;100),AND($K183&lt;&gt;"",$L183&lt;&gt;"",TODAY()&gt;=$K183)),TRUE,FALSE)</formula>
    </cfRule>
  </conditionalFormatting>
  <conditionalFormatting sqref="U194:DB194">
    <cfRule type="expression" dxfId="15824" priority="23947" stopIfTrue="1">
      <formula>IF(OR(WEEKDAY(U$9)=7,WEEKDAY(U$9)=1,IF(ISNA(MATCH(U$9,Holiday,0)),FALSE,TRUE)),TRUE,FALSE)</formula>
    </cfRule>
    <cfRule type="expression" dxfId="15823" priority="23948" stopIfTrue="1">
      <formula>IF(AND($B194&lt;&gt;"",$K194&lt;&gt;"", $K194&lt;=U$9,U$9&lt;=$L194),TRUE,FALSE)</formula>
    </cfRule>
    <cfRule type="expression" dxfId="15822" priority="23949" stopIfTrue="1">
      <formula>IF(AND($B194="", $M193&lt;&gt;"",$M193&lt;=U$9,U$9&lt;=$N193),TRUE,FALSE)</formula>
    </cfRule>
  </conditionalFormatting>
  <conditionalFormatting sqref="B193:B194">
    <cfRule type="expression" dxfId="15821" priority="23950" stopIfTrue="1">
      <formula>IF(AND($B193&lt;&gt;"",$K193&lt;&gt;"",$L193&lt;&gt;"",$M193&lt;&gt;"",$N193&lt;&gt;"",$O193=100),TRUE,FALSE)</formula>
    </cfRule>
    <cfRule type="expression" dxfId="15820" priority="23951" stopIfTrue="1">
      <formula>IF(AND($B193&lt;&gt;"",$K193&lt;&gt;"",$L193&lt;&gt;"",$L193&lt;TODAY()),TRUE,FALSE)</formula>
    </cfRule>
    <cfRule type="expression" dxfId="15819" priority="23952" stopIfTrue="1">
      <formula>IF(OR(AND($B193&lt;&gt;"",$K193&lt;&gt;"",$L193&lt;&gt;"",$M193&lt;&gt;"",$O193&lt;100),AND($K193&lt;&gt;"",$L193&lt;&gt;"",TODAY()&gt;=$K193)),TRUE,FALSE)</formula>
    </cfRule>
  </conditionalFormatting>
  <conditionalFormatting sqref="U186:DB186">
    <cfRule type="expression" dxfId="15818" priority="23941" stopIfTrue="1">
      <formula>IF(OR(WEEKDAY(U$9)=7,WEEKDAY(U$9)=1,IF(ISNA(MATCH(U$9,Holiday,0)),FALSE,TRUE)),TRUE,FALSE)</formula>
    </cfRule>
    <cfRule type="expression" dxfId="15817" priority="23942" stopIfTrue="1">
      <formula>IF(AND($B186&lt;&gt;"",$K186&lt;&gt;"", $K186&lt;=U$9,U$9&lt;=$L186),TRUE,FALSE)</formula>
    </cfRule>
    <cfRule type="expression" dxfId="15816" priority="23943" stopIfTrue="1">
      <formula>IF(AND($B186="", $M185&lt;&gt;"",$M185&lt;=U$9,U$9&lt;=$N185),TRUE,FALSE)</formula>
    </cfRule>
  </conditionalFormatting>
  <conditionalFormatting sqref="B185:B186">
    <cfRule type="expression" dxfId="15815" priority="23944" stopIfTrue="1">
      <formula>IF(AND($B185&lt;&gt;"",$K185&lt;&gt;"",$L185&lt;&gt;"",$M185&lt;&gt;"",$N185&lt;&gt;"",$O185=100),TRUE,FALSE)</formula>
    </cfRule>
    <cfRule type="expression" dxfId="15814" priority="23945" stopIfTrue="1">
      <formula>IF(AND($B185&lt;&gt;"",$K185&lt;&gt;"",$L185&lt;&gt;"",$L185&lt;TODAY()),TRUE,FALSE)</formula>
    </cfRule>
    <cfRule type="expression" dxfId="15813" priority="23946" stopIfTrue="1">
      <formula>IF(OR(AND($B185&lt;&gt;"",$K185&lt;&gt;"",$L185&lt;&gt;"",$M185&lt;&gt;"",$O185&lt;100),AND($K185&lt;&gt;"",$L185&lt;&gt;"",TODAY()&gt;=$K185)),TRUE,FALSE)</formula>
    </cfRule>
  </conditionalFormatting>
  <conditionalFormatting sqref="C191:D192 M191:M192 C183:D186 E183:E192 F183:F188 O183:O194">
    <cfRule type="expression" dxfId="15812" priority="23938" stopIfTrue="1">
      <formula>IF(AND($B183&lt;&gt;"",$K183&lt;&gt;"",$L183&lt;&gt;"",$M183&lt;&gt;"",$N183&lt;&gt;"",$O183=100),TRUE,FALSE)</formula>
    </cfRule>
    <cfRule type="expression" dxfId="15811" priority="23939" stopIfTrue="1">
      <formula>IF(AND($B183&lt;&gt;"",$K183&lt;&gt;"",$L183&lt;&gt;"",$L183&lt;TODAY()),TRUE,FALSE)</formula>
    </cfRule>
    <cfRule type="expression" dxfId="15810" priority="23940" stopIfTrue="1">
      <formula>IF(OR(AND($B183&lt;&gt;"",$K183&lt;&gt;"",$L183&lt;&gt;"",$M183&lt;&gt;"",$O183&lt;100),AND($K183&lt;&gt;"",$L183&lt;&gt;"",TODAY()&gt;=$K183)),TRUE,FALSE)</formula>
    </cfRule>
  </conditionalFormatting>
  <conditionalFormatting sqref="G183:G188">
    <cfRule type="expression" dxfId="15809" priority="23860" stopIfTrue="1">
      <formula>IF(AND($B183&lt;&gt;"",$K183&lt;&gt;"",$L183&lt;&gt;"",$M183&lt;&gt;"",$N183&lt;&gt;"",$O183=100),TRUE,FALSE)</formula>
    </cfRule>
    <cfRule type="expression" dxfId="15808" priority="23861" stopIfTrue="1">
      <formula>IF(AND($B183&lt;&gt;"",$K183&lt;&gt;"",$L183&lt;&gt;"",$L183&lt;TODAY()),TRUE,FALSE)</formula>
    </cfRule>
    <cfRule type="expression" dxfId="15807" priority="23862" stopIfTrue="1">
      <formula>IF(OR(AND($B183&lt;&gt;"",$K183&lt;&gt;"",$L183&lt;&gt;"",$M183&lt;&gt;"",$O183&lt;100),AND($K183&lt;&gt;"",$L183&lt;&gt;"",TODAY()&gt;=$K183)),TRUE,FALSE)</formula>
    </cfRule>
  </conditionalFormatting>
  <conditionalFormatting sqref="C189:D190">
    <cfRule type="expression" dxfId="15806" priority="23935" stopIfTrue="1">
      <formula>IF(AND($B189&lt;&gt;"",$K189&lt;&gt;"",$L189&lt;&gt;"",$M189&lt;&gt;"",$N189&lt;&gt;"",$O189=100),TRUE,FALSE)</formula>
    </cfRule>
    <cfRule type="expression" dxfId="15805" priority="23936" stopIfTrue="1">
      <formula>IF(AND($B189&lt;&gt;"",$K189&lt;&gt;"",$L189&lt;&gt;"",$L189&lt;TODAY()),TRUE,FALSE)</formula>
    </cfRule>
    <cfRule type="expression" dxfId="15804" priority="23937" stopIfTrue="1">
      <formula>IF(OR(AND($B189&lt;&gt;"",$K189&lt;&gt;"",$L189&lt;&gt;"",$M189&lt;&gt;"",$O189&lt;100),AND($K189&lt;&gt;"",$L189&lt;&gt;"",TODAY()&gt;=$K189)),TRUE,FALSE)</formula>
    </cfRule>
  </conditionalFormatting>
  <conditionalFormatting sqref="N191:N192">
    <cfRule type="expression" dxfId="15803" priority="23932" stopIfTrue="1">
      <formula>IF(AND($B191&lt;&gt;"",$K191&lt;&gt;"",$L191&lt;&gt;"",$M191&lt;&gt;"",$N191&lt;&gt;"",$O191=100),TRUE,FALSE)</formula>
    </cfRule>
    <cfRule type="expression" dxfId="15802" priority="23933" stopIfTrue="1">
      <formula>IF(AND($B191&lt;&gt;"",$K191&lt;&gt;"",$L191&lt;&gt;"",$L191&lt;TODAY()),TRUE,FALSE)</formula>
    </cfRule>
    <cfRule type="expression" dxfId="15801" priority="23934" stopIfTrue="1">
      <formula>IF(OR(AND($B191&lt;&gt;"",$K191&lt;&gt;"",$L191&lt;&gt;"",$M191&lt;&gt;"",$O191&lt;100),AND($K191&lt;&gt;"",$L191&lt;&gt;"",TODAY()&gt;=$K191)),TRUE,FALSE)</formula>
    </cfRule>
  </conditionalFormatting>
  <conditionalFormatting sqref="C187:D188">
    <cfRule type="expression" dxfId="15800" priority="23929" stopIfTrue="1">
      <formula>IF(AND($B187&lt;&gt;"",$K187&lt;&gt;"",$L187&lt;&gt;"",$M187&lt;&gt;"",$N187&lt;&gt;"",$O187=100),TRUE,FALSE)</formula>
    </cfRule>
    <cfRule type="expression" dxfId="15799" priority="23930" stopIfTrue="1">
      <formula>IF(AND($B187&lt;&gt;"",$K187&lt;&gt;"",$L187&lt;&gt;"",$L187&lt;TODAY()),TRUE,FALSE)</formula>
    </cfRule>
    <cfRule type="expression" dxfId="15798" priority="23931" stopIfTrue="1">
      <formula>IF(OR(AND($B187&lt;&gt;"",$K187&lt;&gt;"",$L187&lt;&gt;"",$M187&lt;&gt;"",$O187&lt;100),AND($K187&lt;&gt;"",$L187&lt;&gt;"",TODAY()&gt;=$K187)),TRUE,FALSE)</formula>
    </cfRule>
  </conditionalFormatting>
  <conditionalFormatting sqref="H183:H188">
    <cfRule type="expression" dxfId="15797" priority="23926" stopIfTrue="1">
      <formula>IF(AND($B183&lt;&gt;"",$K183&lt;&gt;"",$L183&lt;&gt;"",$M183&lt;&gt;"",$N183&lt;&gt;"",$O183=100),TRUE,FALSE)</formula>
    </cfRule>
    <cfRule type="expression" dxfId="15796" priority="23927" stopIfTrue="1">
      <formula>IF(AND($B183&lt;&gt;"",$K183&lt;&gt;"",$L183&lt;&gt;"",$L183&lt;TODAY()),TRUE,FALSE)</formula>
    </cfRule>
    <cfRule type="expression" dxfId="15795" priority="23928" stopIfTrue="1">
      <formula>IF(OR(AND($B183&lt;&gt;"",$K183&lt;&gt;"",$L183&lt;&gt;"",$M183&lt;&gt;"",$O183&lt;100),AND($K183&lt;&gt;"",$L183&lt;&gt;"",TODAY()&gt;=$K183)),TRUE,FALSE)</formula>
    </cfRule>
  </conditionalFormatting>
  <conditionalFormatting sqref="F191:F192">
    <cfRule type="expression" dxfId="15794" priority="23923" stopIfTrue="1">
      <formula>IF(AND($B191&lt;&gt;"",$K191&lt;&gt;"",$L191&lt;&gt;"",$M191&lt;&gt;"",$N191&lt;&gt;"",$O191=100),TRUE,FALSE)</formula>
    </cfRule>
    <cfRule type="expression" dxfId="15793" priority="23924" stopIfTrue="1">
      <formula>IF(AND($B191&lt;&gt;"",$K191&lt;&gt;"",$L191&lt;&gt;"",$L191&lt;TODAY()),TRUE,FALSE)</formula>
    </cfRule>
    <cfRule type="expression" dxfId="15792" priority="23925" stopIfTrue="1">
      <formula>IF(OR(AND($B191&lt;&gt;"",$K191&lt;&gt;"",$L191&lt;&gt;"",$M191&lt;&gt;"",$O191&lt;100),AND($K191&lt;&gt;"",$L191&lt;&gt;"",TODAY()&gt;=$K191)),TRUE,FALSE)</formula>
    </cfRule>
  </conditionalFormatting>
  <conditionalFormatting sqref="F189:F190 H189:H190">
    <cfRule type="expression" dxfId="15791" priority="23920" stopIfTrue="1">
      <formula>IF(AND($B189&lt;&gt;"",$K189&lt;&gt;"",$L189&lt;&gt;"",$M189&lt;&gt;"",$N189&lt;&gt;"",$O189=100),TRUE,FALSE)</formula>
    </cfRule>
    <cfRule type="expression" dxfId="15790" priority="23921" stopIfTrue="1">
      <formula>IF(AND($B189&lt;&gt;"",$K189&lt;&gt;"",$L189&lt;&gt;"",$L189&lt;TODAY()),TRUE,FALSE)</formula>
    </cfRule>
    <cfRule type="expression" dxfId="15789" priority="23922" stopIfTrue="1">
      <formula>IF(OR(AND($B189&lt;&gt;"",$K189&lt;&gt;"",$L189&lt;&gt;"",$M189&lt;&gt;"",$O189&lt;100),AND($K189&lt;&gt;"",$L189&lt;&gt;"",TODAY()&gt;=$K189)),TRUE,FALSE)</formula>
    </cfRule>
  </conditionalFormatting>
  <conditionalFormatting sqref="I183:I184">
    <cfRule type="expression" dxfId="15788" priority="23917" stopIfTrue="1">
      <formula>IF(AND($B183&lt;&gt;"",$K183&lt;&gt;"",$L183&lt;&gt;"",$M183&lt;&gt;"",$N183&lt;&gt;"",$O183=100),TRUE,FALSE)</formula>
    </cfRule>
    <cfRule type="expression" dxfId="15787" priority="23918" stopIfTrue="1">
      <formula>IF(AND($B183&lt;&gt;"",$K183&lt;&gt;"",$L183&lt;&gt;"",$L183&lt;TODAY()),TRUE,FALSE)</formula>
    </cfRule>
    <cfRule type="expression" dxfId="15786" priority="23919" stopIfTrue="1">
      <formula>IF(OR(AND($B183&lt;&gt;"",$K183&lt;&gt;"",$L183&lt;&gt;"",$M183&lt;&gt;"",$O183&lt;100),AND($K183&lt;&gt;"",$L183&lt;&gt;"",TODAY()&gt;=$K183)),TRUE,FALSE)</formula>
    </cfRule>
  </conditionalFormatting>
  <conditionalFormatting sqref="I187:I188">
    <cfRule type="expression" dxfId="15785" priority="23914" stopIfTrue="1">
      <formula>IF(AND($B187&lt;&gt;"",$K187&lt;&gt;"",$L187&lt;&gt;"",$M187&lt;&gt;"",$N187&lt;&gt;"",$O187=100),TRUE,FALSE)</formula>
    </cfRule>
    <cfRule type="expression" dxfId="15784" priority="23915" stopIfTrue="1">
      <formula>IF(AND($B187&lt;&gt;"",$K187&lt;&gt;"",$L187&lt;&gt;"",$L187&lt;TODAY()),TRUE,FALSE)</formula>
    </cfRule>
    <cfRule type="expression" dxfId="15783" priority="23916" stopIfTrue="1">
      <formula>IF(OR(AND($B187&lt;&gt;"",$K187&lt;&gt;"",$L187&lt;&gt;"",$M187&lt;&gt;"",$O187&lt;100),AND($K187&lt;&gt;"",$L187&lt;&gt;"",TODAY()&gt;=$K187)),TRUE,FALSE)</formula>
    </cfRule>
  </conditionalFormatting>
  <conditionalFormatting sqref="J187:J188">
    <cfRule type="expression" dxfId="15782" priority="23911" stopIfTrue="1">
      <formula>IF(AND($B187&lt;&gt;"",$K187&lt;&gt;"",$L187&lt;&gt;"",$M187&lt;&gt;"",$N187&lt;&gt;"",$O187=100),TRUE,FALSE)</formula>
    </cfRule>
    <cfRule type="expression" dxfId="15781" priority="23912" stopIfTrue="1">
      <formula>IF(AND($B187&lt;&gt;"",$K187&lt;&gt;"",$L187&lt;&gt;"",$L187&lt;TODAY()),TRUE,FALSE)</formula>
    </cfRule>
    <cfRule type="expression" dxfId="15780" priority="23913" stopIfTrue="1">
      <formula>IF(OR(AND($B187&lt;&gt;"",$K187&lt;&gt;"",$L187&lt;&gt;"",$M187&lt;&gt;"",$O187&lt;100),AND($K187&lt;&gt;"",$L187&lt;&gt;"",TODAY()&gt;=$K187)),TRUE,FALSE)</formula>
    </cfRule>
  </conditionalFormatting>
  <conditionalFormatting sqref="I189:I190">
    <cfRule type="expression" dxfId="15779" priority="23908" stopIfTrue="1">
      <formula>IF(AND($B189&lt;&gt;"",$K189&lt;&gt;"",$L189&lt;&gt;"",$M189&lt;&gt;"",$N189&lt;&gt;"",$O189=100),TRUE,FALSE)</formula>
    </cfRule>
    <cfRule type="expression" dxfId="15778" priority="23909" stopIfTrue="1">
      <formula>IF(AND($B189&lt;&gt;"",$K189&lt;&gt;"",$L189&lt;&gt;"",$L189&lt;TODAY()),TRUE,FALSE)</formula>
    </cfRule>
    <cfRule type="expression" dxfId="15777" priority="23910" stopIfTrue="1">
      <formula>IF(OR(AND($B189&lt;&gt;"",$K189&lt;&gt;"",$L189&lt;&gt;"",$M189&lt;&gt;"",$O189&lt;100),AND($K189&lt;&gt;"",$L189&lt;&gt;"",TODAY()&gt;=$K189)),TRUE,FALSE)</formula>
    </cfRule>
  </conditionalFormatting>
  <conditionalFormatting sqref="J183:J184">
    <cfRule type="expression" dxfId="15776" priority="23905" stopIfTrue="1">
      <formula>IF(AND($B183&lt;&gt;"",$K183&lt;&gt;"",$L183&lt;&gt;"",$M183&lt;&gt;"",$N183&lt;&gt;"",$O183=100),TRUE,FALSE)</formula>
    </cfRule>
    <cfRule type="expression" dxfId="15775" priority="23906" stopIfTrue="1">
      <formula>IF(AND($B183&lt;&gt;"",$K183&lt;&gt;"",$L183&lt;&gt;"",$L183&lt;TODAY()),TRUE,FALSE)</formula>
    </cfRule>
    <cfRule type="expression" dxfId="15774" priority="23907" stopIfTrue="1">
      <formula>IF(OR(AND($B183&lt;&gt;"",$K183&lt;&gt;"",$L183&lt;&gt;"",$M183&lt;&gt;"",$O183&lt;100),AND($K183&lt;&gt;"",$L183&lt;&gt;"",TODAY()&gt;=$K183)),TRUE,FALSE)</formula>
    </cfRule>
  </conditionalFormatting>
  <conditionalFormatting sqref="I185:I186">
    <cfRule type="expression" dxfId="15773" priority="23902" stopIfTrue="1">
      <formula>IF(AND($B185&lt;&gt;"",$K185&lt;&gt;"",$L185&lt;&gt;"",$M185&lt;&gt;"",$N185&lt;&gt;"",$O185=100),TRUE,FALSE)</formula>
    </cfRule>
    <cfRule type="expression" dxfId="15772" priority="23903" stopIfTrue="1">
      <formula>IF(AND($B185&lt;&gt;"",$K185&lt;&gt;"",$L185&lt;&gt;"",$L185&lt;TODAY()),TRUE,FALSE)</formula>
    </cfRule>
    <cfRule type="expression" dxfId="15771" priority="23904" stopIfTrue="1">
      <formula>IF(OR(AND($B185&lt;&gt;"",$K185&lt;&gt;"",$L185&lt;&gt;"",$M185&lt;&gt;"",$O185&lt;100),AND($K185&lt;&gt;"",$L185&lt;&gt;"",TODAY()&gt;=$K185)),TRUE,FALSE)</formula>
    </cfRule>
  </conditionalFormatting>
  <conditionalFormatting sqref="J185:J186">
    <cfRule type="expression" dxfId="15770" priority="23899" stopIfTrue="1">
      <formula>IF(AND($B185&lt;&gt;"",$K185&lt;&gt;"",$L185&lt;&gt;"",$M185&lt;&gt;"",$N185&lt;&gt;"",$O185=100),TRUE,FALSE)</formula>
    </cfRule>
    <cfRule type="expression" dxfId="15769" priority="23900" stopIfTrue="1">
      <formula>IF(AND($B185&lt;&gt;"",$K185&lt;&gt;"",$L185&lt;&gt;"",$L185&lt;TODAY()),TRUE,FALSE)</formula>
    </cfRule>
    <cfRule type="expression" dxfId="15768" priority="23901" stopIfTrue="1">
      <formula>IF(OR(AND($B185&lt;&gt;"",$K185&lt;&gt;"",$L185&lt;&gt;"",$M185&lt;&gt;"",$O185&lt;100),AND($K185&lt;&gt;"",$L185&lt;&gt;"",TODAY()&gt;=$K185)),TRUE,FALSE)</formula>
    </cfRule>
  </conditionalFormatting>
  <conditionalFormatting sqref="J189:J190">
    <cfRule type="expression" dxfId="15767" priority="23896" stopIfTrue="1">
      <formula>IF(AND($B189&lt;&gt;"",$K189&lt;&gt;"",$L189&lt;&gt;"",$M189&lt;&gt;"",$N189&lt;&gt;"",$O189=100),TRUE,FALSE)</formula>
    </cfRule>
    <cfRule type="expression" dxfId="15766" priority="23897" stopIfTrue="1">
      <formula>IF(AND($B189&lt;&gt;"",$K189&lt;&gt;"",$L189&lt;&gt;"",$L189&lt;TODAY()),TRUE,FALSE)</formula>
    </cfRule>
    <cfRule type="expression" dxfId="15765" priority="23898" stopIfTrue="1">
      <formula>IF(OR(AND($B189&lt;&gt;"",$K189&lt;&gt;"",$L189&lt;&gt;"",$M189&lt;&gt;"",$O189&lt;100),AND($K189&lt;&gt;"",$L189&lt;&gt;"",TODAY()&gt;=$K189)),TRUE,FALSE)</formula>
    </cfRule>
  </conditionalFormatting>
  <conditionalFormatting sqref="I191:I192">
    <cfRule type="expression" dxfId="15764" priority="23893" stopIfTrue="1">
      <formula>IF(AND($B191&lt;&gt;"",$K191&lt;&gt;"",$L191&lt;&gt;"",$M191&lt;&gt;"",$N191&lt;&gt;"",$O191=100),TRUE,FALSE)</formula>
    </cfRule>
    <cfRule type="expression" dxfId="15763" priority="23894" stopIfTrue="1">
      <formula>IF(AND($B191&lt;&gt;"",$K191&lt;&gt;"",$L191&lt;&gt;"",$L191&lt;TODAY()),TRUE,FALSE)</formula>
    </cfRule>
    <cfRule type="expression" dxfId="15762" priority="23895" stopIfTrue="1">
      <formula>IF(OR(AND($B191&lt;&gt;"",$K191&lt;&gt;"",$L191&lt;&gt;"",$M191&lt;&gt;"",$O191&lt;100),AND($K191&lt;&gt;"",$L191&lt;&gt;"",TODAY()&gt;=$K191)),TRUE,FALSE)</formula>
    </cfRule>
  </conditionalFormatting>
  <conditionalFormatting sqref="J191:J192">
    <cfRule type="expression" dxfId="15761" priority="23890" stopIfTrue="1">
      <formula>IF(AND($B191&lt;&gt;"",$K191&lt;&gt;"",$L191&lt;&gt;"",$M191&lt;&gt;"",$N191&lt;&gt;"",$O191=100),TRUE,FALSE)</formula>
    </cfRule>
    <cfRule type="expression" dxfId="15760" priority="23891" stopIfTrue="1">
      <formula>IF(AND($B191&lt;&gt;"",$K191&lt;&gt;"",$L191&lt;&gt;"",$L191&lt;TODAY()),TRUE,FALSE)</formula>
    </cfRule>
    <cfRule type="expression" dxfId="15759" priority="23892" stopIfTrue="1">
      <formula>IF(OR(AND($B191&lt;&gt;"",$K191&lt;&gt;"",$L191&lt;&gt;"",$M191&lt;&gt;"",$O191&lt;100),AND($K191&lt;&gt;"",$L191&lt;&gt;"",TODAY()&gt;=$K191)),TRUE,FALSE)</formula>
    </cfRule>
  </conditionalFormatting>
  <conditionalFormatting sqref="H191:H192">
    <cfRule type="expression" dxfId="15758" priority="23887" stopIfTrue="1">
      <formula>IF(AND($B191&lt;&gt;"",$K191&lt;&gt;"",$L191&lt;&gt;"",$M191&lt;&gt;"",$N191&lt;&gt;"",$O191=100),TRUE,FALSE)</formula>
    </cfRule>
    <cfRule type="expression" dxfId="15757" priority="23888" stopIfTrue="1">
      <formula>IF(AND($B191&lt;&gt;"",$K191&lt;&gt;"",$L191&lt;&gt;"",$L191&lt;TODAY()),TRUE,FALSE)</formula>
    </cfRule>
    <cfRule type="expression" dxfId="15756" priority="23889" stopIfTrue="1">
      <formula>IF(OR(AND($B191&lt;&gt;"",$K191&lt;&gt;"",$L191&lt;&gt;"",$M191&lt;&gt;"",$O191&lt;100),AND($K191&lt;&gt;"",$L191&lt;&gt;"",TODAY()&gt;=$K191)),TRUE,FALSE)</formula>
    </cfRule>
  </conditionalFormatting>
  <conditionalFormatting sqref="M193:M194">
    <cfRule type="expression" dxfId="15755" priority="23884" stopIfTrue="1">
      <formula>IF(AND($B193&lt;&gt;"",$K193&lt;&gt;"",$L193&lt;&gt;"",$M193&lt;&gt;"",$N193&lt;&gt;"",$O193=100),TRUE,FALSE)</formula>
    </cfRule>
    <cfRule type="expression" dxfId="15754" priority="23885" stopIfTrue="1">
      <formula>IF(AND($B193&lt;&gt;"",$K193&lt;&gt;"",$L193&lt;&gt;"",$L193&lt;TODAY()),TRUE,FALSE)</formula>
    </cfRule>
    <cfRule type="expression" dxfId="15753" priority="23886" stopIfTrue="1">
      <formula>IF(OR(AND($B193&lt;&gt;"",$K193&lt;&gt;"",$L193&lt;&gt;"",$M193&lt;&gt;"",$O193&lt;100),AND($K193&lt;&gt;"",$L193&lt;&gt;"",TODAY()&gt;=$K193)),TRUE,FALSE)</formula>
    </cfRule>
  </conditionalFormatting>
  <conditionalFormatting sqref="C193:D194">
    <cfRule type="expression" dxfId="15752" priority="23881" stopIfTrue="1">
      <formula>IF(AND($B193&lt;&gt;"",$K193&lt;&gt;"",$L193&lt;&gt;"",$M193&lt;&gt;"",$N193&lt;&gt;"",$O193=100),TRUE,FALSE)</formula>
    </cfRule>
    <cfRule type="expression" dxfId="15751" priority="23882" stopIfTrue="1">
      <formula>IF(AND($B193&lt;&gt;"",$K193&lt;&gt;"",$L193&lt;&gt;"",$L193&lt;TODAY()),TRUE,FALSE)</formula>
    </cfRule>
    <cfRule type="expression" dxfId="15750" priority="23883" stopIfTrue="1">
      <formula>IF(OR(AND($B193&lt;&gt;"",$K193&lt;&gt;"",$L193&lt;&gt;"",$M193&lt;&gt;"",$O193&lt;100),AND($K193&lt;&gt;"",$L193&lt;&gt;"",TODAY()&gt;=$K193)),TRUE,FALSE)</formula>
    </cfRule>
  </conditionalFormatting>
  <conditionalFormatting sqref="N193:N194">
    <cfRule type="expression" dxfId="15749" priority="23878" stopIfTrue="1">
      <formula>IF(AND($B193&lt;&gt;"",$K193&lt;&gt;"",$L193&lt;&gt;"",$M193&lt;&gt;"",$N193&lt;&gt;"",$O193=100),TRUE,FALSE)</formula>
    </cfRule>
    <cfRule type="expression" dxfId="15748" priority="23879" stopIfTrue="1">
      <formula>IF(AND($B193&lt;&gt;"",$K193&lt;&gt;"",$L193&lt;&gt;"",$L193&lt;TODAY()),TRUE,FALSE)</formula>
    </cfRule>
    <cfRule type="expression" dxfId="15747" priority="23880" stopIfTrue="1">
      <formula>IF(OR(AND($B193&lt;&gt;"",$K193&lt;&gt;"",$L193&lt;&gt;"",$M193&lt;&gt;"",$O193&lt;100),AND($K193&lt;&gt;"",$L193&lt;&gt;"",TODAY()&gt;=$K193)),TRUE,FALSE)</formula>
    </cfRule>
  </conditionalFormatting>
  <conditionalFormatting sqref="E193:E194">
    <cfRule type="expression" dxfId="15746" priority="23875" stopIfTrue="1">
      <formula>IF(AND($B193&lt;&gt;"",$K193&lt;&gt;"",$L193&lt;&gt;"",$M193&lt;&gt;"",$N193&lt;&gt;"",$O193=100),TRUE,FALSE)</formula>
    </cfRule>
    <cfRule type="expression" dxfId="15745" priority="23876" stopIfTrue="1">
      <formula>IF(AND($B193&lt;&gt;"",$K193&lt;&gt;"",$L193&lt;&gt;"",$L193&lt;TODAY()),TRUE,FALSE)</formula>
    </cfRule>
    <cfRule type="expression" dxfId="15744" priority="23877" stopIfTrue="1">
      <formula>IF(OR(AND($B193&lt;&gt;"",$K193&lt;&gt;"",$L193&lt;&gt;"",$M193&lt;&gt;"",$O193&lt;100),AND($K193&lt;&gt;"",$L193&lt;&gt;"",TODAY()&gt;=$K193)),TRUE,FALSE)</formula>
    </cfRule>
  </conditionalFormatting>
  <conditionalFormatting sqref="F193:F194">
    <cfRule type="expression" dxfId="15743" priority="23872" stopIfTrue="1">
      <formula>IF(AND($B193&lt;&gt;"",$K193&lt;&gt;"",$L193&lt;&gt;"",$M193&lt;&gt;"",$N193&lt;&gt;"",$O193=100),TRUE,FALSE)</formula>
    </cfRule>
    <cfRule type="expression" dxfId="15742" priority="23873" stopIfTrue="1">
      <formula>IF(AND($B193&lt;&gt;"",$K193&lt;&gt;"",$L193&lt;&gt;"",$L193&lt;TODAY()),TRUE,FALSE)</formula>
    </cfRule>
    <cfRule type="expression" dxfId="15741" priority="23874" stopIfTrue="1">
      <formula>IF(OR(AND($B193&lt;&gt;"",$K193&lt;&gt;"",$L193&lt;&gt;"",$M193&lt;&gt;"",$O193&lt;100),AND($K193&lt;&gt;"",$L193&lt;&gt;"",TODAY()&gt;=$K193)),TRUE,FALSE)</formula>
    </cfRule>
  </conditionalFormatting>
  <conditionalFormatting sqref="H193:H194">
    <cfRule type="expression" dxfId="15740" priority="23869" stopIfTrue="1">
      <formula>IF(AND($B193&lt;&gt;"",$K193&lt;&gt;"",$L193&lt;&gt;"",$M193&lt;&gt;"",$N193&lt;&gt;"",$O193=100),TRUE,FALSE)</formula>
    </cfRule>
    <cfRule type="expression" dxfId="15739" priority="23870" stopIfTrue="1">
      <formula>IF(AND($B193&lt;&gt;"",$K193&lt;&gt;"",$L193&lt;&gt;"",$L193&lt;TODAY()),TRUE,FALSE)</formula>
    </cfRule>
    <cfRule type="expression" dxfId="15738" priority="23871" stopIfTrue="1">
      <formula>IF(OR(AND($B193&lt;&gt;"",$K193&lt;&gt;"",$L193&lt;&gt;"",$M193&lt;&gt;"",$O193&lt;100),AND($K193&lt;&gt;"",$L193&lt;&gt;"",TODAY()&gt;=$K193)),TRUE,FALSE)</formula>
    </cfRule>
  </conditionalFormatting>
  <conditionalFormatting sqref="I193:I194">
    <cfRule type="expression" dxfId="15737" priority="23866" stopIfTrue="1">
      <formula>IF(AND($B193&lt;&gt;"",$K193&lt;&gt;"",$L193&lt;&gt;"",$M193&lt;&gt;"",$N193&lt;&gt;"",$O193=100),TRUE,FALSE)</formula>
    </cfRule>
    <cfRule type="expression" dxfId="15736" priority="23867" stopIfTrue="1">
      <formula>IF(AND($B193&lt;&gt;"",$K193&lt;&gt;"",$L193&lt;&gt;"",$L193&lt;TODAY()),TRUE,FALSE)</formula>
    </cfRule>
    <cfRule type="expression" dxfId="15735" priority="23868" stopIfTrue="1">
      <formula>IF(OR(AND($B193&lt;&gt;"",$K193&lt;&gt;"",$L193&lt;&gt;"",$M193&lt;&gt;"",$O193&lt;100),AND($K193&lt;&gt;"",$L193&lt;&gt;"",TODAY()&gt;=$K193)),TRUE,FALSE)</formula>
    </cfRule>
  </conditionalFormatting>
  <conditionalFormatting sqref="J193:J194">
    <cfRule type="expression" dxfId="15734" priority="23863" stopIfTrue="1">
      <formula>IF(AND($B193&lt;&gt;"",$K193&lt;&gt;"",$L193&lt;&gt;"",$M193&lt;&gt;"",$N193&lt;&gt;"",$O193=100),TRUE,FALSE)</formula>
    </cfRule>
    <cfRule type="expression" dxfId="15733" priority="23864" stopIfTrue="1">
      <formula>IF(AND($B193&lt;&gt;"",$K193&lt;&gt;"",$L193&lt;&gt;"",$L193&lt;TODAY()),TRUE,FALSE)</formula>
    </cfRule>
    <cfRule type="expression" dxfId="15732" priority="23865" stopIfTrue="1">
      <formula>IF(OR(AND($B193&lt;&gt;"",$K193&lt;&gt;"",$L193&lt;&gt;"",$M193&lt;&gt;"",$O193&lt;100),AND($K193&lt;&gt;"",$L193&lt;&gt;"",TODAY()&gt;=$K193)),TRUE,FALSE)</formula>
    </cfRule>
  </conditionalFormatting>
  <conditionalFormatting sqref="G191:G192">
    <cfRule type="expression" dxfId="15731" priority="23857" stopIfTrue="1">
      <formula>IF(AND($B191&lt;&gt;"",$K191&lt;&gt;"",$L191&lt;&gt;"",$M191&lt;&gt;"",$N191&lt;&gt;"",$O191=100),TRUE,FALSE)</formula>
    </cfRule>
    <cfRule type="expression" dxfId="15730" priority="23858" stopIfTrue="1">
      <formula>IF(AND($B191&lt;&gt;"",$K191&lt;&gt;"",$L191&lt;&gt;"",$L191&lt;TODAY()),TRUE,FALSE)</formula>
    </cfRule>
    <cfRule type="expression" dxfId="15729" priority="23859" stopIfTrue="1">
      <formula>IF(OR(AND($B191&lt;&gt;"",$K191&lt;&gt;"",$L191&lt;&gt;"",$M191&lt;&gt;"",$O191&lt;100),AND($K191&lt;&gt;"",$L191&lt;&gt;"",TODAY()&gt;=$K191)),TRUE,FALSE)</formula>
    </cfRule>
  </conditionalFormatting>
  <conditionalFormatting sqref="G189:G190">
    <cfRule type="expression" dxfId="15728" priority="23854" stopIfTrue="1">
      <formula>IF(AND($B189&lt;&gt;"",$K189&lt;&gt;"",$L189&lt;&gt;"",$M189&lt;&gt;"",$N189&lt;&gt;"",$O189=100),TRUE,FALSE)</formula>
    </cfRule>
    <cfRule type="expression" dxfId="15727" priority="23855" stopIfTrue="1">
      <formula>IF(AND($B189&lt;&gt;"",$K189&lt;&gt;"",$L189&lt;&gt;"",$L189&lt;TODAY()),TRUE,FALSE)</formula>
    </cfRule>
    <cfRule type="expression" dxfId="15726" priority="23856" stopIfTrue="1">
      <formula>IF(OR(AND($B189&lt;&gt;"",$K189&lt;&gt;"",$L189&lt;&gt;"",$M189&lt;&gt;"",$O189&lt;100),AND($K189&lt;&gt;"",$L189&lt;&gt;"",TODAY()&gt;=$K189)),TRUE,FALSE)</formula>
    </cfRule>
  </conditionalFormatting>
  <conditionalFormatting sqref="G193:G194">
    <cfRule type="expression" dxfId="15725" priority="23851" stopIfTrue="1">
      <formula>IF(AND($B193&lt;&gt;"",$K193&lt;&gt;"",$L193&lt;&gt;"",$M193&lt;&gt;"",$N193&lt;&gt;"",$O193=100),TRUE,FALSE)</formula>
    </cfRule>
    <cfRule type="expression" dxfId="15724" priority="23852" stopIfTrue="1">
      <formula>IF(AND($B193&lt;&gt;"",$K193&lt;&gt;"",$L193&lt;&gt;"",$L193&lt;TODAY()),TRUE,FALSE)</formula>
    </cfRule>
    <cfRule type="expression" dxfId="15723" priority="23853" stopIfTrue="1">
      <formula>IF(OR(AND($B193&lt;&gt;"",$K193&lt;&gt;"",$L193&lt;&gt;"",$M193&lt;&gt;"",$O193&lt;100),AND($K193&lt;&gt;"",$L193&lt;&gt;"",TODAY()&gt;=$K193)),TRUE,FALSE)</formula>
    </cfRule>
  </conditionalFormatting>
  <conditionalFormatting sqref="M183:M184">
    <cfRule type="expression" dxfId="15722" priority="23848" stopIfTrue="1">
      <formula>IF(AND($B183&lt;&gt;"",$K183&lt;&gt;"",$L183&lt;&gt;"",$M183&lt;&gt;"",$N183&lt;&gt;"",$O183=100),TRUE,FALSE)</formula>
    </cfRule>
    <cfRule type="expression" dxfId="15721" priority="23849" stopIfTrue="1">
      <formula>IF(AND($B183&lt;&gt;"",$K183&lt;&gt;"",$L183&lt;&gt;"",$L183&lt;TODAY()),TRUE,FALSE)</formula>
    </cfRule>
    <cfRule type="expression" dxfId="15720" priority="23850" stopIfTrue="1">
      <formula>IF(OR(AND($B183&lt;&gt;"",$K183&lt;&gt;"",$L183&lt;&gt;"",$M183&lt;&gt;"",$O183&lt;100),AND($K183&lt;&gt;"",$L183&lt;&gt;"",TODAY()&gt;=$K183)),TRUE,FALSE)</formula>
    </cfRule>
  </conditionalFormatting>
  <conditionalFormatting sqref="M185:M186">
    <cfRule type="expression" dxfId="15719" priority="23845" stopIfTrue="1">
      <formula>IF(AND($B185&lt;&gt;"",$K185&lt;&gt;"",$L185&lt;&gt;"",$M185&lt;&gt;"",$N185&lt;&gt;"",$O185=100),TRUE,FALSE)</formula>
    </cfRule>
    <cfRule type="expression" dxfId="15718" priority="23846" stopIfTrue="1">
      <formula>IF(AND($B185&lt;&gt;"",$K185&lt;&gt;"",$L185&lt;&gt;"",$L185&lt;TODAY()),TRUE,FALSE)</formula>
    </cfRule>
    <cfRule type="expression" dxfId="15717" priority="23847" stopIfTrue="1">
      <formula>IF(OR(AND($B185&lt;&gt;"",$K185&lt;&gt;"",$L185&lt;&gt;"",$M185&lt;&gt;"",$O185&lt;100),AND($K185&lt;&gt;"",$L185&lt;&gt;"",TODAY()&gt;=$K185)),TRUE,FALSE)</formula>
    </cfRule>
  </conditionalFormatting>
  <conditionalFormatting sqref="N183:N184">
    <cfRule type="expression" dxfId="15716" priority="23842" stopIfTrue="1">
      <formula>IF(AND($B183&lt;&gt;"",$K183&lt;&gt;"",$L183&lt;&gt;"",$M183&lt;&gt;"",$N183&lt;&gt;"",$O183=100),TRUE,FALSE)</formula>
    </cfRule>
    <cfRule type="expression" dxfId="15715" priority="23843" stopIfTrue="1">
      <formula>IF(AND($B183&lt;&gt;"",$K183&lt;&gt;"",$L183&lt;&gt;"",$L183&lt;TODAY()),TRUE,FALSE)</formula>
    </cfRule>
    <cfRule type="expression" dxfId="15714" priority="23844" stopIfTrue="1">
      <formula>IF(OR(AND($B183&lt;&gt;"",$K183&lt;&gt;"",$L183&lt;&gt;"",$M183&lt;&gt;"",$O183&lt;100),AND($K183&lt;&gt;"",$L183&lt;&gt;"",TODAY()&gt;=$K183)),TRUE,FALSE)</formula>
    </cfRule>
  </conditionalFormatting>
  <conditionalFormatting sqref="N185:N186">
    <cfRule type="expression" dxfId="15713" priority="23839" stopIfTrue="1">
      <formula>IF(AND($B185&lt;&gt;"",$K185&lt;&gt;"",$L185&lt;&gt;"",$M185&lt;&gt;"",$N185&lt;&gt;"",$O185=100),TRUE,FALSE)</formula>
    </cfRule>
    <cfRule type="expression" dxfId="15712" priority="23840" stopIfTrue="1">
      <formula>IF(AND($B185&lt;&gt;"",$K185&lt;&gt;"",$L185&lt;&gt;"",$L185&lt;TODAY()),TRUE,FALSE)</formula>
    </cfRule>
    <cfRule type="expression" dxfId="15711" priority="23841" stopIfTrue="1">
      <formula>IF(OR(AND($B185&lt;&gt;"",$K185&lt;&gt;"",$L185&lt;&gt;"",$M185&lt;&gt;"",$O185&lt;100),AND($K185&lt;&gt;"",$L185&lt;&gt;"",TODAY()&gt;=$K185)),TRUE,FALSE)</formula>
    </cfRule>
  </conditionalFormatting>
  <conditionalFormatting sqref="M187:M188">
    <cfRule type="expression" dxfId="15710" priority="23836" stopIfTrue="1">
      <formula>IF(AND($B187&lt;&gt;"",$K187&lt;&gt;"",$L187&lt;&gt;"",$M187&lt;&gt;"",$N187&lt;&gt;"",$O187=100),TRUE,FALSE)</formula>
    </cfRule>
    <cfRule type="expression" dxfId="15709" priority="23837" stopIfTrue="1">
      <formula>IF(AND($B187&lt;&gt;"",$K187&lt;&gt;"",$L187&lt;&gt;"",$L187&lt;TODAY()),TRUE,FALSE)</formula>
    </cfRule>
    <cfRule type="expression" dxfId="15708" priority="23838" stopIfTrue="1">
      <formula>IF(OR(AND($B187&lt;&gt;"",$K187&lt;&gt;"",$L187&lt;&gt;"",$M187&lt;&gt;"",$O187&lt;100),AND($K187&lt;&gt;"",$L187&lt;&gt;"",TODAY()&gt;=$K187)),TRUE,FALSE)</formula>
    </cfRule>
  </conditionalFormatting>
  <conditionalFormatting sqref="N187:N188">
    <cfRule type="expression" dxfId="15707" priority="23833" stopIfTrue="1">
      <formula>IF(AND($B187&lt;&gt;"",$K187&lt;&gt;"",$L187&lt;&gt;"",$M187&lt;&gt;"",$N187&lt;&gt;"",$O187=100),TRUE,FALSE)</formula>
    </cfRule>
    <cfRule type="expression" dxfId="15706" priority="23834" stopIfTrue="1">
      <formula>IF(AND($B187&lt;&gt;"",$K187&lt;&gt;"",$L187&lt;&gt;"",$L187&lt;TODAY()),TRUE,FALSE)</formula>
    </cfRule>
    <cfRule type="expression" dxfId="15705" priority="23835" stopIfTrue="1">
      <formula>IF(OR(AND($B187&lt;&gt;"",$K187&lt;&gt;"",$L187&lt;&gt;"",$M187&lt;&gt;"",$O187&lt;100),AND($K187&lt;&gt;"",$L187&lt;&gt;"",TODAY()&gt;=$K187)),TRUE,FALSE)</formula>
    </cfRule>
  </conditionalFormatting>
  <conditionalFormatting sqref="M189:M190">
    <cfRule type="expression" dxfId="15704" priority="23830" stopIfTrue="1">
      <formula>IF(AND($B189&lt;&gt;"",$K189&lt;&gt;"",$L189&lt;&gt;"",$M189&lt;&gt;"",$N189&lt;&gt;"",$O189=100),TRUE,FALSE)</formula>
    </cfRule>
    <cfRule type="expression" dxfId="15703" priority="23831" stopIfTrue="1">
      <formula>IF(AND($B189&lt;&gt;"",$K189&lt;&gt;"",$L189&lt;&gt;"",$L189&lt;TODAY()),TRUE,FALSE)</formula>
    </cfRule>
    <cfRule type="expression" dxfId="15702" priority="23832" stopIfTrue="1">
      <formula>IF(OR(AND($B189&lt;&gt;"",$K189&lt;&gt;"",$L189&lt;&gt;"",$M189&lt;&gt;"",$O189&lt;100),AND($K189&lt;&gt;"",$L189&lt;&gt;"",TODAY()&gt;=$K189)),TRUE,FALSE)</formula>
    </cfRule>
  </conditionalFormatting>
  <conditionalFormatting sqref="N189:N190">
    <cfRule type="expression" dxfId="15701" priority="23827" stopIfTrue="1">
      <formula>IF(AND($B189&lt;&gt;"",$K189&lt;&gt;"",$L189&lt;&gt;"",$M189&lt;&gt;"",$N189&lt;&gt;"",$O189=100),TRUE,FALSE)</formula>
    </cfRule>
    <cfRule type="expression" dxfId="15700" priority="23828" stopIfTrue="1">
      <formula>IF(AND($B189&lt;&gt;"",$K189&lt;&gt;"",$L189&lt;&gt;"",$L189&lt;TODAY()),TRUE,FALSE)</formula>
    </cfRule>
    <cfRule type="expression" dxfId="15699" priority="23829" stopIfTrue="1">
      <formula>IF(OR(AND($B189&lt;&gt;"",$K189&lt;&gt;"",$L189&lt;&gt;"",$M189&lt;&gt;"",$O189&lt;100),AND($K189&lt;&gt;"",$L189&lt;&gt;"",TODAY()&gt;=$K189)),TRUE,FALSE)</formula>
    </cfRule>
  </conditionalFormatting>
  <conditionalFormatting sqref="U185:DB185 U183:DB183">
    <cfRule type="expression" dxfId="15698" priority="23968" stopIfTrue="1">
      <formula>IF(OR(WEEKDAY(U$9)=7,WEEKDAY(U$9)=1,IF(ISNA(MATCH(U$9,Holiday,0)),FALSE,TRUE)),TRUE,FALSE)</formula>
    </cfRule>
    <cfRule type="expression" dxfId="15697" priority="23969" stopIfTrue="1">
      <formula>IF(AND($B183&lt;&gt;"",$K183&lt;&gt;"", $K183&lt;=U$9,U$9&lt;=$L183),TRUE,FALSE)</formula>
    </cfRule>
    <cfRule type="expression" dxfId="15696" priority="23970" stopIfTrue="1">
      <formula>IF(AND($B183="", #REF!&lt;&gt;"",#REF!&lt;=U$9,U$9&lt;=#REF!),TRUE,FALSE)</formula>
    </cfRule>
  </conditionalFormatting>
  <conditionalFormatting sqref="U193:DB193">
    <cfRule type="expression" dxfId="15695" priority="23971" stopIfTrue="1">
      <formula>IF(OR(WEEKDAY(U$9)=7,WEEKDAY(U$9)=1,IF(ISNA(MATCH(U$9,Holiday,0)),FALSE,TRUE)),TRUE,FALSE)</formula>
    </cfRule>
    <cfRule type="expression" dxfId="15694" priority="23972" stopIfTrue="1">
      <formula>IF(AND($B193&lt;&gt;"",$K193&lt;&gt;"", $K193&lt;=U$9,U$9&lt;=$L193),TRUE,FALSE)</formula>
    </cfRule>
    <cfRule type="expression" dxfId="15693" priority="23973" stopIfTrue="1">
      <formula>IF(AND($B193="", #REF!&lt;&gt;"",#REF!&lt;=U$9,U$9&lt;=#REF!),TRUE,FALSE)</formula>
    </cfRule>
  </conditionalFormatting>
  <conditionalFormatting sqref="B199:B204 P195:T206">
    <cfRule type="expression" dxfId="15692" priority="23779" stopIfTrue="1">
      <formula>IF(AND($B195&lt;&gt;"",$K195&lt;&gt;"",$L195&lt;&gt;"",$M195&lt;&gt;"",$N195&lt;&gt;"",$O195=100),TRUE,FALSE)</formula>
    </cfRule>
    <cfRule type="expression" dxfId="15691" priority="23780" stopIfTrue="1">
      <formula>IF(AND($B195&lt;&gt;"",$K195&lt;&gt;"",$L195&lt;&gt;"",$L195&lt;TODAY()),TRUE,FALSE)</formula>
    </cfRule>
    <cfRule type="expression" dxfId="15690" priority="23781" stopIfTrue="1">
      <formula>IF(OR(AND($B195&lt;&gt;"",$K195&lt;&gt;"",$L195&lt;&gt;"",$M195&lt;&gt;"",$O195&lt;100),AND($K195&lt;&gt;"",$L195&lt;&gt;"",TODAY()&gt;=$K195)),TRUE,FALSE)</formula>
    </cfRule>
  </conditionalFormatting>
  <conditionalFormatting sqref="U199:DB199">
    <cfRule type="expression" dxfId="15689" priority="23782" stopIfTrue="1">
      <formula>IF(OR(WEEKDAY(U$9)=7,WEEKDAY(U$9)=1,IF(ISNA(MATCH(U$9,Holiday,0)),FALSE,TRUE)),TRUE,FALSE)</formula>
    </cfRule>
    <cfRule type="expression" dxfId="15688" priority="23783" stopIfTrue="1">
      <formula>IF(AND($B199&lt;&gt;"",$K199&lt;&gt;"", $K199&lt;=U$9,U$9&lt;=$L199),TRUE,FALSE)</formula>
    </cfRule>
    <cfRule type="expression" dxfId="15687" priority="23784" stopIfTrue="1">
      <formula>IF(AND($B199="", $M192&lt;&gt;"",$M192&lt;=U$9,U$9&lt;=$N192),TRUE,FALSE)</formula>
    </cfRule>
  </conditionalFormatting>
  <conditionalFormatting sqref="U196:DB196">
    <cfRule type="expression" dxfId="15686" priority="23770" stopIfTrue="1">
      <formula>IF(OR(WEEKDAY(U$9)=7,WEEKDAY(U$9)=1,IF(ISNA(MATCH(U$9,Holiday,0)),FALSE,TRUE)),TRUE,FALSE)</formula>
    </cfRule>
    <cfRule type="expression" dxfId="15685" priority="23771" stopIfTrue="1">
      <formula>IF(AND($B196&lt;&gt;"",$K196&lt;&gt;"", $K196&lt;=U$9,U$9&lt;=$L196),TRUE,FALSE)</formula>
    </cfRule>
    <cfRule type="expression" dxfId="15684" priority="23772" stopIfTrue="1">
      <formula>IF(AND($B196="", $M195&lt;&gt;"",$M195&lt;=U$9,U$9&lt;=$N195),TRUE,FALSE)</formula>
    </cfRule>
  </conditionalFormatting>
  <conditionalFormatting sqref="B195:B196">
    <cfRule type="expression" dxfId="15683" priority="23773" stopIfTrue="1">
      <formula>IF(AND($B195&lt;&gt;"",$K195&lt;&gt;"",$L195&lt;&gt;"",$M195&lt;&gt;"",$N195&lt;&gt;"",$O195=100),TRUE,FALSE)</formula>
    </cfRule>
    <cfRule type="expression" dxfId="15682" priority="23774" stopIfTrue="1">
      <formula>IF(AND($B195&lt;&gt;"",$K195&lt;&gt;"",$L195&lt;&gt;"",$L195&lt;TODAY()),TRUE,FALSE)</formula>
    </cfRule>
    <cfRule type="expression" dxfId="15681" priority="23775" stopIfTrue="1">
      <formula>IF(OR(AND($B195&lt;&gt;"",$K195&lt;&gt;"",$L195&lt;&gt;"",$M195&lt;&gt;"",$O195&lt;100),AND($K195&lt;&gt;"",$L195&lt;&gt;"",TODAY()&gt;=$K195)),TRUE,FALSE)</formula>
    </cfRule>
  </conditionalFormatting>
  <conditionalFormatting sqref="U206:DB206">
    <cfRule type="expression" dxfId="15680" priority="23764" stopIfTrue="1">
      <formula>IF(OR(WEEKDAY(U$9)=7,WEEKDAY(U$9)=1,IF(ISNA(MATCH(U$9,Holiday,0)),FALSE,TRUE)),TRUE,FALSE)</formula>
    </cfRule>
    <cfRule type="expression" dxfId="15679" priority="23765" stopIfTrue="1">
      <formula>IF(AND($B206&lt;&gt;"",$K206&lt;&gt;"", $K206&lt;=U$9,U$9&lt;=$L206),TRUE,FALSE)</formula>
    </cfRule>
    <cfRule type="expression" dxfId="15678" priority="23766" stopIfTrue="1">
      <formula>IF(AND($B206="", $M205&lt;&gt;"",$M205&lt;=U$9,U$9&lt;=$N205),TRUE,FALSE)</formula>
    </cfRule>
  </conditionalFormatting>
  <conditionalFormatting sqref="B205:B206">
    <cfRule type="expression" dxfId="15677" priority="23767" stopIfTrue="1">
      <formula>IF(AND($B205&lt;&gt;"",$K205&lt;&gt;"",$L205&lt;&gt;"",$M205&lt;&gt;"",$N205&lt;&gt;"",$O205=100),TRUE,FALSE)</formula>
    </cfRule>
    <cfRule type="expression" dxfId="15676" priority="23768" stopIfTrue="1">
      <formula>IF(AND($B205&lt;&gt;"",$K205&lt;&gt;"",$L205&lt;&gt;"",$L205&lt;TODAY()),TRUE,FALSE)</formula>
    </cfRule>
    <cfRule type="expression" dxfId="15675" priority="23769" stopIfTrue="1">
      <formula>IF(OR(AND($B205&lt;&gt;"",$K205&lt;&gt;"",$L205&lt;&gt;"",$M205&lt;&gt;"",$O205&lt;100),AND($K205&lt;&gt;"",$L205&lt;&gt;"",TODAY()&gt;=$K205)),TRUE,FALSE)</formula>
    </cfRule>
  </conditionalFormatting>
  <conditionalFormatting sqref="U198:DB198">
    <cfRule type="expression" dxfId="15674" priority="23758" stopIfTrue="1">
      <formula>IF(OR(WEEKDAY(U$9)=7,WEEKDAY(U$9)=1,IF(ISNA(MATCH(U$9,Holiday,0)),FALSE,TRUE)),TRUE,FALSE)</formula>
    </cfRule>
    <cfRule type="expression" dxfId="15673" priority="23759" stopIfTrue="1">
      <formula>IF(AND($B198&lt;&gt;"",$K198&lt;&gt;"", $K198&lt;=U$9,U$9&lt;=$L198),TRUE,FALSE)</formula>
    </cfRule>
    <cfRule type="expression" dxfId="15672" priority="23760" stopIfTrue="1">
      <formula>IF(AND($B198="", $M197&lt;&gt;"",$M197&lt;=U$9,U$9&lt;=$N197),TRUE,FALSE)</formula>
    </cfRule>
  </conditionalFormatting>
  <conditionalFormatting sqref="B197:B198">
    <cfRule type="expression" dxfId="15671" priority="23761" stopIfTrue="1">
      <formula>IF(AND($B197&lt;&gt;"",$K197&lt;&gt;"",$L197&lt;&gt;"",$M197&lt;&gt;"",$N197&lt;&gt;"",$O197=100),TRUE,FALSE)</formula>
    </cfRule>
    <cfRule type="expression" dxfId="15670" priority="23762" stopIfTrue="1">
      <formula>IF(AND($B197&lt;&gt;"",$K197&lt;&gt;"",$L197&lt;&gt;"",$L197&lt;TODAY()),TRUE,FALSE)</formula>
    </cfRule>
    <cfRule type="expression" dxfId="15669" priority="23763" stopIfTrue="1">
      <formula>IF(OR(AND($B197&lt;&gt;"",$K197&lt;&gt;"",$L197&lt;&gt;"",$M197&lt;&gt;"",$O197&lt;100),AND($K197&lt;&gt;"",$L197&lt;&gt;"",TODAY()&gt;=$K197)),TRUE,FALSE)</formula>
    </cfRule>
  </conditionalFormatting>
  <conditionalFormatting sqref="C203:D204 M203:M204 C195:D198 E195:E204 F195:F200 O195:O206">
    <cfRule type="expression" dxfId="15668" priority="23755" stopIfTrue="1">
      <formula>IF(AND($B195&lt;&gt;"",$K195&lt;&gt;"",$L195&lt;&gt;"",$M195&lt;&gt;"",$N195&lt;&gt;"",$O195=100),TRUE,FALSE)</formula>
    </cfRule>
    <cfRule type="expression" dxfId="15667" priority="23756" stopIfTrue="1">
      <formula>IF(AND($B195&lt;&gt;"",$K195&lt;&gt;"",$L195&lt;&gt;"",$L195&lt;TODAY()),TRUE,FALSE)</formula>
    </cfRule>
    <cfRule type="expression" dxfId="15666" priority="23757" stopIfTrue="1">
      <formula>IF(OR(AND($B195&lt;&gt;"",$K195&lt;&gt;"",$L195&lt;&gt;"",$M195&lt;&gt;"",$O195&lt;100),AND($K195&lt;&gt;"",$L195&lt;&gt;"",TODAY()&gt;=$K195)),TRUE,FALSE)</formula>
    </cfRule>
  </conditionalFormatting>
  <conditionalFormatting sqref="G195:G200">
    <cfRule type="expression" dxfId="15665" priority="23677" stopIfTrue="1">
      <formula>IF(AND($B195&lt;&gt;"",$K195&lt;&gt;"",$L195&lt;&gt;"",$M195&lt;&gt;"",$N195&lt;&gt;"",$O195=100),TRUE,FALSE)</formula>
    </cfRule>
    <cfRule type="expression" dxfId="15664" priority="23678" stopIfTrue="1">
      <formula>IF(AND($B195&lt;&gt;"",$K195&lt;&gt;"",$L195&lt;&gt;"",$L195&lt;TODAY()),TRUE,FALSE)</formula>
    </cfRule>
    <cfRule type="expression" dxfId="15663" priority="23679" stopIfTrue="1">
      <formula>IF(OR(AND($B195&lt;&gt;"",$K195&lt;&gt;"",$L195&lt;&gt;"",$M195&lt;&gt;"",$O195&lt;100),AND($K195&lt;&gt;"",$L195&lt;&gt;"",TODAY()&gt;=$K195)),TRUE,FALSE)</formula>
    </cfRule>
  </conditionalFormatting>
  <conditionalFormatting sqref="C201:D202">
    <cfRule type="expression" dxfId="15662" priority="23752" stopIfTrue="1">
      <formula>IF(AND($B201&lt;&gt;"",$K201&lt;&gt;"",$L201&lt;&gt;"",$M201&lt;&gt;"",$N201&lt;&gt;"",$O201=100),TRUE,FALSE)</formula>
    </cfRule>
    <cfRule type="expression" dxfId="15661" priority="23753" stopIfTrue="1">
      <formula>IF(AND($B201&lt;&gt;"",$K201&lt;&gt;"",$L201&lt;&gt;"",$L201&lt;TODAY()),TRUE,FALSE)</formula>
    </cfRule>
    <cfRule type="expression" dxfId="15660" priority="23754" stopIfTrue="1">
      <formula>IF(OR(AND($B201&lt;&gt;"",$K201&lt;&gt;"",$L201&lt;&gt;"",$M201&lt;&gt;"",$O201&lt;100),AND($K201&lt;&gt;"",$L201&lt;&gt;"",TODAY()&gt;=$K201)),TRUE,FALSE)</formula>
    </cfRule>
  </conditionalFormatting>
  <conditionalFormatting sqref="N203:N204">
    <cfRule type="expression" dxfId="15659" priority="23749" stopIfTrue="1">
      <formula>IF(AND($B203&lt;&gt;"",$K203&lt;&gt;"",$L203&lt;&gt;"",$M203&lt;&gt;"",$N203&lt;&gt;"",$O203=100),TRUE,FALSE)</formula>
    </cfRule>
    <cfRule type="expression" dxfId="15658" priority="23750" stopIfTrue="1">
      <formula>IF(AND($B203&lt;&gt;"",$K203&lt;&gt;"",$L203&lt;&gt;"",$L203&lt;TODAY()),TRUE,FALSE)</formula>
    </cfRule>
    <cfRule type="expression" dxfId="15657" priority="23751" stopIfTrue="1">
      <formula>IF(OR(AND($B203&lt;&gt;"",$K203&lt;&gt;"",$L203&lt;&gt;"",$M203&lt;&gt;"",$O203&lt;100),AND($K203&lt;&gt;"",$L203&lt;&gt;"",TODAY()&gt;=$K203)),TRUE,FALSE)</formula>
    </cfRule>
  </conditionalFormatting>
  <conditionalFormatting sqref="C199:D200">
    <cfRule type="expression" dxfId="15656" priority="23746" stopIfTrue="1">
      <formula>IF(AND($B199&lt;&gt;"",$K199&lt;&gt;"",$L199&lt;&gt;"",$M199&lt;&gt;"",$N199&lt;&gt;"",$O199=100),TRUE,FALSE)</formula>
    </cfRule>
    <cfRule type="expression" dxfId="15655" priority="23747" stopIfTrue="1">
      <formula>IF(AND($B199&lt;&gt;"",$K199&lt;&gt;"",$L199&lt;&gt;"",$L199&lt;TODAY()),TRUE,FALSE)</formula>
    </cfRule>
    <cfRule type="expression" dxfId="15654" priority="23748" stopIfTrue="1">
      <formula>IF(OR(AND($B199&lt;&gt;"",$K199&lt;&gt;"",$L199&lt;&gt;"",$M199&lt;&gt;"",$O199&lt;100),AND($K199&lt;&gt;"",$L199&lt;&gt;"",TODAY()&gt;=$K199)),TRUE,FALSE)</formula>
    </cfRule>
  </conditionalFormatting>
  <conditionalFormatting sqref="H195:H200">
    <cfRule type="expression" dxfId="15653" priority="23743" stopIfTrue="1">
      <formula>IF(AND($B195&lt;&gt;"",$K195&lt;&gt;"",$L195&lt;&gt;"",$M195&lt;&gt;"",$N195&lt;&gt;"",$O195=100),TRUE,FALSE)</formula>
    </cfRule>
    <cfRule type="expression" dxfId="15652" priority="23744" stopIfTrue="1">
      <formula>IF(AND($B195&lt;&gt;"",$K195&lt;&gt;"",$L195&lt;&gt;"",$L195&lt;TODAY()),TRUE,FALSE)</formula>
    </cfRule>
    <cfRule type="expression" dxfId="15651" priority="23745" stopIfTrue="1">
      <formula>IF(OR(AND($B195&lt;&gt;"",$K195&lt;&gt;"",$L195&lt;&gt;"",$M195&lt;&gt;"",$O195&lt;100),AND($K195&lt;&gt;"",$L195&lt;&gt;"",TODAY()&gt;=$K195)),TRUE,FALSE)</formula>
    </cfRule>
  </conditionalFormatting>
  <conditionalFormatting sqref="F203:F204">
    <cfRule type="expression" dxfId="15650" priority="23740" stopIfTrue="1">
      <formula>IF(AND($B203&lt;&gt;"",$K203&lt;&gt;"",$L203&lt;&gt;"",$M203&lt;&gt;"",$N203&lt;&gt;"",$O203=100),TRUE,FALSE)</formula>
    </cfRule>
    <cfRule type="expression" dxfId="15649" priority="23741" stopIfTrue="1">
      <formula>IF(AND($B203&lt;&gt;"",$K203&lt;&gt;"",$L203&lt;&gt;"",$L203&lt;TODAY()),TRUE,FALSE)</formula>
    </cfRule>
    <cfRule type="expression" dxfId="15648" priority="23742" stopIfTrue="1">
      <formula>IF(OR(AND($B203&lt;&gt;"",$K203&lt;&gt;"",$L203&lt;&gt;"",$M203&lt;&gt;"",$O203&lt;100),AND($K203&lt;&gt;"",$L203&lt;&gt;"",TODAY()&gt;=$K203)),TRUE,FALSE)</formula>
    </cfRule>
  </conditionalFormatting>
  <conditionalFormatting sqref="F201:F202 H201:H202">
    <cfRule type="expression" dxfId="15647" priority="23737" stopIfTrue="1">
      <formula>IF(AND($B201&lt;&gt;"",$K201&lt;&gt;"",$L201&lt;&gt;"",$M201&lt;&gt;"",$N201&lt;&gt;"",$O201=100),TRUE,FALSE)</formula>
    </cfRule>
    <cfRule type="expression" dxfId="15646" priority="23738" stopIfTrue="1">
      <formula>IF(AND($B201&lt;&gt;"",$K201&lt;&gt;"",$L201&lt;&gt;"",$L201&lt;TODAY()),TRUE,FALSE)</formula>
    </cfRule>
    <cfRule type="expression" dxfId="15645" priority="23739" stopIfTrue="1">
      <formula>IF(OR(AND($B201&lt;&gt;"",$K201&lt;&gt;"",$L201&lt;&gt;"",$M201&lt;&gt;"",$O201&lt;100),AND($K201&lt;&gt;"",$L201&lt;&gt;"",TODAY()&gt;=$K201)),TRUE,FALSE)</formula>
    </cfRule>
  </conditionalFormatting>
  <conditionalFormatting sqref="I195:I196">
    <cfRule type="expression" dxfId="15644" priority="23734" stopIfTrue="1">
      <formula>IF(AND($B195&lt;&gt;"",$K195&lt;&gt;"",$L195&lt;&gt;"",$M195&lt;&gt;"",$N195&lt;&gt;"",$O195=100),TRUE,FALSE)</formula>
    </cfRule>
    <cfRule type="expression" dxfId="15643" priority="23735" stopIfTrue="1">
      <formula>IF(AND($B195&lt;&gt;"",$K195&lt;&gt;"",$L195&lt;&gt;"",$L195&lt;TODAY()),TRUE,FALSE)</formula>
    </cfRule>
    <cfRule type="expression" dxfId="15642" priority="23736" stopIfTrue="1">
      <formula>IF(OR(AND($B195&lt;&gt;"",$K195&lt;&gt;"",$L195&lt;&gt;"",$M195&lt;&gt;"",$O195&lt;100),AND($K195&lt;&gt;"",$L195&lt;&gt;"",TODAY()&gt;=$K195)),TRUE,FALSE)</formula>
    </cfRule>
  </conditionalFormatting>
  <conditionalFormatting sqref="I199:I200">
    <cfRule type="expression" dxfId="15641" priority="23731" stopIfTrue="1">
      <formula>IF(AND($B199&lt;&gt;"",$K199&lt;&gt;"",$L199&lt;&gt;"",$M199&lt;&gt;"",$N199&lt;&gt;"",$O199=100),TRUE,FALSE)</formula>
    </cfRule>
    <cfRule type="expression" dxfId="15640" priority="23732" stopIfTrue="1">
      <formula>IF(AND($B199&lt;&gt;"",$K199&lt;&gt;"",$L199&lt;&gt;"",$L199&lt;TODAY()),TRUE,FALSE)</formula>
    </cfRule>
    <cfRule type="expression" dxfId="15639" priority="23733" stopIfTrue="1">
      <formula>IF(OR(AND($B199&lt;&gt;"",$K199&lt;&gt;"",$L199&lt;&gt;"",$M199&lt;&gt;"",$O199&lt;100),AND($K199&lt;&gt;"",$L199&lt;&gt;"",TODAY()&gt;=$K199)),TRUE,FALSE)</formula>
    </cfRule>
  </conditionalFormatting>
  <conditionalFormatting sqref="J199:J200">
    <cfRule type="expression" dxfId="15638" priority="23728" stopIfTrue="1">
      <formula>IF(AND($B199&lt;&gt;"",$K199&lt;&gt;"",$L199&lt;&gt;"",$M199&lt;&gt;"",$N199&lt;&gt;"",$O199=100),TRUE,FALSE)</formula>
    </cfRule>
    <cfRule type="expression" dxfId="15637" priority="23729" stopIfTrue="1">
      <formula>IF(AND($B199&lt;&gt;"",$K199&lt;&gt;"",$L199&lt;&gt;"",$L199&lt;TODAY()),TRUE,FALSE)</formula>
    </cfRule>
    <cfRule type="expression" dxfId="15636" priority="23730" stopIfTrue="1">
      <formula>IF(OR(AND($B199&lt;&gt;"",$K199&lt;&gt;"",$L199&lt;&gt;"",$M199&lt;&gt;"",$O199&lt;100),AND($K199&lt;&gt;"",$L199&lt;&gt;"",TODAY()&gt;=$K199)),TRUE,FALSE)</formula>
    </cfRule>
  </conditionalFormatting>
  <conditionalFormatting sqref="I201:I202">
    <cfRule type="expression" dxfId="15635" priority="23725" stopIfTrue="1">
      <formula>IF(AND($B201&lt;&gt;"",$K201&lt;&gt;"",$L201&lt;&gt;"",$M201&lt;&gt;"",$N201&lt;&gt;"",$O201=100),TRUE,FALSE)</formula>
    </cfRule>
    <cfRule type="expression" dxfId="15634" priority="23726" stopIfTrue="1">
      <formula>IF(AND($B201&lt;&gt;"",$K201&lt;&gt;"",$L201&lt;&gt;"",$L201&lt;TODAY()),TRUE,FALSE)</formula>
    </cfRule>
    <cfRule type="expression" dxfId="15633" priority="23727" stopIfTrue="1">
      <formula>IF(OR(AND($B201&lt;&gt;"",$K201&lt;&gt;"",$L201&lt;&gt;"",$M201&lt;&gt;"",$O201&lt;100),AND($K201&lt;&gt;"",$L201&lt;&gt;"",TODAY()&gt;=$K201)),TRUE,FALSE)</formula>
    </cfRule>
  </conditionalFormatting>
  <conditionalFormatting sqref="J195:J196">
    <cfRule type="expression" dxfId="15632" priority="23722" stopIfTrue="1">
      <formula>IF(AND($B195&lt;&gt;"",$K195&lt;&gt;"",$L195&lt;&gt;"",$M195&lt;&gt;"",$N195&lt;&gt;"",$O195=100),TRUE,FALSE)</formula>
    </cfRule>
    <cfRule type="expression" dxfId="15631" priority="23723" stopIfTrue="1">
      <formula>IF(AND($B195&lt;&gt;"",$K195&lt;&gt;"",$L195&lt;&gt;"",$L195&lt;TODAY()),TRUE,FALSE)</formula>
    </cfRule>
    <cfRule type="expression" dxfId="15630" priority="23724" stopIfTrue="1">
      <formula>IF(OR(AND($B195&lt;&gt;"",$K195&lt;&gt;"",$L195&lt;&gt;"",$M195&lt;&gt;"",$O195&lt;100),AND($K195&lt;&gt;"",$L195&lt;&gt;"",TODAY()&gt;=$K195)),TRUE,FALSE)</formula>
    </cfRule>
  </conditionalFormatting>
  <conditionalFormatting sqref="I197:I198">
    <cfRule type="expression" dxfId="15629" priority="23719" stopIfTrue="1">
      <formula>IF(AND($B197&lt;&gt;"",$K197&lt;&gt;"",$L197&lt;&gt;"",$M197&lt;&gt;"",$N197&lt;&gt;"",$O197=100),TRUE,FALSE)</formula>
    </cfRule>
    <cfRule type="expression" dxfId="15628" priority="23720" stopIfTrue="1">
      <formula>IF(AND($B197&lt;&gt;"",$K197&lt;&gt;"",$L197&lt;&gt;"",$L197&lt;TODAY()),TRUE,FALSE)</formula>
    </cfRule>
    <cfRule type="expression" dxfId="15627" priority="23721" stopIfTrue="1">
      <formula>IF(OR(AND($B197&lt;&gt;"",$K197&lt;&gt;"",$L197&lt;&gt;"",$M197&lt;&gt;"",$O197&lt;100),AND($K197&lt;&gt;"",$L197&lt;&gt;"",TODAY()&gt;=$K197)),TRUE,FALSE)</formula>
    </cfRule>
  </conditionalFormatting>
  <conditionalFormatting sqref="J197:J198">
    <cfRule type="expression" dxfId="15626" priority="23716" stopIfTrue="1">
      <formula>IF(AND($B197&lt;&gt;"",$K197&lt;&gt;"",$L197&lt;&gt;"",$M197&lt;&gt;"",$N197&lt;&gt;"",$O197=100),TRUE,FALSE)</formula>
    </cfRule>
    <cfRule type="expression" dxfId="15625" priority="23717" stopIfTrue="1">
      <formula>IF(AND($B197&lt;&gt;"",$K197&lt;&gt;"",$L197&lt;&gt;"",$L197&lt;TODAY()),TRUE,FALSE)</formula>
    </cfRule>
    <cfRule type="expression" dxfId="15624" priority="23718" stopIfTrue="1">
      <formula>IF(OR(AND($B197&lt;&gt;"",$K197&lt;&gt;"",$L197&lt;&gt;"",$M197&lt;&gt;"",$O197&lt;100),AND($K197&lt;&gt;"",$L197&lt;&gt;"",TODAY()&gt;=$K197)),TRUE,FALSE)</formula>
    </cfRule>
  </conditionalFormatting>
  <conditionalFormatting sqref="J201:J202">
    <cfRule type="expression" dxfId="15623" priority="23713" stopIfTrue="1">
      <formula>IF(AND($B201&lt;&gt;"",$K201&lt;&gt;"",$L201&lt;&gt;"",$M201&lt;&gt;"",$N201&lt;&gt;"",$O201=100),TRUE,FALSE)</formula>
    </cfRule>
    <cfRule type="expression" dxfId="15622" priority="23714" stopIfTrue="1">
      <formula>IF(AND($B201&lt;&gt;"",$K201&lt;&gt;"",$L201&lt;&gt;"",$L201&lt;TODAY()),TRUE,FALSE)</formula>
    </cfRule>
    <cfRule type="expression" dxfId="15621" priority="23715" stopIfTrue="1">
      <formula>IF(OR(AND($B201&lt;&gt;"",$K201&lt;&gt;"",$L201&lt;&gt;"",$M201&lt;&gt;"",$O201&lt;100),AND($K201&lt;&gt;"",$L201&lt;&gt;"",TODAY()&gt;=$K201)),TRUE,FALSE)</formula>
    </cfRule>
  </conditionalFormatting>
  <conditionalFormatting sqref="I203:I204">
    <cfRule type="expression" dxfId="15620" priority="23710" stopIfTrue="1">
      <formula>IF(AND($B203&lt;&gt;"",$K203&lt;&gt;"",$L203&lt;&gt;"",$M203&lt;&gt;"",$N203&lt;&gt;"",$O203=100),TRUE,FALSE)</formula>
    </cfRule>
    <cfRule type="expression" dxfId="15619" priority="23711" stopIfTrue="1">
      <formula>IF(AND($B203&lt;&gt;"",$K203&lt;&gt;"",$L203&lt;&gt;"",$L203&lt;TODAY()),TRUE,FALSE)</formula>
    </cfRule>
    <cfRule type="expression" dxfId="15618" priority="23712" stopIfTrue="1">
      <formula>IF(OR(AND($B203&lt;&gt;"",$K203&lt;&gt;"",$L203&lt;&gt;"",$M203&lt;&gt;"",$O203&lt;100),AND($K203&lt;&gt;"",$L203&lt;&gt;"",TODAY()&gt;=$K203)),TRUE,FALSE)</formula>
    </cfRule>
  </conditionalFormatting>
  <conditionalFormatting sqref="J203:J204">
    <cfRule type="expression" dxfId="15617" priority="23707" stopIfTrue="1">
      <formula>IF(AND($B203&lt;&gt;"",$K203&lt;&gt;"",$L203&lt;&gt;"",$M203&lt;&gt;"",$N203&lt;&gt;"",$O203=100),TRUE,FALSE)</formula>
    </cfRule>
    <cfRule type="expression" dxfId="15616" priority="23708" stopIfTrue="1">
      <formula>IF(AND($B203&lt;&gt;"",$K203&lt;&gt;"",$L203&lt;&gt;"",$L203&lt;TODAY()),TRUE,FALSE)</formula>
    </cfRule>
    <cfRule type="expression" dxfId="15615" priority="23709" stopIfTrue="1">
      <formula>IF(OR(AND($B203&lt;&gt;"",$K203&lt;&gt;"",$L203&lt;&gt;"",$M203&lt;&gt;"",$O203&lt;100),AND($K203&lt;&gt;"",$L203&lt;&gt;"",TODAY()&gt;=$K203)),TRUE,FALSE)</formula>
    </cfRule>
  </conditionalFormatting>
  <conditionalFormatting sqref="H203:H204">
    <cfRule type="expression" dxfId="15614" priority="23704" stopIfTrue="1">
      <formula>IF(AND($B203&lt;&gt;"",$K203&lt;&gt;"",$L203&lt;&gt;"",$M203&lt;&gt;"",$N203&lt;&gt;"",$O203=100),TRUE,FALSE)</formula>
    </cfRule>
    <cfRule type="expression" dxfId="15613" priority="23705" stopIfTrue="1">
      <formula>IF(AND($B203&lt;&gt;"",$K203&lt;&gt;"",$L203&lt;&gt;"",$L203&lt;TODAY()),TRUE,FALSE)</formula>
    </cfRule>
    <cfRule type="expression" dxfId="15612" priority="23706" stopIfTrue="1">
      <formula>IF(OR(AND($B203&lt;&gt;"",$K203&lt;&gt;"",$L203&lt;&gt;"",$M203&lt;&gt;"",$O203&lt;100),AND($K203&lt;&gt;"",$L203&lt;&gt;"",TODAY()&gt;=$K203)),TRUE,FALSE)</formula>
    </cfRule>
  </conditionalFormatting>
  <conditionalFormatting sqref="M205:M206">
    <cfRule type="expression" dxfId="15611" priority="23701" stopIfTrue="1">
      <formula>IF(AND($B205&lt;&gt;"",$K205&lt;&gt;"",$L205&lt;&gt;"",$M205&lt;&gt;"",$N205&lt;&gt;"",$O205=100),TRUE,FALSE)</formula>
    </cfRule>
    <cfRule type="expression" dxfId="15610" priority="23702" stopIfTrue="1">
      <formula>IF(AND($B205&lt;&gt;"",$K205&lt;&gt;"",$L205&lt;&gt;"",$L205&lt;TODAY()),TRUE,FALSE)</formula>
    </cfRule>
    <cfRule type="expression" dxfId="15609" priority="23703" stopIfTrue="1">
      <formula>IF(OR(AND($B205&lt;&gt;"",$K205&lt;&gt;"",$L205&lt;&gt;"",$M205&lt;&gt;"",$O205&lt;100),AND($K205&lt;&gt;"",$L205&lt;&gt;"",TODAY()&gt;=$K205)),TRUE,FALSE)</formula>
    </cfRule>
  </conditionalFormatting>
  <conditionalFormatting sqref="C205:D206">
    <cfRule type="expression" dxfId="15608" priority="23698" stopIfTrue="1">
      <formula>IF(AND($B205&lt;&gt;"",$K205&lt;&gt;"",$L205&lt;&gt;"",$M205&lt;&gt;"",$N205&lt;&gt;"",$O205=100),TRUE,FALSE)</formula>
    </cfRule>
    <cfRule type="expression" dxfId="15607" priority="23699" stopIfTrue="1">
      <formula>IF(AND($B205&lt;&gt;"",$K205&lt;&gt;"",$L205&lt;&gt;"",$L205&lt;TODAY()),TRUE,FALSE)</formula>
    </cfRule>
    <cfRule type="expression" dxfId="15606" priority="23700" stopIfTrue="1">
      <formula>IF(OR(AND($B205&lt;&gt;"",$K205&lt;&gt;"",$L205&lt;&gt;"",$M205&lt;&gt;"",$O205&lt;100),AND($K205&lt;&gt;"",$L205&lt;&gt;"",TODAY()&gt;=$K205)),TRUE,FALSE)</formula>
    </cfRule>
  </conditionalFormatting>
  <conditionalFormatting sqref="N205:N206">
    <cfRule type="expression" dxfId="15605" priority="23695" stopIfTrue="1">
      <formula>IF(AND($B205&lt;&gt;"",$K205&lt;&gt;"",$L205&lt;&gt;"",$M205&lt;&gt;"",$N205&lt;&gt;"",$O205=100),TRUE,FALSE)</formula>
    </cfRule>
    <cfRule type="expression" dxfId="15604" priority="23696" stopIfTrue="1">
      <formula>IF(AND($B205&lt;&gt;"",$K205&lt;&gt;"",$L205&lt;&gt;"",$L205&lt;TODAY()),TRUE,FALSE)</formula>
    </cfRule>
    <cfRule type="expression" dxfId="15603" priority="23697" stopIfTrue="1">
      <formula>IF(OR(AND($B205&lt;&gt;"",$K205&lt;&gt;"",$L205&lt;&gt;"",$M205&lt;&gt;"",$O205&lt;100),AND($K205&lt;&gt;"",$L205&lt;&gt;"",TODAY()&gt;=$K205)),TRUE,FALSE)</formula>
    </cfRule>
  </conditionalFormatting>
  <conditionalFormatting sqref="E205:E206">
    <cfRule type="expression" dxfId="15602" priority="23692" stopIfTrue="1">
      <formula>IF(AND($B205&lt;&gt;"",$K205&lt;&gt;"",$L205&lt;&gt;"",$M205&lt;&gt;"",$N205&lt;&gt;"",$O205=100),TRUE,FALSE)</formula>
    </cfRule>
    <cfRule type="expression" dxfId="15601" priority="23693" stopIfTrue="1">
      <formula>IF(AND($B205&lt;&gt;"",$K205&lt;&gt;"",$L205&lt;&gt;"",$L205&lt;TODAY()),TRUE,FALSE)</formula>
    </cfRule>
    <cfRule type="expression" dxfId="15600" priority="23694" stopIfTrue="1">
      <formula>IF(OR(AND($B205&lt;&gt;"",$K205&lt;&gt;"",$L205&lt;&gt;"",$M205&lt;&gt;"",$O205&lt;100),AND($K205&lt;&gt;"",$L205&lt;&gt;"",TODAY()&gt;=$K205)),TRUE,FALSE)</formula>
    </cfRule>
  </conditionalFormatting>
  <conditionalFormatting sqref="F205:F206">
    <cfRule type="expression" dxfId="15599" priority="23689" stopIfTrue="1">
      <formula>IF(AND($B205&lt;&gt;"",$K205&lt;&gt;"",$L205&lt;&gt;"",$M205&lt;&gt;"",$N205&lt;&gt;"",$O205=100),TRUE,FALSE)</formula>
    </cfRule>
    <cfRule type="expression" dxfId="15598" priority="23690" stopIfTrue="1">
      <formula>IF(AND($B205&lt;&gt;"",$K205&lt;&gt;"",$L205&lt;&gt;"",$L205&lt;TODAY()),TRUE,FALSE)</formula>
    </cfRule>
    <cfRule type="expression" dxfId="15597" priority="23691" stopIfTrue="1">
      <formula>IF(OR(AND($B205&lt;&gt;"",$K205&lt;&gt;"",$L205&lt;&gt;"",$M205&lt;&gt;"",$O205&lt;100),AND($K205&lt;&gt;"",$L205&lt;&gt;"",TODAY()&gt;=$K205)),TRUE,FALSE)</formula>
    </cfRule>
  </conditionalFormatting>
  <conditionalFormatting sqref="H205:H206">
    <cfRule type="expression" dxfId="15596" priority="23686" stopIfTrue="1">
      <formula>IF(AND($B205&lt;&gt;"",$K205&lt;&gt;"",$L205&lt;&gt;"",$M205&lt;&gt;"",$N205&lt;&gt;"",$O205=100),TRUE,FALSE)</formula>
    </cfRule>
    <cfRule type="expression" dxfId="15595" priority="23687" stopIfTrue="1">
      <formula>IF(AND($B205&lt;&gt;"",$K205&lt;&gt;"",$L205&lt;&gt;"",$L205&lt;TODAY()),TRUE,FALSE)</formula>
    </cfRule>
    <cfRule type="expression" dxfId="15594" priority="23688" stopIfTrue="1">
      <formula>IF(OR(AND($B205&lt;&gt;"",$K205&lt;&gt;"",$L205&lt;&gt;"",$M205&lt;&gt;"",$O205&lt;100),AND($K205&lt;&gt;"",$L205&lt;&gt;"",TODAY()&gt;=$K205)),TRUE,FALSE)</formula>
    </cfRule>
  </conditionalFormatting>
  <conditionalFormatting sqref="I205:I206">
    <cfRule type="expression" dxfId="15593" priority="23683" stopIfTrue="1">
      <formula>IF(AND($B205&lt;&gt;"",$K205&lt;&gt;"",$L205&lt;&gt;"",$M205&lt;&gt;"",$N205&lt;&gt;"",$O205=100),TRUE,FALSE)</formula>
    </cfRule>
    <cfRule type="expression" dxfId="15592" priority="23684" stopIfTrue="1">
      <formula>IF(AND($B205&lt;&gt;"",$K205&lt;&gt;"",$L205&lt;&gt;"",$L205&lt;TODAY()),TRUE,FALSE)</formula>
    </cfRule>
    <cfRule type="expression" dxfId="15591" priority="23685" stopIfTrue="1">
      <formula>IF(OR(AND($B205&lt;&gt;"",$K205&lt;&gt;"",$L205&lt;&gt;"",$M205&lt;&gt;"",$O205&lt;100),AND($K205&lt;&gt;"",$L205&lt;&gt;"",TODAY()&gt;=$K205)),TRUE,FALSE)</formula>
    </cfRule>
  </conditionalFormatting>
  <conditionalFormatting sqref="J205:J206">
    <cfRule type="expression" dxfId="15590" priority="23680" stopIfTrue="1">
      <formula>IF(AND($B205&lt;&gt;"",$K205&lt;&gt;"",$L205&lt;&gt;"",$M205&lt;&gt;"",$N205&lt;&gt;"",$O205=100),TRUE,FALSE)</formula>
    </cfRule>
    <cfRule type="expression" dxfId="15589" priority="23681" stopIfTrue="1">
      <formula>IF(AND($B205&lt;&gt;"",$K205&lt;&gt;"",$L205&lt;&gt;"",$L205&lt;TODAY()),TRUE,FALSE)</formula>
    </cfRule>
    <cfRule type="expression" dxfId="15588" priority="23682" stopIfTrue="1">
      <formula>IF(OR(AND($B205&lt;&gt;"",$K205&lt;&gt;"",$L205&lt;&gt;"",$M205&lt;&gt;"",$O205&lt;100),AND($K205&lt;&gt;"",$L205&lt;&gt;"",TODAY()&gt;=$K205)),TRUE,FALSE)</formula>
    </cfRule>
  </conditionalFormatting>
  <conditionalFormatting sqref="G203:G204">
    <cfRule type="expression" dxfId="15587" priority="23674" stopIfTrue="1">
      <formula>IF(AND($B203&lt;&gt;"",$K203&lt;&gt;"",$L203&lt;&gt;"",$M203&lt;&gt;"",$N203&lt;&gt;"",$O203=100),TRUE,FALSE)</formula>
    </cfRule>
    <cfRule type="expression" dxfId="15586" priority="23675" stopIfTrue="1">
      <formula>IF(AND($B203&lt;&gt;"",$K203&lt;&gt;"",$L203&lt;&gt;"",$L203&lt;TODAY()),TRUE,FALSE)</formula>
    </cfRule>
    <cfRule type="expression" dxfId="15585" priority="23676" stopIfTrue="1">
      <formula>IF(OR(AND($B203&lt;&gt;"",$K203&lt;&gt;"",$L203&lt;&gt;"",$M203&lt;&gt;"",$O203&lt;100),AND($K203&lt;&gt;"",$L203&lt;&gt;"",TODAY()&gt;=$K203)),TRUE,FALSE)</formula>
    </cfRule>
  </conditionalFormatting>
  <conditionalFormatting sqref="G201:G202">
    <cfRule type="expression" dxfId="15584" priority="23671" stopIfTrue="1">
      <formula>IF(AND($B201&lt;&gt;"",$K201&lt;&gt;"",$L201&lt;&gt;"",$M201&lt;&gt;"",$N201&lt;&gt;"",$O201=100),TRUE,FALSE)</formula>
    </cfRule>
    <cfRule type="expression" dxfId="15583" priority="23672" stopIfTrue="1">
      <formula>IF(AND($B201&lt;&gt;"",$K201&lt;&gt;"",$L201&lt;&gt;"",$L201&lt;TODAY()),TRUE,FALSE)</formula>
    </cfRule>
    <cfRule type="expression" dxfId="15582" priority="23673" stopIfTrue="1">
      <formula>IF(OR(AND($B201&lt;&gt;"",$K201&lt;&gt;"",$L201&lt;&gt;"",$M201&lt;&gt;"",$O201&lt;100),AND($K201&lt;&gt;"",$L201&lt;&gt;"",TODAY()&gt;=$K201)),TRUE,FALSE)</formula>
    </cfRule>
  </conditionalFormatting>
  <conditionalFormatting sqref="G205:G206">
    <cfRule type="expression" dxfId="15581" priority="23668" stopIfTrue="1">
      <formula>IF(AND($B205&lt;&gt;"",$K205&lt;&gt;"",$L205&lt;&gt;"",$M205&lt;&gt;"",$N205&lt;&gt;"",$O205=100),TRUE,FALSE)</formula>
    </cfRule>
    <cfRule type="expression" dxfId="15580" priority="23669" stopIfTrue="1">
      <formula>IF(AND($B205&lt;&gt;"",$K205&lt;&gt;"",$L205&lt;&gt;"",$L205&lt;TODAY()),TRUE,FALSE)</formula>
    </cfRule>
    <cfRule type="expression" dxfId="15579" priority="23670" stopIfTrue="1">
      <formula>IF(OR(AND($B205&lt;&gt;"",$K205&lt;&gt;"",$L205&lt;&gt;"",$M205&lt;&gt;"",$O205&lt;100),AND($K205&lt;&gt;"",$L205&lt;&gt;"",TODAY()&gt;=$K205)),TRUE,FALSE)</formula>
    </cfRule>
  </conditionalFormatting>
  <conditionalFormatting sqref="M195:M196">
    <cfRule type="expression" dxfId="15578" priority="23665" stopIfTrue="1">
      <formula>IF(AND($B195&lt;&gt;"",$K195&lt;&gt;"",$L195&lt;&gt;"",$M195&lt;&gt;"",$N195&lt;&gt;"",$O195=100),TRUE,FALSE)</formula>
    </cfRule>
    <cfRule type="expression" dxfId="15577" priority="23666" stopIfTrue="1">
      <formula>IF(AND($B195&lt;&gt;"",$K195&lt;&gt;"",$L195&lt;&gt;"",$L195&lt;TODAY()),TRUE,FALSE)</formula>
    </cfRule>
    <cfRule type="expression" dxfId="15576" priority="23667" stopIfTrue="1">
      <formula>IF(OR(AND($B195&lt;&gt;"",$K195&lt;&gt;"",$L195&lt;&gt;"",$M195&lt;&gt;"",$O195&lt;100),AND($K195&lt;&gt;"",$L195&lt;&gt;"",TODAY()&gt;=$K195)),TRUE,FALSE)</formula>
    </cfRule>
  </conditionalFormatting>
  <conditionalFormatting sqref="M197:M198">
    <cfRule type="expression" dxfId="15575" priority="23662" stopIfTrue="1">
      <formula>IF(AND($B197&lt;&gt;"",$K197&lt;&gt;"",$L197&lt;&gt;"",$M197&lt;&gt;"",$N197&lt;&gt;"",$O197=100),TRUE,FALSE)</formula>
    </cfRule>
    <cfRule type="expression" dxfId="15574" priority="23663" stopIfTrue="1">
      <formula>IF(AND($B197&lt;&gt;"",$K197&lt;&gt;"",$L197&lt;&gt;"",$L197&lt;TODAY()),TRUE,FALSE)</formula>
    </cfRule>
    <cfRule type="expression" dxfId="15573" priority="23664" stopIfTrue="1">
      <formula>IF(OR(AND($B197&lt;&gt;"",$K197&lt;&gt;"",$L197&lt;&gt;"",$M197&lt;&gt;"",$O197&lt;100),AND($K197&lt;&gt;"",$L197&lt;&gt;"",TODAY()&gt;=$K197)),TRUE,FALSE)</formula>
    </cfRule>
  </conditionalFormatting>
  <conditionalFormatting sqref="N195:N196">
    <cfRule type="expression" dxfId="15572" priority="23659" stopIfTrue="1">
      <formula>IF(AND($B195&lt;&gt;"",$K195&lt;&gt;"",$L195&lt;&gt;"",$M195&lt;&gt;"",$N195&lt;&gt;"",$O195=100),TRUE,FALSE)</formula>
    </cfRule>
    <cfRule type="expression" dxfId="15571" priority="23660" stopIfTrue="1">
      <formula>IF(AND($B195&lt;&gt;"",$K195&lt;&gt;"",$L195&lt;&gt;"",$L195&lt;TODAY()),TRUE,FALSE)</formula>
    </cfRule>
    <cfRule type="expression" dxfId="15570" priority="23661" stopIfTrue="1">
      <formula>IF(OR(AND($B195&lt;&gt;"",$K195&lt;&gt;"",$L195&lt;&gt;"",$M195&lt;&gt;"",$O195&lt;100),AND($K195&lt;&gt;"",$L195&lt;&gt;"",TODAY()&gt;=$K195)),TRUE,FALSE)</formula>
    </cfRule>
  </conditionalFormatting>
  <conditionalFormatting sqref="N197:N198">
    <cfRule type="expression" dxfId="15569" priority="23656" stopIfTrue="1">
      <formula>IF(AND($B197&lt;&gt;"",$K197&lt;&gt;"",$L197&lt;&gt;"",$M197&lt;&gt;"",$N197&lt;&gt;"",$O197=100),TRUE,FALSE)</formula>
    </cfRule>
    <cfRule type="expression" dxfId="15568" priority="23657" stopIfTrue="1">
      <formula>IF(AND($B197&lt;&gt;"",$K197&lt;&gt;"",$L197&lt;&gt;"",$L197&lt;TODAY()),TRUE,FALSE)</formula>
    </cfRule>
    <cfRule type="expression" dxfId="15567" priority="23658" stopIfTrue="1">
      <formula>IF(OR(AND($B197&lt;&gt;"",$K197&lt;&gt;"",$L197&lt;&gt;"",$M197&lt;&gt;"",$O197&lt;100),AND($K197&lt;&gt;"",$L197&lt;&gt;"",TODAY()&gt;=$K197)),TRUE,FALSE)</formula>
    </cfRule>
  </conditionalFormatting>
  <conditionalFormatting sqref="M199:M200">
    <cfRule type="expression" dxfId="15566" priority="23653" stopIfTrue="1">
      <formula>IF(AND($B199&lt;&gt;"",$K199&lt;&gt;"",$L199&lt;&gt;"",$M199&lt;&gt;"",$N199&lt;&gt;"",$O199=100),TRUE,FALSE)</formula>
    </cfRule>
    <cfRule type="expression" dxfId="15565" priority="23654" stopIfTrue="1">
      <formula>IF(AND($B199&lt;&gt;"",$K199&lt;&gt;"",$L199&lt;&gt;"",$L199&lt;TODAY()),TRUE,FALSE)</formula>
    </cfRule>
    <cfRule type="expression" dxfId="15564" priority="23655" stopIfTrue="1">
      <formula>IF(OR(AND($B199&lt;&gt;"",$K199&lt;&gt;"",$L199&lt;&gt;"",$M199&lt;&gt;"",$O199&lt;100),AND($K199&lt;&gt;"",$L199&lt;&gt;"",TODAY()&gt;=$K199)),TRUE,FALSE)</formula>
    </cfRule>
  </conditionalFormatting>
  <conditionalFormatting sqref="N199:N200">
    <cfRule type="expression" dxfId="15563" priority="23650" stopIfTrue="1">
      <formula>IF(AND($B199&lt;&gt;"",$K199&lt;&gt;"",$L199&lt;&gt;"",$M199&lt;&gt;"",$N199&lt;&gt;"",$O199=100),TRUE,FALSE)</formula>
    </cfRule>
    <cfRule type="expression" dxfId="15562" priority="23651" stopIfTrue="1">
      <formula>IF(AND($B199&lt;&gt;"",$K199&lt;&gt;"",$L199&lt;&gt;"",$L199&lt;TODAY()),TRUE,FALSE)</formula>
    </cfRule>
    <cfRule type="expression" dxfId="15561" priority="23652" stopIfTrue="1">
      <formula>IF(OR(AND($B199&lt;&gt;"",$K199&lt;&gt;"",$L199&lt;&gt;"",$M199&lt;&gt;"",$O199&lt;100),AND($K199&lt;&gt;"",$L199&lt;&gt;"",TODAY()&gt;=$K199)),TRUE,FALSE)</formula>
    </cfRule>
  </conditionalFormatting>
  <conditionalFormatting sqref="M201:M202">
    <cfRule type="expression" dxfId="15560" priority="23647" stopIfTrue="1">
      <formula>IF(AND($B201&lt;&gt;"",$K201&lt;&gt;"",$L201&lt;&gt;"",$M201&lt;&gt;"",$N201&lt;&gt;"",$O201=100),TRUE,FALSE)</formula>
    </cfRule>
    <cfRule type="expression" dxfId="15559" priority="23648" stopIfTrue="1">
      <formula>IF(AND($B201&lt;&gt;"",$K201&lt;&gt;"",$L201&lt;&gt;"",$L201&lt;TODAY()),TRUE,FALSE)</formula>
    </cfRule>
    <cfRule type="expression" dxfId="15558" priority="23649" stopIfTrue="1">
      <formula>IF(OR(AND($B201&lt;&gt;"",$K201&lt;&gt;"",$L201&lt;&gt;"",$M201&lt;&gt;"",$O201&lt;100),AND($K201&lt;&gt;"",$L201&lt;&gt;"",TODAY()&gt;=$K201)),TRUE,FALSE)</formula>
    </cfRule>
  </conditionalFormatting>
  <conditionalFormatting sqref="N201:N202">
    <cfRule type="expression" dxfId="15557" priority="23644" stopIfTrue="1">
      <formula>IF(AND($B201&lt;&gt;"",$K201&lt;&gt;"",$L201&lt;&gt;"",$M201&lt;&gt;"",$N201&lt;&gt;"",$O201=100),TRUE,FALSE)</formula>
    </cfRule>
    <cfRule type="expression" dxfId="15556" priority="23645" stopIfTrue="1">
      <formula>IF(AND($B201&lt;&gt;"",$K201&lt;&gt;"",$L201&lt;&gt;"",$L201&lt;TODAY()),TRUE,FALSE)</formula>
    </cfRule>
    <cfRule type="expression" dxfId="15555" priority="23646" stopIfTrue="1">
      <formula>IF(OR(AND($B201&lt;&gt;"",$K201&lt;&gt;"",$L201&lt;&gt;"",$M201&lt;&gt;"",$O201&lt;100),AND($K201&lt;&gt;"",$L201&lt;&gt;"",TODAY()&gt;=$K201)),TRUE,FALSE)</formula>
    </cfRule>
  </conditionalFormatting>
  <conditionalFormatting sqref="U197:DB197 U195:DB195">
    <cfRule type="expression" dxfId="15554" priority="23785" stopIfTrue="1">
      <formula>IF(OR(WEEKDAY(U$9)=7,WEEKDAY(U$9)=1,IF(ISNA(MATCH(U$9,Holiday,0)),FALSE,TRUE)),TRUE,FALSE)</formula>
    </cfRule>
    <cfRule type="expression" dxfId="15553" priority="23786" stopIfTrue="1">
      <formula>IF(AND($B195&lt;&gt;"",$K195&lt;&gt;"", $K195&lt;=U$9,U$9&lt;=$L195),TRUE,FALSE)</formula>
    </cfRule>
    <cfRule type="expression" dxfId="15552" priority="23787" stopIfTrue="1">
      <formula>IF(AND($B195="", #REF!&lt;&gt;"",#REF!&lt;=U$9,U$9&lt;=#REF!),TRUE,FALSE)</formula>
    </cfRule>
  </conditionalFormatting>
  <conditionalFormatting sqref="U205:DB205">
    <cfRule type="expression" dxfId="15551" priority="23788" stopIfTrue="1">
      <formula>IF(OR(WEEKDAY(U$9)=7,WEEKDAY(U$9)=1,IF(ISNA(MATCH(U$9,Holiday,0)),FALSE,TRUE)),TRUE,FALSE)</formula>
    </cfRule>
    <cfRule type="expression" dxfId="15550" priority="23789" stopIfTrue="1">
      <formula>IF(AND($B205&lt;&gt;"",$K205&lt;&gt;"", $K205&lt;=U$9,U$9&lt;=$L205),TRUE,FALSE)</formula>
    </cfRule>
    <cfRule type="expression" dxfId="15549" priority="23790" stopIfTrue="1">
      <formula>IF(AND($B205="", #REF!&lt;&gt;"",#REF!&lt;=U$9,U$9&lt;=#REF!),TRUE,FALSE)</formula>
    </cfRule>
  </conditionalFormatting>
  <conditionalFormatting sqref="B211:B216 P207:T218">
    <cfRule type="expression" dxfId="15548" priority="23596" stopIfTrue="1">
      <formula>IF(AND($B207&lt;&gt;"",$K207&lt;&gt;"",$L207&lt;&gt;"",$M207&lt;&gt;"",$N207&lt;&gt;"",$O207=100),TRUE,FALSE)</formula>
    </cfRule>
    <cfRule type="expression" dxfId="15547" priority="23597" stopIfTrue="1">
      <formula>IF(AND($B207&lt;&gt;"",$K207&lt;&gt;"",$L207&lt;&gt;"",$L207&lt;TODAY()),TRUE,FALSE)</formula>
    </cfRule>
    <cfRule type="expression" dxfId="15546" priority="23598" stopIfTrue="1">
      <formula>IF(OR(AND($B207&lt;&gt;"",$K207&lt;&gt;"",$L207&lt;&gt;"",$M207&lt;&gt;"",$O207&lt;100),AND($K207&lt;&gt;"",$L207&lt;&gt;"",TODAY()&gt;=$K207)),TRUE,FALSE)</formula>
    </cfRule>
  </conditionalFormatting>
  <conditionalFormatting sqref="U211:DB211">
    <cfRule type="expression" dxfId="15545" priority="23599" stopIfTrue="1">
      <formula>IF(OR(WEEKDAY(U$9)=7,WEEKDAY(U$9)=1,IF(ISNA(MATCH(U$9,Holiday,0)),FALSE,TRUE)),TRUE,FALSE)</formula>
    </cfRule>
    <cfRule type="expression" dxfId="15544" priority="23600" stopIfTrue="1">
      <formula>IF(AND($B211&lt;&gt;"",$K211&lt;&gt;"", $K211&lt;=U$9,U$9&lt;=$L211),TRUE,FALSE)</formula>
    </cfRule>
    <cfRule type="expression" dxfId="15543" priority="23601" stopIfTrue="1">
      <formula>IF(AND($B211="", $M204&lt;&gt;"",$M204&lt;=U$9,U$9&lt;=$N204),TRUE,FALSE)</formula>
    </cfRule>
  </conditionalFormatting>
  <conditionalFormatting sqref="U208:DB208">
    <cfRule type="expression" dxfId="15542" priority="23587" stopIfTrue="1">
      <formula>IF(OR(WEEKDAY(U$9)=7,WEEKDAY(U$9)=1,IF(ISNA(MATCH(U$9,Holiday,0)),FALSE,TRUE)),TRUE,FALSE)</formula>
    </cfRule>
    <cfRule type="expression" dxfId="15541" priority="23588" stopIfTrue="1">
      <formula>IF(AND($B208&lt;&gt;"",$K208&lt;&gt;"", $K208&lt;=U$9,U$9&lt;=$L208),TRUE,FALSE)</formula>
    </cfRule>
    <cfRule type="expression" dxfId="15540" priority="23589" stopIfTrue="1">
      <formula>IF(AND($B208="", $M207&lt;&gt;"",$M207&lt;=U$9,U$9&lt;=$N207),TRUE,FALSE)</formula>
    </cfRule>
  </conditionalFormatting>
  <conditionalFormatting sqref="B207:B208">
    <cfRule type="expression" dxfId="15539" priority="23590" stopIfTrue="1">
      <formula>IF(AND($B207&lt;&gt;"",$K207&lt;&gt;"",$L207&lt;&gt;"",$M207&lt;&gt;"",$N207&lt;&gt;"",$O207=100),TRUE,FALSE)</formula>
    </cfRule>
    <cfRule type="expression" dxfId="15538" priority="23591" stopIfTrue="1">
      <formula>IF(AND($B207&lt;&gt;"",$K207&lt;&gt;"",$L207&lt;&gt;"",$L207&lt;TODAY()),TRUE,FALSE)</formula>
    </cfRule>
    <cfRule type="expression" dxfId="15537" priority="23592" stopIfTrue="1">
      <formula>IF(OR(AND($B207&lt;&gt;"",$K207&lt;&gt;"",$L207&lt;&gt;"",$M207&lt;&gt;"",$O207&lt;100),AND($K207&lt;&gt;"",$L207&lt;&gt;"",TODAY()&gt;=$K207)),TRUE,FALSE)</formula>
    </cfRule>
  </conditionalFormatting>
  <conditionalFormatting sqref="U218:DB218">
    <cfRule type="expression" dxfId="15536" priority="23581" stopIfTrue="1">
      <formula>IF(OR(WEEKDAY(U$9)=7,WEEKDAY(U$9)=1,IF(ISNA(MATCH(U$9,Holiday,0)),FALSE,TRUE)),TRUE,FALSE)</formula>
    </cfRule>
    <cfRule type="expression" dxfId="15535" priority="23582" stopIfTrue="1">
      <formula>IF(AND($B218&lt;&gt;"",$K218&lt;&gt;"", $K218&lt;=U$9,U$9&lt;=$L218),TRUE,FALSE)</formula>
    </cfRule>
    <cfRule type="expression" dxfId="15534" priority="23583" stopIfTrue="1">
      <formula>IF(AND($B218="", $M217&lt;&gt;"",$M217&lt;=U$9,U$9&lt;=$N217),TRUE,FALSE)</formula>
    </cfRule>
  </conditionalFormatting>
  <conditionalFormatting sqref="B217:B218">
    <cfRule type="expression" dxfId="15533" priority="23584" stopIfTrue="1">
      <formula>IF(AND($B217&lt;&gt;"",$K217&lt;&gt;"",$L217&lt;&gt;"",$M217&lt;&gt;"",$N217&lt;&gt;"",$O217=100),TRUE,FALSE)</formula>
    </cfRule>
    <cfRule type="expression" dxfId="15532" priority="23585" stopIfTrue="1">
      <formula>IF(AND($B217&lt;&gt;"",$K217&lt;&gt;"",$L217&lt;&gt;"",$L217&lt;TODAY()),TRUE,FALSE)</formula>
    </cfRule>
    <cfRule type="expression" dxfId="15531" priority="23586" stopIfTrue="1">
      <formula>IF(OR(AND($B217&lt;&gt;"",$K217&lt;&gt;"",$L217&lt;&gt;"",$M217&lt;&gt;"",$O217&lt;100),AND($K217&lt;&gt;"",$L217&lt;&gt;"",TODAY()&gt;=$K217)),TRUE,FALSE)</formula>
    </cfRule>
  </conditionalFormatting>
  <conditionalFormatting sqref="U210:DB210">
    <cfRule type="expression" dxfId="15530" priority="23575" stopIfTrue="1">
      <formula>IF(OR(WEEKDAY(U$9)=7,WEEKDAY(U$9)=1,IF(ISNA(MATCH(U$9,Holiday,0)),FALSE,TRUE)),TRUE,FALSE)</formula>
    </cfRule>
    <cfRule type="expression" dxfId="15529" priority="23576" stopIfTrue="1">
      <formula>IF(AND($B210&lt;&gt;"",$K210&lt;&gt;"", $K210&lt;=U$9,U$9&lt;=$L210),TRUE,FALSE)</formula>
    </cfRule>
    <cfRule type="expression" dxfId="15528" priority="23577" stopIfTrue="1">
      <formula>IF(AND($B210="", $M209&lt;&gt;"",$M209&lt;=U$9,U$9&lt;=$N209),TRUE,FALSE)</formula>
    </cfRule>
  </conditionalFormatting>
  <conditionalFormatting sqref="B209:B210">
    <cfRule type="expression" dxfId="15527" priority="23578" stopIfTrue="1">
      <formula>IF(AND($B209&lt;&gt;"",$K209&lt;&gt;"",$L209&lt;&gt;"",$M209&lt;&gt;"",$N209&lt;&gt;"",$O209=100),TRUE,FALSE)</formula>
    </cfRule>
    <cfRule type="expression" dxfId="15526" priority="23579" stopIfTrue="1">
      <formula>IF(AND($B209&lt;&gt;"",$K209&lt;&gt;"",$L209&lt;&gt;"",$L209&lt;TODAY()),TRUE,FALSE)</formula>
    </cfRule>
    <cfRule type="expression" dxfId="15525" priority="23580" stopIfTrue="1">
      <formula>IF(OR(AND($B209&lt;&gt;"",$K209&lt;&gt;"",$L209&lt;&gt;"",$M209&lt;&gt;"",$O209&lt;100),AND($K209&lt;&gt;"",$L209&lt;&gt;"",TODAY()&gt;=$K209)),TRUE,FALSE)</formula>
    </cfRule>
  </conditionalFormatting>
  <conditionalFormatting sqref="C215:D216 M215:M216 C207:D210 E207:E216 F207:F212 O207:O218">
    <cfRule type="expression" dxfId="15524" priority="23572" stopIfTrue="1">
      <formula>IF(AND($B207&lt;&gt;"",$K207&lt;&gt;"",$L207&lt;&gt;"",$M207&lt;&gt;"",$N207&lt;&gt;"",$O207=100),TRUE,FALSE)</formula>
    </cfRule>
    <cfRule type="expression" dxfId="15523" priority="23573" stopIfTrue="1">
      <formula>IF(AND($B207&lt;&gt;"",$K207&lt;&gt;"",$L207&lt;&gt;"",$L207&lt;TODAY()),TRUE,FALSE)</formula>
    </cfRule>
    <cfRule type="expression" dxfId="15522" priority="23574" stopIfTrue="1">
      <formula>IF(OR(AND($B207&lt;&gt;"",$K207&lt;&gt;"",$L207&lt;&gt;"",$M207&lt;&gt;"",$O207&lt;100),AND($K207&lt;&gt;"",$L207&lt;&gt;"",TODAY()&gt;=$K207)),TRUE,FALSE)</formula>
    </cfRule>
  </conditionalFormatting>
  <conditionalFormatting sqref="G207:G212">
    <cfRule type="expression" dxfId="15521" priority="23494" stopIfTrue="1">
      <formula>IF(AND($B207&lt;&gt;"",$K207&lt;&gt;"",$L207&lt;&gt;"",$M207&lt;&gt;"",$N207&lt;&gt;"",$O207=100),TRUE,FALSE)</formula>
    </cfRule>
    <cfRule type="expression" dxfId="15520" priority="23495" stopIfTrue="1">
      <formula>IF(AND($B207&lt;&gt;"",$K207&lt;&gt;"",$L207&lt;&gt;"",$L207&lt;TODAY()),TRUE,FALSE)</formula>
    </cfRule>
    <cfRule type="expression" dxfId="15519" priority="23496" stopIfTrue="1">
      <formula>IF(OR(AND($B207&lt;&gt;"",$K207&lt;&gt;"",$L207&lt;&gt;"",$M207&lt;&gt;"",$O207&lt;100),AND($K207&lt;&gt;"",$L207&lt;&gt;"",TODAY()&gt;=$K207)),TRUE,FALSE)</formula>
    </cfRule>
  </conditionalFormatting>
  <conditionalFormatting sqref="C213:D214">
    <cfRule type="expression" dxfId="15518" priority="23569" stopIfTrue="1">
      <formula>IF(AND($B213&lt;&gt;"",$K213&lt;&gt;"",$L213&lt;&gt;"",$M213&lt;&gt;"",$N213&lt;&gt;"",$O213=100),TRUE,FALSE)</formula>
    </cfRule>
    <cfRule type="expression" dxfId="15517" priority="23570" stopIfTrue="1">
      <formula>IF(AND($B213&lt;&gt;"",$K213&lt;&gt;"",$L213&lt;&gt;"",$L213&lt;TODAY()),TRUE,FALSE)</formula>
    </cfRule>
    <cfRule type="expression" dxfId="15516" priority="23571" stopIfTrue="1">
      <formula>IF(OR(AND($B213&lt;&gt;"",$K213&lt;&gt;"",$L213&lt;&gt;"",$M213&lt;&gt;"",$O213&lt;100),AND($K213&lt;&gt;"",$L213&lt;&gt;"",TODAY()&gt;=$K213)),TRUE,FALSE)</formula>
    </cfRule>
  </conditionalFormatting>
  <conditionalFormatting sqref="N215:N216">
    <cfRule type="expression" dxfId="15515" priority="23566" stopIfTrue="1">
      <formula>IF(AND($B215&lt;&gt;"",$K215&lt;&gt;"",$L215&lt;&gt;"",$M215&lt;&gt;"",$N215&lt;&gt;"",$O215=100),TRUE,FALSE)</formula>
    </cfRule>
    <cfRule type="expression" dxfId="15514" priority="23567" stopIfTrue="1">
      <formula>IF(AND($B215&lt;&gt;"",$K215&lt;&gt;"",$L215&lt;&gt;"",$L215&lt;TODAY()),TRUE,FALSE)</formula>
    </cfRule>
    <cfRule type="expression" dxfId="15513" priority="23568" stopIfTrue="1">
      <formula>IF(OR(AND($B215&lt;&gt;"",$K215&lt;&gt;"",$L215&lt;&gt;"",$M215&lt;&gt;"",$O215&lt;100),AND($K215&lt;&gt;"",$L215&lt;&gt;"",TODAY()&gt;=$K215)),TRUE,FALSE)</formula>
    </cfRule>
  </conditionalFormatting>
  <conditionalFormatting sqref="C211:D212">
    <cfRule type="expression" dxfId="15512" priority="23563" stopIfTrue="1">
      <formula>IF(AND($B211&lt;&gt;"",$K211&lt;&gt;"",$L211&lt;&gt;"",$M211&lt;&gt;"",$N211&lt;&gt;"",$O211=100),TRUE,FALSE)</formula>
    </cfRule>
    <cfRule type="expression" dxfId="15511" priority="23564" stopIfTrue="1">
      <formula>IF(AND($B211&lt;&gt;"",$K211&lt;&gt;"",$L211&lt;&gt;"",$L211&lt;TODAY()),TRUE,FALSE)</formula>
    </cfRule>
    <cfRule type="expression" dxfId="15510" priority="23565" stopIfTrue="1">
      <formula>IF(OR(AND($B211&lt;&gt;"",$K211&lt;&gt;"",$L211&lt;&gt;"",$M211&lt;&gt;"",$O211&lt;100),AND($K211&lt;&gt;"",$L211&lt;&gt;"",TODAY()&gt;=$K211)),TRUE,FALSE)</formula>
    </cfRule>
  </conditionalFormatting>
  <conditionalFormatting sqref="H207:H212">
    <cfRule type="expression" dxfId="15509" priority="23560" stopIfTrue="1">
      <formula>IF(AND($B207&lt;&gt;"",$K207&lt;&gt;"",$L207&lt;&gt;"",$M207&lt;&gt;"",$N207&lt;&gt;"",$O207=100),TRUE,FALSE)</formula>
    </cfRule>
    <cfRule type="expression" dxfId="15508" priority="23561" stopIfTrue="1">
      <formula>IF(AND($B207&lt;&gt;"",$K207&lt;&gt;"",$L207&lt;&gt;"",$L207&lt;TODAY()),TRUE,FALSE)</formula>
    </cfRule>
    <cfRule type="expression" dxfId="15507" priority="23562" stopIfTrue="1">
      <formula>IF(OR(AND($B207&lt;&gt;"",$K207&lt;&gt;"",$L207&lt;&gt;"",$M207&lt;&gt;"",$O207&lt;100),AND($K207&lt;&gt;"",$L207&lt;&gt;"",TODAY()&gt;=$K207)),TRUE,FALSE)</formula>
    </cfRule>
  </conditionalFormatting>
  <conditionalFormatting sqref="F215:F216">
    <cfRule type="expression" dxfId="15506" priority="23557" stopIfTrue="1">
      <formula>IF(AND($B215&lt;&gt;"",$K215&lt;&gt;"",$L215&lt;&gt;"",$M215&lt;&gt;"",$N215&lt;&gt;"",$O215=100),TRUE,FALSE)</formula>
    </cfRule>
    <cfRule type="expression" dxfId="15505" priority="23558" stopIfTrue="1">
      <formula>IF(AND($B215&lt;&gt;"",$K215&lt;&gt;"",$L215&lt;&gt;"",$L215&lt;TODAY()),TRUE,FALSE)</formula>
    </cfRule>
    <cfRule type="expression" dxfId="15504" priority="23559" stopIfTrue="1">
      <formula>IF(OR(AND($B215&lt;&gt;"",$K215&lt;&gt;"",$L215&lt;&gt;"",$M215&lt;&gt;"",$O215&lt;100),AND($K215&lt;&gt;"",$L215&lt;&gt;"",TODAY()&gt;=$K215)),TRUE,FALSE)</formula>
    </cfRule>
  </conditionalFormatting>
  <conditionalFormatting sqref="F213:F214 H213:H214">
    <cfRule type="expression" dxfId="15503" priority="23554" stopIfTrue="1">
      <formula>IF(AND($B213&lt;&gt;"",$K213&lt;&gt;"",$L213&lt;&gt;"",$M213&lt;&gt;"",$N213&lt;&gt;"",$O213=100),TRUE,FALSE)</formula>
    </cfRule>
    <cfRule type="expression" dxfId="15502" priority="23555" stopIfTrue="1">
      <formula>IF(AND($B213&lt;&gt;"",$K213&lt;&gt;"",$L213&lt;&gt;"",$L213&lt;TODAY()),TRUE,FALSE)</formula>
    </cfRule>
    <cfRule type="expression" dxfId="15501" priority="23556" stopIfTrue="1">
      <formula>IF(OR(AND($B213&lt;&gt;"",$K213&lt;&gt;"",$L213&lt;&gt;"",$M213&lt;&gt;"",$O213&lt;100),AND($K213&lt;&gt;"",$L213&lt;&gt;"",TODAY()&gt;=$K213)),TRUE,FALSE)</formula>
    </cfRule>
  </conditionalFormatting>
  <conditionalFormatting sqref="I207:I208">
    <cfRule type="expression" dxfId="15500" priority="23551" stopIfTrue="1">
      <formula>IF(AND($B207&lt;&gt;"",$K207&lt;&gt;"",$L207&lt;&gt;"",$M207&lt;&gt;"",$N207&lt;&gt;"",$O207=100),TRUE,FALSE)</formula>
    </cfRule>
    <cfRule type="expression" dxfId="15499" priority="23552" stopIfTrue="1">
      <formula>IF(AND($B207&lt;&gt;"",$K207&lt;&gt;"",$L207&lt;&gt;"",$L207&lt;TODAY()),TRUE,FALSE)</formula>
    </cfRule>
    <cfRule type="expression" dxfId="15498" priority="23553" stopIfTrue="1">
      <formula>IF(OR(AND($B207&lt;&gt;"",$K207&lt;&gt;"",$L207&lt;&gt;"",$M207&lt;&gt;"",$O207&lt;100),AND($K207&lt;&gt;"",$L207&lt;&gt;"",TODAY()&gt;=$K207)),TRUE,FALSE)</formula>
    </cfRule>
  </conditionalFormatting>
  <conditionalFormatting sqref="I211:I212">
    <cfRule type="expression" dxfId="15497" priority="23548" stopIfTrue="1">
      <formula>IF(AND($B211&lt;&gt;"",$K211&lt;&gt;"",$L211&lt;&gt;"",$M211&lt;&gt;"",$N211&lt;&gt;"",$O211=100),TRUE,FALSE)</formula>
    </cfRule>
    <cfRule type="expression" dxfId="15496" priority="23549" stopIfTrue="1">
      <formula>IF(AND($B211&lt;&gt;"",$K211&lt;&gt;"",$L211&lt;&gt;"",$L211&lt;TODAY()),TRUE,FALSE)</formula>
    </cfRule>
    <cfRule type="expression" dxfId="15495" priority="23550" stopIfTrue="1">
      <formula>IF(OR(AND($B211&lt;&gt;"",$K211&lt;&gt;"",$L211&lt;&gt;"",$M211&lt;&gt;"",$O211&lt;100),AND($K211&lt;&gt;"",$L211&lt;&gt;"",TODAY()&gt;=$K211)),TRUE,FALSE)</formula>
    </cfRule>
  </conditionalFormatting>
  <conditionalFormatting sqref="J211:J212">
    <cfRule type="expression" dxfId="15494" priority="23545" stopIfTrue="1">
      <formula>IF(AND($B211&lt;&gt;"",$K211&lt;&gt;"",$L211&lt;&gt;"",$M211&lt;&gt;"",$N211&lt;&gt;"",$O211=100),TRUE,FALSE)</formula>
    </cfRule>
    <cfRule type="expression" dxfId="15493" priority="23546" stopIfTrue="1">
      <formula>IF(AND($B211&lt;&gt;"",$K211&lt;&gt;"",$L211&lt;&gt;"",$L211&lt;TODAY()),TRUE,FALSE)</formula>
    </cfRule>
    <cfRule type="expression" dxfId="15492" priority="23547" stopIfTrue="1">
      <formula>IF(OR(AND($B211&lt;&gt;"",$K211&lt;&gt;"",$L211&lt;&gt;"",$M211&lt;&gt;"",$O211&lt;100),AND($K211&lt;&gt;"",$L211&lt;&gt;"",TODAY()&gt;=$K211)),TRUE,FALSE)</formula>
    </cfRule>
  </conditionalFormatting>
  <conditionalFormatting sqref="I213:I214">
    <cfRule type="expression" dxfId="15491" priority="23542" stopIfTrue="1">
      <formula>IF(AND($B213&lt;&gt;"",$K213&lt;&gt;"",$L213&lt;&gt;"",$M213&lt;&gt;"",$N213&lt;&gt;"",$O213=100),TRUE,FALSE)</formula>
    </cfRule>
    <cfRule type="expression" dxfId="15490" priority="23543" stopIfTrue="1">
      <formula>IF(AND($B213&lt;&gt;"",$K213&lt;&gt;"",$L213&lt;&gt;"",$L213&lt;TODAY()),TRUE,FALSE)</formula>
    </cfRule>
    <cfRule type="expression" dxfId="15489" priority="23544" stopIfTrue="1">
      <formula>IF(OR(AND($B213&lt;&gt;"",$K213&lt;&gt;"",$L213&lt;&gt;"",$M213&lt;&gt;"",$O213&lt;100),AND($K213&lt;&gt;"",$L213&lt;&gt;"",TODAY()&gt;=$K213)),TRUE,FALSE)</formula>
    </cfRule>
  </conditionalFormatting>
  <conditionalFormatting sqref="J207:J208">
    <cfRule type="expression" dxfId="15488" priority="23539" stopIfTrue="1">
      <formula>IF(AND($B207&lt;&gt;"",$K207&lt;&gt;"",$L207&lt;&gt;"",$M207&lt;&gt;"",$N207&lt;&gt;"",$O207=100),TRUE,FALSE)</formula>
    </cfRule>
    <cfRule type="expression" dxfId="15487" priority="23540" stopIfTrue="1">
      <formula>IF(AND($B207&lt;&gt;"",$K207&lt;&gt;"",$L207&lt;&gt;"",$L207&lt;TODAY()),TRUE,FALSE)</formula>
    </cfRule>
    <cfRule type="expression" dxfId="15486" priority="23541" stopIfTrue="1">
      <formula>IF(OR(AND($B207&lt;&gt;"",$K207&lt;&gt;"",$L207&lt;&gt;"",$M207&lt;&gt;"",$O207&lt;100),AND($K207&lt;&gt;"",$L207&lt;&gt;"",TODAY()&gt;=$K207)),TRUE,FALSE)</formula>
    </cfRule>
  </conditionalFormatting>
  <conditionalFormatting sqref="I209:I210">
    <cfRule type="expression" dxfId="15485" priority="23536" stopIfTrue="1">
      <formula>IF(AND($B209&lt;&gt;"",$K209&lt;&gt;"",$L209&lt;&gt;"",$M209&lt;&gt;"",$N209&lt;&gt;"",$O209=100),TRUE,FALSE)</formula>
    </cfRule>
    <cfRule type="expression" dxfId="15484" priority="23537" stopIfTrue="1">
      <formula>IF(AND($B209&lt;&gt;"",$K209&lt;&gt;"",$L209&lt;&gt;"",$L209&lt;TODAY()),TRUE,FALSE)</formula>
    </cfRule>
    <cfRule type="expression" dxfId="15483" priority="23538" stopIfTrue="1">
      <formula>IF(OR(AND($B209&lt;&gt;"",$K209&lt;&gt;"",$L209&lt;&gt;"",$M209&lt;&gt;"",$O209&lt;100),AND($K209&lt;&gt;"",$L209&lt;&gt;"",TODAY()&gt;=$K209)),TRUE,FALSE)</formula>
    </cfRule>
  </conditionalFormatting>
  <conditionalFormatting sqref="J209:J210">
    <cfRule type="expression" dxfId="15482" priority="23533" stopIfTrue="1">
      <formula>IF(AND($B209&lt;&gt;"",$K209&lt;&gt;"",$L209&lt;&gt;"",$M209&lt;&gt;"",$N209&lt;&gt;"",$O209=100),TRUE,FALSE)</formula>
    </cfRule>
    <cfRule type="expression" dxfId="15481" priority="23534" stopIfTrue="1">
      <formula>IF(AND($B209&lt;&gt;"",$K209&lt;&gt;"",$L209&lt;&gt;"",$L209&lt;TODAY()),TRUE,FALSE)</formula>
    </cfRule>
    <cfRule type="expression" dxfId="15480" priority="23535" stopIfTrue="1">
      <formula>IF(OR(AND($B209&lt;&gt;"",$K209&lt;&gt;"",$L209&lt;&gt;"",$M209&lt;&gt;"",$O209&lt;100),AND($K209&lt;&gt;"",$L209&lt;&gt;"",TODAY()&gt;=$K209)),TRUE,FALSE)</formula>
    </cfRule>
  </conditionalFormatting>
  <conditionalFormatting sqref="J213:J214">
    <cfRule type="expression" dxfId="15479" priority="23530" stopIfTrue="1">
      <formula>IF(AND($B213&lt;&gt;"",$K213&lt;&gt;"",$L213&lt;&gt;"",$M213&lt;&gt;"",$N213&lt;&gt;"",$O213=100),TRUE,FALSE)</formula>
    </cfRule>
    <cfRule type="expression" dxfId="15478" priority="23531" stopIfTrue="1">
      <formula>IF(AND($B213&lt;&gt;"",$K213&lt;&gt;"",$L213&lt;&gt;"",$L213&lt;TODAY()),TRUE,FALSE)</formula>
    </cfRule>
    <cfRule type="expression" dxfId="15477" priority="23532" stopIfTrue="1">
      <formula>IF(OR(AND($B213&lt;&gt;"",$K213&lt;&gt;"",$L213&lt;&gt;"",$M213&lt;&gt;"",$O213&lt;100),AND($K213&lt;&gt;"",$L213&lt;&gt;"",TODAY()&gt;=$K213)),TRUE,FALSE)</formula>
    </cfRule>
  </conditionalFormatting>
  <conditionalFormatting sqref="I215:I216">
    <cfRule type="expression" dxfId="15476" priority="23527" stopIfTrue="1">
      <formula>IF(AND($B215&lt;&gt;"",$K215&lt;&gt;"",$L215&lt;&gt;"",$M215&lt;&gt;"",$N215&lt;&gt;"",$O215=100),TRUE,FALSE)</formula>
    </cfRule>
    <cfRule type="expression" dxfId="15475" priority="23528" stopIfTrue="1">
      <formula>IF(AND($B215&lt;&gt;"",$K215&lt;&gt;"",$L215&lt;&gt;"",$L215&lt;TODAY()),TRUE,FALSE)</formula>
    </cfRule>
    <cfRule type="expression" dxfId="15474" priority="23529" stopIfTrue="1">
      <formula>IF(OR(AND($B215&lt;&gt;"",$K215&lt;&gt;"",$L215&lt;&gt;"",$M215&lt;&gt;"",$O215&lt;100),AND($K215&lt;&gt;"",$L215&lt;&gt;"",TODAY()&gt;=$K215)),TRUE,FALSE)</formula>
    </cfRule>
  </conditionalFormatting>
  <conditionalFormatting sqref="J215:J216">
    <cfRule type="expression" dxfId="15473" priority="23524" stopIfTrue="1">
      <formula>IF(AND($B215&lt;&gt;"",$K215&lt;&gt;"",$L215&lt;&gt;"",$M215&lt;&gt;"",$N215&lt;&gt;"",$O215=100),TRUE,FALSE)</formula>
    </cfRule>
    <cfRule type="expression" dxfId="15472" priority="23525" stopIfTrue="1">
      <formula>IF(AND($B215&lt;&gt;"",$K215&lt;&gt;"",$L215&lt;&gt;"",$L215&lt;TODAY()),TRUE,FALSE)</formula>
    </cfRule>
    <cfRule type="expression" dxfId="15471" priority="23526" stopIfTrue="1">
      <formula>IF(OR(AND($B215&lt;&gt;"",$K215&lt;&gt;"",$L215&lt;&gt;"",$M215&lt;&gt;"",$O215&lt;100),AND($K215&lt;&gt;"",$L215&lt;&gt;"",TODAY()&gt;=$K215)),TRUE,FALSE)</formula>
    </cfRule>
  </conditionalFormatting>
  <conditionalFormatting sqref="H215:H216">
    <cfRule type="expression" dxfId="15470" priority="23521" stopIfTrue="1">
      <formula>IF(AND($B215&lt;&gt;"",$K215&lt;&gt;"",$L215&lt;&gt;"",$M215&lt;&gt;"",$N215&lt;&gt;"",$O215=100),TRUE,FALSE)</formula>
    </cfRule>
    <cfRule type="expression" dxfId="15469" priority="23522" stopIfTrue="1">
      <formula>IF(AND($B215&lt;&gt;"",$K215&lt;&gt;"",$L215&lt;&gt;"",$L215&lt;TODAY()),TRUE,FALSE)</formula>
    </cfRule>
    <cfRule type="expression" dxfId="15468" priority="23523" stopIfTrue="1">
      <formula>IF(OR(AND($B215&lt;&gt;"",$K215&lt;&gt;"",$L215&lt;&gt;"",$M215&lt;&gt;"",$O215&lt;100),AND($K215&lt;&gt;"",$L215&lt;&gt;"",TODAY()&gt;=$K215)),TRUE,FALSE)</formula>
    </cfRule>
  </conditionalFormatting>
  <conditionalFormatting sqref="M217:M218">
    <cfRule type="expression" dxfId="15467" priority="23518" stopIfTrue="1">
      <formula>IF(AND($B217&lt;&gt;"",$K217&lt;&gt;"",$L217&lt;&gt;"",$M217&lt;&gt;"",$N217&lt;&gt;"",$O217=100),TRUE,FALSE)</formula>
    </cfRule>
    <cfRule type="expression" dxfId="15466" priority="23519" stopIfTrue="1">
      <formula>IF(AND($B217&lt;&gt;"",$K217&lt;&gt;"",$L217&lt;&gt;"",$L217&lt;TODAY()),TRUE,FALSE)</formula>
    </cfRule>
    <cfRule type="expression" dxfId="15465" priority="23520" stopIfTrue="1">
      <formula>IF(OR(AND($B217&lt;&gt;"",$K217&lt;&gt;"",$L217&lt;&gt;"",$M217&lt;&gt;"",$O217&lt;100),AND($K217&lt;&gt;"",$L217&lt;&gt;"",TODAY()&gt;=$K217)),TRUE,FALSE)</formula>
    </cfRule>
  </conditionalFormatting>
  <conditionalFormatting sqref="C217:D218">
    <cfRule type="expression" dxfId="15464" priority="23515" stopIfTrue="1">
      <formula>IF(AND($B217&lt;&gt;"",$K217&lt;&gt;"",$L217&lt;&gt;"",$M217&lt;&gt;"",$N217&lt;&gt;"",$O217=100),TRUE,FALSE)</formula>
    </cfRule>
    <cfRule type="expression" dxfId="15463" priority="23516" stopIfTrue="1">
      <formula>IF(AND($B217&lt;&gt;"",$K217&lt;&gt;"",$L217&lt;&gt;"",$L217&lt;TODAY()),TRUE,FALSE)</formula>
    </cfRule>
    <cfRule type="expression" dxfId="15462" priority="23517" stopIfTrue="1">
      <formula>IF(OR(AND($B217&lt;&gt;"",$K217&lt;&gt;"",$L217&lt;&gt;"",$M217&lt;&gt;"",$O217&lt;100),AND($K217&lt;&gt;"",$L217&lt;&gt;"",TODAY()&gt;=$K217)),TRUE,FALSE)</formula>
    </cfRule>
  </conditionalFormatting>
  <conditionalFormatting sqref="N217:N218">
    <cfRule type="expression" dxfId="15461" priority="23512" stopIfTrue="1">
      <formula>IF(AND($B217&lt;&gt;"",$K217&lt;&gt;"",$L217&lt;&gt;"",$M217&lt;&gt;"",$N217&lt;&gt;"",$O217=100),TRUE,FALSE)</formula>
    </cfRule>
    <cfRule type="expression" dxfId="15460" priority="23513" stopIfTrue="1">
      <formula>IF(AND($B217&lt;&gt;"",$K217&lt;&gt;"",$L217&lt;&gt;"",$L217&lt;TODAY()),TRUE,FALSE)</formula>
    </cfRule>
    <cfRule type="expression" dxfId="15459" priority="23514" stopIfTrue="1">
      <formula>IF(OR(AND($B217&lt;&gt;"",$K217&lt;&gt;"",$L217&lt;&gt;"",$M217&lt;&gt;"",$O217&lt;100),AND($K217&lt;&gt;"",$L217&lt;&gt;"",TODAY()&gt;=$K217)),TRUE,FALSE)</formula>
    </cfRule>
  </conditionalFormatting>
  <conditionalFormatting sqref="E217:E218">
    <cfRule type="expression" dxfId="15458" priority="23509" stopIfTrue="1">
      <formula>IF(AND($B217&lt;&gt;"",$K217&lt;&gt;"",$L217&lt;&gt;"",$M217&lt;&gt;"",$N217&lt;&gt;"",$O217=100),TRUE,FALSE)</formula>
    </cfRule>
    <cfRule type="expression" dxfId="15457" priority="23510" stopIfTrue="1">
      <formula>IF(AND($B217&lt;&gt;"",$K217&lt;&gt;"",$L217&lt;&gt;"",$L217&lt;TODAY()),TRUE,FALSE)</formula>
    </cfRule>
    <cfRule type="expression" dxfId="15456" priority="23511" stopIfTrue="1">
      <formula>IF(OR(AND($B217&lt;&gt;"",$K217&lt;&gt;"",$L217&lt;&gt;"",$M217&lt;&gt;"",$O217&lt;100),AND($K217&lt;&gt;"",$L217&lt;&gt;"",TODAY()&gt;=$K217)),TRUE,FALSE)</formula>
    </cfRule>
  </conditionalFormatting>
  <conditionalFormatting sqref="F217:F218">
    <cfRule type="expression" dxfId="15455" priority="23506" stopIfTrue="1">
      <formula>IF(AND($B217&lt;&gt;"",$K217&lt;&gt;"",$L217&lt;&gt;"",$M217&lt;&gt;"",$N217&lt;&gt;"",$O217=100),TRUE,FALSE)</formula>
    </cfRule>
    <cfRule type="expression" dxfId="15454" priority="23507" stopIfTrue="1">
      <formula>IF(AND($B217&lt;&gt;"",$K217&lt;&gt;"",$L217&lt;&gt;"",$L217&lt;TODAY()),TRUE,FALSE)</formula>
    </cfRule>
    <cfRule type="expression" dxfId="15453" priority="23508" stopIfTrue="1">
      <formula>IF(OR(AND($B217&lt;&gt;"",$K217&lt;&gt;"",$L217&lt;&gt;"",$M217&lt;&gt;"",$O217&lt;100),AND($K217&lt;&gt;"",$L217&lt;&gt;"",TODAY()&gt;=$K217)),TRUE,FALSE)</formula>
    </cfRule>
  </conditionalFormatting>
  <conditionalFormatting sqref="H217:H218">
    <cfRule type="expression" dxfId="15452" priority="23503" stopIfTrue="1">
      <formula>IF(AND($B217&lt;&gt;"",$K217&lt;&gt;"",$L217&lt;&gt;"",$M217&lt;&gt;"",$N217&lt;&gt;"",$O217=100),TRUE,FALSE)</formula>
    </cfRule>
    <cfRule type="expression" dxfId="15451" priority="23504" stopIfTrue="1">
      <formula>IF(AND($B217&lt;&gt;"",$K217&lt;&gt;"",$L217&lt;&gt;"",$L217&lt;TODAY()),TRUE,FALSE)</formula>
    </cfRule>
    <cfRule type="expression" dxfId="15450" priority="23505" stopIfTrue="1">
      <formula>IF(OR(AND($B217&lt;&gt;"",$K217&lt;&gt;"",$L217&lt;&gt;"",$M217&lt;&gt;"",$O217&lt;100),AND($K217&lt;&gt;"",$L217&lt;&gt;"",TODAY()&gt;=$K217)),TRUE,FALSE)</formula>
    </cfRule>
  </conditionalFormatting>
  <conditionalFormatting sqref="I217:I218">
    <cfRule type="expression" dxfId="15449" priority="23500" stopIfTrue="1">
      <formula>IF(AND($B217&lt;&gt;"",$K217&lt;&gt;"",$L217&lt;&gt;"",$M217&lt;&gt;"",$N217&lt;&gt;"",$O217=100),TRUE,FALSE)</formula>
    </cfRule>
    <cfRule type="expression" dxfId="15448" priority="23501" stopIfTrue="1">
      <formula>IF(AND($B217&lt;&gt;"",$K217&lt;&gt;"",$L217&lt;&gt;"",$L217&lt;TODAY()),TRUE,FALSE)</formula>
    </cfRule>
    <cfRule type="expression" dxfId="15447" priority="23502" stopIfTrue="1">
      <formula>IF(OR(AND($B217&lt;&gt;"",$K217&lt;&gt;"",$L217&lt;&gt;"",$M217&lt;&gt;"",$O217&lt;100),AND($K217&lt;&gt;"",$L217&lt;&gt;"",TODAY()&gt;=$K217)),TRUE,FALSE)</formula>
    </cfRule>
  </conditionalFormatting>
  <conditionalFormatting sqref="J217:J218">
    <cfRule type="expression" dxfId="15446" priority="23497" stopIfTrue="1">
      <formula>IF(AND($B217&lt;&gt;"",$K217&lt;&gt;"",$L217&lt;&gt;"",$M217&lt;&gt;"",$N217&lt;&gt;"",$O217=100),TRUE,FALSE)</formula>
    </cfRule>
    <cfRule type="expression" dxfId="15445" priority="23498" stopIfTrue="1">
      <formula>IF(AND($B217&lt;&gt;"",$K217&lt;&gt;"",$L217&lt;&gt;"",$L217&lt;TODAY()),TRUE,FALSE)</formula>
    </cfRule>
    <cfRule type="expression" dxfId="15444" priority="23499" stopIfTrue="1">
      <formula>IF(OR(AND($B217&lt;&gt;"",$K217&lt;&gt;"",$L217&lt;&gt;"",$M217&lt;&gt;"",$O217&lt;100),AND($K217&lt;&gt;"",$L217&lt;&gt;"",TODAY()&gt;=$K217)),TRUE,FALSE)</formula>
    </cfRule>
  </conditionalFormatting>
  <conditionalFormatting sqref="G215:G216">
    <cfRule type="expression" dxfId="15443" priority="23491" stopIfTrue="1">
      <formula>IF(AND($B215&lt;&gt;"",$K215&lt;&gt;"",$L215&lt;&gt;"",$M215&lt;&gt;"",$N215&lt;&gt;"",$O215=100),TRUE,FALSE)</formula>
    </cfRule>
    <cfRule type="expression" dxfId="15442" priority="23492" stopIfTrue="1">
      <formula>IF(AND($B215&lt;&gt;"",$K215&lt;&gt;"",$L215&lt;&gt;"",$L215&lt;TODAY()),TRUE,FALSE)</formula>
    </cfRule>
    <cfRule type="expression" dxfId="15441" priority="23493" stopIfTrue="1">
      <formula>IF(OR(AND($B215&lt;&gt;"",$K215&lt;&gt;"",$L215&lt;&gt;"",$M215&lt;&gt;"",$O215&lt;100),AND($K215&lt;&gt;"",$L215&lt;&gt;"",TODAY()&gt;=$K215)),TRUE,FALSE)</formula>
    </cfRule>
  </conditionalFormatting>
  <conditionalFormatting sqref="G213:G214">
    <cfRule type="expression" dxfId="15440" priority="23488" stopIfTrue="1">
      <formula>IF(AND($B213&lt;&gt;"",$K213&lt;&gt;"",$L213&lt;&gt;"",$M213&lt;&gt;"",$N213&lt;&gt;"",$O213=100),TRUE,FALSE)</formula>
    </cfRule>
    <cfRule type="expression" dxfId="15439" priority="23489" stopIfTrue="1">
      <formula>IF(AND($B213&lt;&gt;"",$K213&lt;&gt;"",$L213&lt;&gt;"",$L213&lt;TODAY()),TRUE,FALSE)</formula>
    </cfRule>
    <cfRule type="expression" dxfId="15438" priority="23490" stopIfTrue="1">
      <formula>IF(OR(AND($B213&lt;&gt;"",$K213&lt;&gt;"",$L213&lt;&gt;"",$M213&lt;&gt;"",$O213&lt;100),AND($K213&lt;&gt;"",$L213&lt;&gt;"",TODAY()&gt;=$K213)),TRUE,FALSE)</formula>
    </cfRule>
  </conditionalFormatting>
  <conditionalFormatting sqref="G217:G218">
    <cfRule type="expression" dxfId="15437" priority="23485" stopIfTrue="1">
      <formula>IF(AND($B217&lt;&gt;"",$K217&lt;&gt;"",$L217&lt;&gt;"",$M217&lt;&gt;"",$N217&lt;&gt;"",$O217=100),TRUE,FALSE)</formula>
    </cfRule>
    <cfRule type="expression" dxfId="15436" priority="23486" stopIfTrue="1">
      <formula>IF(AND($B217&lt;&gt;"",$K217&lt;&gt;"",$L217&lt;&gt;"",$L217&lt;TODAY()),TRUE,FALSE)</formula>
    </cfRule>
    <cfRule type="expression" dxfId="15435" priority="23487" stopIfTrue="1">
      <formula>IF(OR(AND($B217&lt;&gt;"",$K217&lt;&gt;"",$L217&lt;&gt;"",$M217&lt;&gt;"",$O217&lt;100),AND($K217&lt;&gt;"",$L217&lt;&gt;"",TODAY()&gt;=$K217)),TRUE,FALSE)</formula>
    </cfRule>
  </conditionalFormatting>
  <conditionalFormatting sqref="M207:M208">
    <cfRule type="expression" dxfId="15434" priority="23482" stopIfTrue="1">
      <formula>IF(AND($B207&lt;&gt;"",$K207&lt;&gt;"",$L207&lt;&gt;"",$M207&lt;&gt;"",$N207&lt;&gt;"",$O207=100),TRUE,FALSE)</formula>
    </cfRule>
    <cfRule type="expression" dxfId="15433" priority="23483" stopIfTrue="1">
      <formula>IF(AND($B207&lt;&gt;"",$K207&lt;&gt;"",$L207&lt;&gt;"",$L207&lt;TODAY()),TRUE,FALSE)</formula>
    </cfRule>
    <cfRule type="expression" dxfId="15432" priority="23484" stopIfTrue="1">
      <formula>IF(OR(AND($B207&lt;&gt;"",$K207&lt;&gt;"",$L207&lt;&gt;"",$M207&lt;&gt;"",$O207&lt;100),AND($K207&lt;&gt;"",$L207&lt;&gt;"",TODAY()&gt;=$K207)),TRUE,FALSE)</formula>
    </cfRule>
  </conditionalFormatting>
  <conditionalFormatting sqref="M209:M210">
    <cfRule type="expression" dxfId="15431" priority="23479" stopIfTrue="1">
      <formula>IF(AND($B209&lt;&gt;"",$K209&lt;&gt;"",$L209&lt;&gt;"",$M209&lt;&gt;"",$N209&lt;&gt;"",$O209=100),TRUE,FALSE)</formula>
    </cfRule>
    <cfRule type="expression" dxfId="15430" priority="23480" stopIfTrue="1">
      <formula>IF(AND($B209&lt;&gt;"",$K209&lt;&gt;"",$L209&lt;&gt;"",$L209&lt;TODAY()),TRUE,FALSE)</formula>
    </cfRule>
    <cfRule type="expression" dxfId="15429" priority="23481" stopIfTrue="1">
      <formula>IF(OR(AND($B209&lt;&gt;"",$K209&lt;&gt;"",$L209&lt;&gt;"",$M209&lt;&gt;"",$O209&lt;100),AND($K209&lt;&gt;"",$L209&lt;&gt;"",TODAY()&gt;=$K209)),TRUE,FALSE)</formula>
    </cfRule>
  </conditionalFormatting>
  <conditionalFormatting sqref="N207:N208">
    <cfRule type="expression" dxfId="15428" priority="23476" stopIfTrue="1">
      <formula>IF(AND($B207&lt;&gt;"",$K207&lt;&gt;"",$L207&lt;&gt;"",$M207&lt;&gt;"",$N207&lt;&gt;"",$O207=100),TRUE,FALSE)</formula>
    </cfRule>
    <cfRule type="expression" dxfId="15427" priority="23477" stopIfTrue="1">
      <formula>IF(AND($B207&lt;&gt;"",$K207&lt;&gt;"",$L207&lt;&gt;"",$L207&lt;TODAY()),TRUE,FALSE)</formula>
    </cfRule>
    <cfRule type="expression" dxfId="15426" priority="23478" stopIfTrue="1">
      <formula>IF(OR(AND($B207&lt;&gt;"",$K207&lt;&gt;"",$L207&lt;&gt;"",$M207&lt;&gt;"",$O207&lt;100),AND($K207&lt;&gt;"",$L207&lt;&gt;"",TODAY()&gt;=$K207)),TRUE,FALSE)</formula>
    </cfRule>
  </conditionalFormatting>
  <conditionalFormatting sqref="N209:N210">
    <cfRule type="expression" dxfId="15425" priority="23473" stopIfTrue="1">
      <formula>IF(AND($B209&lt;&gt;"",$K209&lt;&gt;"",$L209&lt;&gt;"",$M209&lt;&gt;"",$N209&lt;&gt;"",$O209=100),TRUE,FALSE)</formula>
    </cfRule>
    <cfRule type="expression" dxfId="15424" priority="23474" stopIfTrue="1">
      <formula>IF(AND($B209&lt;&gt;"",$K209&lt;&gt;"",$L209&lt;&gt;"",$L209&lt;TODAY()),TRUE,FALSE)</formula>
    </cfRule>
    <cfRule type="expression" dxfId="15423" priority="23475" stopIfTrue="1">
      <formula>IF(OR(AND($B209&lt;&gt;"",$K209&lt;&gt;"",$L209&lt;&gt;"",$M209&lt;&gt;"",$O209&lt;100),AND($K209&lt;&gt;"",$L209&lt;&gt;"",TODAY()&gt;=$K209)),TRUE,FALSE)</formula>
    </cfRule>
  </conditionalFormatting>
  <conditionalFormatting sqref="M211:M212">
    <cfRule type="expression" dxfId="15422" priority="23470" stopIfTrue="1">
      <formula>IF(AND($B211&lt;&gt;"",$K211&lt;&gt;"",$L211&lt;&gt;"",$M211&lt;&gt;"",$N211&lt;&gt;"",$O211=100),TRUE,FALSE)</formula>
    </cfRule>
    <cfRule type="expression" dxfId="15421" priority="23471" stopIfTrue="1">
      <formula>IF(AND($B211&lt;&gt;"",$K211&lt;&gt;"",$L211&lt;&gt;"",$L211&lt;TODAY()),TRUE,FALSE)</formula>
    </cfRule>
    <cfRule type="expression" dxfId="15420" priority="23472" stopIfTrue="1">
      <formula>IF(OR(AND($B211&lt;&gt;"",$K211&lt;&gt;"",$L211&lt;&gt;"",$M211&lt;&gt;"",$O211&lt;100),AND($K211&lt;&gt;"",$L211&lt;&gt;"",TODAY()&gt;=$K211)),TRUE,FALSE)</formula>
    </cfRule>
  </conditionalFormatting>
  <conditionalFormatting sqref="N211:N212">
    <cfRule type="expression" dxfId="15419" priority="23467" stopIfTrue="1">
      <formula>IF(AND($B211&lt;&gt;"",$K211&lt;&gt;"",$L211&lt;&gt;"",$M211&lt;&gt;"",$N211&lt;&gt;"",$O211=100),TRUE,FALSE)</formula>
    </cfRule>
    <cfRule type="expression" dxfId="15418" priority="23468" stopIfTrue="1">
      <formula>IF(AND($B211&lt;&gt;"",$K211&lt;&gt;"",$L211&lt;&gt;"",$L211&lt;TODAY()),TRUE,FALSE)</formula>
    </cfRule>
    <cfRule type="expression" dxfId="15417" priority="23469" stopIfTrue="1">
      <formula>IF(OR(AND($B211&lt;&gt;"",$K211&lt;&gt;"",$L211&lt;&gt;"",$M211&lt;&gt;"",$O211&lt;100),AND($K211&lt;&gt;"",$L211&lt;&gt;"",TODAY()&gt;=$K211)),TRUE,FALSE)</formula>
    </cfRule>
  </conditionalFormatting>
  <conditionalFormatting sqref="M213:M214">
    <cfRule type="expression" dxfId="15416" priority="23464" stopIfTrue="1">
      <formula>IF(AND($B213&lt;&gt;"",$K213&lt;&gt;"",$L213&lt;&gt;"",$M213&lt;&gt;"",$N213&lt;&gt;"",$O213=100),TRUE,FALSE)</formula>
    </cfRule>
    <cfRule type="expression" dxfId="15415" priority="23465" stopIfTrue="1">
      <formula>IF(AND($B213&lt;&gt;"",$K213&lt;&gt;"",$L213&lt;&gt;"",$L213&lt;TODAY()),TRUE,FALSE)</formula>
    </cfRule>
    <cfRule type="expression" dxfId="15414" priority="23466" stopIfTrue="1">
      <formula>IF(OR(AND($B213&lt;&gt;"",$K213&lt;&gt;"",$L213&lt;&gt;"",$M213&lt;&gt;"",$O213&lt;100),AND($K213&lt;&gt;"",$L213&lt;&gt;"",TODAY()&gt;=$K213)),TRUE,FALSE)</formula>
    </cfRule>
  </conditionalFormatting>
  <conditionalFormatting sqref="N213:N214">
    <cfRule type="expression" dxfId="15413" priority="23461" stopIfTrue="1">
      <formula>IF(AND($B213&lt;&gt;"",$K213&lt;&gt;"",$L213&lt;&gt;"",$M213&lt;&gt;"",$N213&lt;&gt;"",$O213=100),TRUE,FALSE)</formula>
    </cfRule>
    <cfRule type="expression" dxfId="15412" priority="23462" stopIfTrue="1">
      <formula>IF(AND($B213&lt;&gt;"",$K213&lt;&gt;"",$L213&lt;&gt;"",$L213&lt;TODAY()),TRUE,FALSE)</formula>
    </cfRule>
    <cfRule type="expression" dxfId="15411" priority="23463" stopIfTrue="1">
      <formula>IF(OR(AND($B213&lt;&gt;"",$K213&lt;&gt;"",$L213&lt;&gt;"",$M213&lt;&gt;"",$O213&lt;100),AND($K213&lt;&gt;"",$L213&lt;&gt;"",TODAY()&gt;=$K213)),TRUE,FALSE)</formula>
    </cfRule>
  </conditionalFormatting>
  <conditionalFormatting sqref="U209:DB209 U207:DB207">
    <cfRule type="expression" dxfId="15410" priority="23602" stopIfTrue="1">
      <formula>IF(OR(WEEKDAY(U$9)=7,WEEKDAY(U$9)=1,IF(ISNA(MATCH(U$9,Holiday,0)),FALSE,TRUE)),TRUE,FALSE)</formula>
    </cfRule>
    <cfRule type="expression" dxfId="15409" priority="23603" stopIfTrue="1">
      <formula>IF(AND($B207&lt;&gt;"",$K207&lt;&gt;"", $K207&lt;=U$9,U$9&lt;=$L207),TRUE,FALSE)</formula>
    </cfRule>
    <cfRule type="expression" dxfId="15408" priority="23604" stopIfTrue="1">
      <formula>IF(AND($B207="", #REF!&lt;&gt;"",#REF!&lt;=U$9,U$9&lt;=#REF!),TRUE,FALSE)</formula>
    </cfRule>
  </conditionalFormatting>
  <conditionalFormatting sqref="U217:DB217">
    <cfRule type="expression" dxfId="15407" priority="23605" stopIfTrue="1">
      <formula>IF(OR(WEEKDAY(U$9)=7,WEEKDAY(U$9)=1,IF(ISNA(MATCH(U$9,Holiday,0)),FALSE,TRUE)),TRUE,FALSE)</formula>
    </cfRule>
    <cfRule type="expression" dxfId="15406" priority="23606" stopIfTrue="1">
      <formula>IF(AND($B217&lt;&gt;"",$K217&lt;&gt;"", $K217&lt;=U$9,U$9&lt;=$L217),TRUE,FALSE)</formula>
    </cfRule>
    <cfRule type="expression" dxfId="15405" priority="23607" stopIfTrue="1">
      <formula>IF(AND($B217="", #REF!&lt;&gt;"",#REF!&lt;=U$9,U$9&lt;=#REF!),TRUE,FALSE)</formula>
    </cfRule>
  </conditionalFormatting>
  <conditionalFormatting sqref="B223:B228 P219:T230">
    <cfRule type="expression" dxfId="15404" priority="23413" stopIfTrue="1">
      <formula>IF(AND($B219&lt;&gt;"",$K219&lt;&gt;"",$L219&lt;&gt;"",$M219&lt;&gt;"",$N219&lt;&gt;"",$O219=100),TRUE,FALSE)</formula>
    </cfRule>
    <cfRule type="expression" dxfId="15403" priority="23414" stopIfTrue="1">
      <formula>IF(AND($B219&lt;&gt;"",$K219&lt;&gt;"",$L219&lt;&gt;"",$L219&lt;TODAY()),TRUE,FALSE)</formula>
    </cfRule>
    <cfRule type="expression" dxfId="15402" priority="23415" stopIfTrue="1">
      <formula>IF(OR(AND($B219&lt;&gt;"",$K219&lt;&gt;"",$L219&lt;&gt;"",$M219&lt;&gt;"",$O219&lt;100),AND($K219&lt;&gt;"",$L219&lt;&gt;"",TODAY()&gt;=$K219)),TRUE,FALSE)</formula>
    </cfRule>
  </conditionalFormatting>
  <conditionalFormatting sqref="U223:DB223">
    <cfRule type="expression" dxfId="15401" priority="23416" stopIfTrue="1">
      <formula>IF(OR(WEEKDAY(U$9)=7,WEEKDAY(U$9)=1,IF(ISNA(MATCH(U$9,Holiday,0)),FALSE,TRUE)),TRUE,FALSE)</formula>
    </cfRule>
    <cfRule type="expression" dxfId="15400" priority="23417" stopIfTrue="1">
      <formula>IF(AND($B223&lt;&gt;"",$K223&lt;&gt;"", $K223&lt;=U$9,U$9&lt;=$L223),TRUE,FALSE)</formula>
    </cfRule>
    <cfRule type="expression" dxfId="15399" priority="23418" stopIfTrue="1">
      <formula>IF(AND($B223="", $M216&lt;&gt;"",$M216&lt;=U$9,U$9&lt;=$N216),TRUE,FALSE)</formula>
    </cfRule>
  </conditionalFormatting>
  <conditionalFormatting sqref="U220:DB220">
    <cfRule type="expression" dxfId="15398" priority="23404" stopIfTrue="1">
      <formula>IF(OR(WEEKDAY(U$9)=7,WEEKDAY(U$9)=1,IF(ISNA(MATCH(U$9,Holiday,0)),FALSE,TRUE)),TRUE,FALSE)</formula>
    </cfRule>
    <cfRule type="expression" dxfId="15397" priority="23405" stopIfTrue="1">
      <formula>IF(AND($B220&lt;&gt;"",$K220&lt;&gt;"", $K220&lt;=U$9,U$9&lt;=$L220),TRUE,FALSE)</formula>
    </cfRule>
    <cfRule type="expression" dxfId="15396" priority="23406" stopIfTrue="1">
      <formula>IF(AND($B220="", $M219&lt;&gt;"",$M219&lt;=U$9,U$9&lt;=$N219),TRUE,FALSE)</formula>
    </cfRule>
  </conditionalFormatting>
  <conditionalFormatting sqref="B219:B220">
    <cfRule type="expression" dxfId="15395" priority="23407" stopIfTrue="1">
      <formula>IF(AND($B219&lt;&gt;"",$K219&lt;&gt;"",$L219&lt;&gt;"",$M219&lt;&gt;"",$N219&lt;&gt;"",$O219=100),TRUE,FALSE)</formula>
    </cfRule>
    <cfRule type="expression" dxfId="15394" priority="23408" stopIfTrue="1">
      <formula>IF(AND($B219&lt;&gt;"",$K219&lt;&gt;"",$L219&lt;&gt;"",$L219&lt;TODAY()),TRUE,FALSE)</formula>
    </cfRule>
    <cfRule type="expression" dxfId="15393" priority="23409" stopIfTrue="1">
      <formula>IF(OR(AND($B219&lt;&gt;"",$K219&lt;&gt;"",$L219&lt;&gt;"",$M219&lt;&gt;"",$O219&lt;100),AND($K219&lt;&gt;"",$L219&lt;&gt;"",TODAY()&gt;=$K219)),TRUE,FALSE)</formula>
    </cfRule>
  </conditionalFormatting>
  <conditionalFormatting sqref="U230:DB230">
    <cfRule type="expression" dxfId="15392" priority="23398" stopIfTrue="1">
      <formula>IF(OR(WEEKDAY(U$9)=7,WEEKDAY(U$9)=1,IF(ISNA(MATCH(U$9,Holiday,0)),FALSE,TRUE)),TRUE,FALSE)</formula>
    </cfRule>
    <cfRule type="expression" dxfId="15391" priority="23399" stopIfTrue="1">
      <formula>IF(AND($B230&lt;&gt;"",$K230&lt;&gt;"", $K230&lt;=U$9,U$9&lt;=$L230),TRUE,FALSE)</formula>
    </cfRule>
    <cfRule type="expression" dxfId="15390" priority="23400" stopIfTrue="1">
      <formula>IF(AND($B230="", $M229&lt;&gt;"",$M229&lt;=U$9,U$9&lt;=$N229),TRUE,FALSE)</formula>
    </cfRule>
  </conditionalFormatting>
  <conditionalFormatting sqref="B229:B230">
    <cfRule type="expression" dxfId="15389" priority="23401" stopIfTrue="1">
      <formula>IF(AND($B229&lt;&gt;"",$K229&lt;&gt;"",$L229&lt;&gt;"",$M229&lt;&gt;"",$N229&lt;&gt;"",$O229=100),TRUE,FALSE)</formula>
    </cfRule>
    <cfRule type="expression" dxfId="15388" priority="23402" stopIfTrue="1">
      <formula>IF(AND($B229&lt;&gt;"",$K229&lt;&gt;"",$L229&lt;&gt;"",$L229&lt;TODAY()),TRUE,FALSE)</formula>
    </cfRule>
    <cfRule type="expression" dxfId="15387" priority="23403" stopIfTrue="1">
      <formula>IF(OR(AND($B229&lt;&gt;"",$K229&lt;&gt;"",$L229&lt;&gt;"",$M229&lt;&gt;"",$O229&lt;100),AND($K229&lt;&gt;"",$L229&lt;&gt;"",TODAY()&gt;=$K229)),TRUE,FALSE)</formula>
    </cfRule>
  </conditionalFormatting>
  <conditionalFormatting sqref="U222:DB222">
    <cfRule type="expression" dxfId="15386" priority="23392" stopIfTrue="1">
      <formula>IF(OR(WEEKDAY(U$9)=7,WEEKDAY(U$9)=1,IF(ISNA(MATCH(U$9,Holiday,0)),FALSE,TRUE)),TRUE,FALSE)</formula>
    </cfRule>
    <cfRule type="expression" dxfId="15385" priority="23393" stopIfTrue="1">
      <formula>IF(AND($B222&lt;&gt;"",$K222&lt;&gt;"", $K222&lt;=U$9,U$9&lt;=$L222),TRUE,FALSE)</formula>
    </cfRule>
    <cfRule type="expression" dxfId="15384" priority="23394" stopIfTrue="1">
      <formula>IF(AND($B222="", $M221&lt;&gt;"",$M221&lt;=U$9,U$9&lt;=$N221),TRUE,FALSE)</formula>
    </cfRule>
  </conditionalFormatting>
  <conditionalFormatting sqref="B221:B222">
    <cfRule type="expression" dxfId="15383" priority="23395" stopIfTrue="1">
      <formula>IF(AND($B221&lt;&gt;"",$K221&lt;&gt;"",$L221&lt;&gt;"",$M221&lt;&gt;"",$N221&lt;&gt;"",$O221=100),TRUE,FALSE)</formula>
    </cfRule>
    <cfRule type="expression" dxfId="15382" priority="23396" stopIfTrue="1">
      <formula>IF(AND($B221&lt;&gt;"",$K221&lt;&gt;"",$L221&lt;&gt;"",$L221&lt;TODAY()),TRUE,FALSE)</formula>
    </cfRule>
    <cfRule type="expression" dxfId="15381" priority="23397" stopIfTrue="1">
      <formula>IF(OR(AND($B221&lt;&gt;"",$K221&lt;&gt;"",$L221&lt;&gt;"",$M221&lt;&gt;"",$O221&lt;100),AND($K221&lt;&gt;"",$L221&lt;&gt;"",TODAY()&gt;=$K221)),TRUE,FALSE)</formula>
    </cfRule>
  </conditionalFormatting>
  <conditionalFormatting sqref="C227:D228 M227:M228 C219:D222 E219:E228 F219:F224 O219:O230">
    <cfRule type="expression" dxfId="15380" priority="23389" stopIfTrue="1">
      <formula>IF(AND($B219&lt;&gt;"",$K219&lt;&gt;"",$L219&lt;&gt;"",$M219&lt;&gt;"",$N219&lt;&gt;"",$O219=100),TRUE,FALSE)</formula>
    </cfRule>
    <cfRule type="expression" dxfId="15379" priority="23390" stopIfTrue="1">
      <formula>IF(AND($B219&lt;&gt;"",$K219&lt;&gt;"",$L219&lt;&gt;"",$L219&lt;TODAY()),TRUE,FALSE)</formula>
    </cfRule>
    <cfRule type="expression" dxfId="15378" priority="23391" stopIfTrue="1">
      <formula>IF(OR(AND($B219&lt;&gt;"",$K219&lt;&gt;"",$L219&lt;&gt;"",$M219&lt;&gt;"",$O219&lt;100),AND($K219&lt;&gt;"",$L219&lt;&gt;"",TODAY()&gt;=$K219)),TRUE,FALSE)</formula>
    </cfRule>
  </conditionalFormatting>
  <conditionalFormatting sqref="G219:G224">
    <cfRule type="expression" dxfId="15377" priority="23311" stopIfTrue="1">
      <formula>IF(AND($B219&lt;&gt;"",$K219&lt;&gt;"",$L219&lt;&gt;"",$M219&lt;&gt;"",$N219&lt;&gt;"",$O219=100),TRUE,FALSE)</formula>
    </cfRule>
    <cfRule type="expression" dxfId="15376" priority="23312" stopIfTrue="1">
      <formula>IF(AND($B219&lt;&gt;"",$K219&lt;&gt;"",$L219&lt;&gt;"",$L219&lt;TODAY()),TRUE,FALSE)</formula>
    </cfRule>
    <cfRule type="expression" dxfId="15375" priority="23313" stopIfTrue="1">
      <formula>IF(OR(AND($B219&lt;&gt;"",$K219&lt;&gt;"",$L219&lt;&gt;"",$M219&lt;&gt;"",$O219&lt;100),AND($K219&lt;&gt;"",$L219&lt;&gt;"",TODAY()&gt;=$K219)),TRUE,FALSE)</formula>
    </cfRule>
  </conditionalFormatting>
  <conditionalFormatting sqref="C225:D226">
    <cfRule type="expression" dxfId="15374" priority="23386" stopIfTrue="1">
      <formula>IF(AND($B225&lt;&gt;"",$K225&lt;&gt;"",$L225&lt;&gt;"",$M225&lt;&gt;"",$N225&lt;&gt;"",$O225=100),TRUE,FALSE)</formula>
    </cfRule>
    <cfRule type="expression" dxfId="15373" priority="23387" stopIfTrue="1">
      <formula>IF(AND($B225&lt;&gt;"",$K225&lt;&gt;"",$L225&lt;&gt;"",$L225&lt;TODAY()),TRUE,FALSE)</formula>
    </cfRule>
    <cfRule type="expression" dxfId="15372" priority="23388" stopIfTrue="1">
      <formula>IF(OR(AND($B225&lt;&gt;"",$K225&lt;&gt;"",$L225&lt;&gt;"",$M225&lt;&gt;"",$O225&lt;100),AND($K225&lt;&gt;"",$L225&lt;&gt;"",TODAY()&gt;=$K225)),TRUE,FALSE)</formula>
    </cfRule>
  </conditionalFormatting>
  <conditionalFormatting sqref="N227:N228">
    <cfRule type="expression" dxfId="15371" priority="23383" stopIfTrue="1">
      <formula>IF(AND($B227&lt;&gt;"",$K227&lt;&gt;"",$L227&lt;&gt;"",$M227&lt;&gt;"",$N227&lt;&gt;"",$O227=100),TRUE,FALSE)</formula>
    </cfRule>
    <cfRule type="expression" dxfId="15370" priority="23384" stopIfTrue="1">
      <formula>IF(AND($B227&lt;&gt;"",$K227&lt;&gt;"",$L227&lt;&gt;"",$L227&lt;TODAY()),TRUE,FALSE)</formula>
    </cfRule>
    <cfRule type="expression" dxfId="15369" priority="23385" stopIfTrue="1">
      <formula>IF(OR(AND($B227&lt;&gt;"",$K227&lt;&gt;"",$L227&lt;&gt;"",$M227&lt;&gt;"",$O227&lt;100),AND($K227&lt;&gt;"",$L227&lt;&gt;"",TODAY()&gt;=$K227)),TRUE,FALSE)</formula>
    </cfRule>
  </conditionalFormatting>
  <conditionalFormatting sqref="C223:D224">
    <cfRule type="expression" dxfId="15368" priority="23380" stopIfTrue="1">
      <formula>IF(AND($B223&lt;&gt;"",$K223&lt;&gt;"",$L223&lt;&gt;"",$M223&lt;&gt;"",$N223&lt;&gt;"",$O223=100),TRUE,FALSE)</formula>
    </cfRule>
    <cfRule type="expression" dxfId="15367" priority="23381" stopIfTrue="1">
      <formula>IF(AND($B223&lt;&gt;"",$K223&lt;&gt;"",$L223&lt;&gt;"",$L223&lt;TODAY()),TRUE,FALSE)</formula>
    </cfRule>
    <cfRule type="expression" dxfId="15366" priority="23382" stopIfTrue="1">
      <formula>IF(OR(AND($B223&lt;&gt;"",$K223&lt;&gt;"",$L223&lt;&gt;"",$M223&lt;&gt;"",$O223&lt;100),AND($K223&lt;&gt;"",$L223&lt;&gt;"",TODAY()&gt;=$K223)),TRUE,FALSE)</formula>
    </cfRule>
  </conditionalFormatting>
  <conditionalFormatting sqref="H219:H224">
    <cfRule type="expression" dxfId="15365" priority="23377" stopIfTrue="1">
      <formula>IF(AND($B219&lt;&gt;"",$K219&lt;&gt;"",$L219&lt;&gt;"",$M219&lt;&gt;"",$N219&lt;&gt;"",$O219=100),TRUE,FALSE)</formula>
    </cfRule>
    <cfRule type="expression" dxfId="15364" priority="23378" stopIfTrue="1">
      <formula>IF(AND($B219&lt;&gt;"",$K219&lt;&gt;"",$L219&lt;&gt;"",$L219&lt;TODAY()),TRUE,FALSE)</formula>
    </cfRule>
    <cfRule type="expression" dxfId="15363" priority="23379" stopIfTrue="1">
      <formula>IF(OR(AND($B219&lt;&gt;"",$K219&lt;&gt;"",$L219&lt;&gt;"",$M219&lt;&gt;"",$O219&lt;100),AND($K219&lt;&gt;"",$L219&lt;&gt;"",TODAY()&gt;=$K219)),TRUE,FALSE)</formula>
    </cfRule>
  </conditionalFormatting>
  <conditionalFormatting sqref="F227:F228">
    <cfRule type="expression" dxfId="15362" priority="23374" stopIfTrue="1">
      <formula>IF(AND($B227&lt;&gt;"",$K227&lt;&gt;"",$L227&lt;&gt;"",$M227&lt;&gt;"",$N227&lt;&gt;"",$O227=100),TRUE,FALSE)</formula>
    </cfRule>
    <cfRule type="expression" dxfId="15361" priority="23375" stopIfTrue="1">
      <formula>IF(AND($B227&lt;&gt;"",$K227&lt;&gt;"",$L227&lt;&gt;"",$L227&lt;TODAY()),TRUE,FALSE)</formula>
    </cfRule>
    <cfRule type="expression" dxfId="15360" priority="23376" stopIfTrue="1">
      <formula>IF(OR(AND($B227&lt;&gt;"",$K227&lt;&gt;"",$L227&lt;&gt;"",$M227&lt;&gt;"",$O227&lt;100),AND($K227&lt;&gt;"",$L227&lt;&gt;"",TODAY()&gt;=$K227)),TRUE,FALSE)</formula>
    </cfRule>
  </conditionalFormatting>
  <conditionalFormatting sqref="F225:F226 H225:H226">
    <cfRule type="expression" dxfId="15359" priority="23371" stopIfTrue="1">
      <formula>IF(AND($B225&lt;&gt;"",$K225&lt;&gt;"",$L225&lt;&gt;"",$M225&lt;&gt;"",$N225&lt;&gt;"",$O225=100),TRUE,FALSE)</formula>
    </cfRule>
    <cfRule type="expression" dxfId="15358" priority="23372" stopIfTrue="1">
      <formula>IF(AND($B225&lt;&gt;"",$K225&lt;&gt;"",$L225&lt;&gt;"",$L225&lt;TODAY()),TRUE,FALSE)</formula>
    </cfRule>
    <cfRule type="expression" dxfId="15357" priority="23373" stopIfTrue="1">
      <formula>IF(OR(AND($B225&lt;&gt;"",$K225&lt;&gt;"",$L225&lt;&gt;"",$M225&lt;&gt;"",$O225&lt;100),AND($K225&lt;&gt;"",$L225&lt;&gt;"",TODAY()&gt;=$K225)),TRUE,FALSE)</formula>
    </cfRule>
  </conditionalFormatting>
  <conditionalFormatting sqref="I219:I220">
    <cfRule type="expression" dxfId="15356" priority="23368" stopIfTrue="1">
      <formula>IF(AND($B219&lt;&gt;"",$K219&lt;&gt;"",$L219&lt;&gt;"",$M219&lt;&gt;"",$N219&lt;&gt;"",$O219=100),TRUE,FALSE)</formula>
    </cfRule>
    <cfRule type="expression" dxfId="15355" priority="23369" stopIfTrue="1">
      <formula>IF(AND($B219&lt;&gt;"",$K219&lt;&gt;"",$L219&lt;&gt;"",$L219&lt;TODAY()),TRUE,FALSE)</formula>
    </cfRule>
    <cfRule type="expression" dxfId="15354" priority="23370" stopIfTrue="1">
      <formula>IF(OR(AND($B219&lt;&gt;"",$K219&lt;&gt;"",$L219&lt;&gt;"",$M219&lt;&gt;"",$O219&lt;100),AND($K219&lt;&gt;"",$L219&lt;&gt;"",TODAY()&gt;=$K219)),TRUE,FALSE)</formula>
    </cfRule>
  </conditionalFormatting>
  <conditionalFormatting sqref="I223:I224">
    <cfRule type="expression" dxfId="15353" priority="23365" stopIfTrue="1">
      <formula>IF(AND($B223&lt;&gt;"",$K223&lt;&gt;"",$L223&lt;&gt;"",$M223&lt;&gt;"",$N223&lt;&gt;"",$O223=100),TRUE,FALSE)</formula>
    </cfRule>
    <cfRule type="expression" dxfId="15352" priority="23366" stopIfTrue="1">
      <formula>IF(AND($B223&lt;&gt;"",$K223&lt;&gt;"",$L223&lt;&gt;"",$L223&lt;TODAY()),TRUE,FALSE)</formula>
    </cfRule>
    <cfRule type="expression" dxfId="15351" priority="23367" stopIfTrue="1">
      <formula>IF(OR(AND($B223&lt;&gt;"",$K223&lt;&gt;"",$L223&lt;&gt;"",$M223&lt;&gt;"",$O223&lt;100),AND($K223&lt;&gt;"",$L223&lt;&gt;"",TODAY()&gt;=$K223)),TRUE,FALSE)</formula>
    </cfRule>
  </conditionalFormatting>
  <conditionalFormatting sqref="J223:J224">
    <cfRule type="expression" dxfId="15350" priority="23362" stopIfTrue="1">
      <formula>IF(AND($B223&lt;&gt;"",$K223&lt;&gt;"",$L223&lt;&gt;"",$M223&lt;&gt;"",$N223&lt;&gt;"",$O223=100),TRUE,FALSE)</formula>
    </cfRule>
    <cfRule type="expression" dxfId="15349" priority="23363" stopIfTrue="1">
      <formula>IF(AND($B223&lt;&gt;"",$K223&lt;&gt;"",$L223&lt;&gt;"",$L223&lt;TODAY()),TRUE,FALSE)</formula>
    </cfRule>
    <cfRule type="expression" dxfId="15348" priority="23364" stopIfTrue="1">
      <formula>IF(OR(AND($B223&lt;&gt;"",$K223&lt;&gt;"",$L223&lt;&gt;"",$M223&lt;&gt;"",$O223&lt;100),AND($K223&lt;&gt;"",$L223&lt;&gt;"",TODAY()&gt;=$K223)),TRUE,FALSE)</formula>
    </cfRule>
  </conditionalFormatting>
  <conditionalFormatting sqref="I225:I226">
    <cfRule type="expression" dxfId="15347" priority="23359" stopIfTrue="1">
      <formula>IF(AND($B225&lt;&gt;"",$K225&lt;&gt;"",$L225&lt;&gt;"",$M225&lt;&gt;"",$N225&lt;&gt;"",$O225=100),TRUE,FALSE)</formula>
    </cfRule>
    <cfRule type="expression" dxfId="15346" priority="23360" stopIfTrue="1">
      <formula>IF(AND($B225&lt;&gt;"",$K225&lt;&gt;"",$L225&lt;&gt;"",$L225&lt;TODAY()),TRUE,FALSE)</formula>
    </cfRule>
    <cfRule type="expression" dxfId="15345" priority="23361" stopIfTrue="1">
      <formula>IF(OR(AND($B225&lt;&gt;"",$K225&lt;&gt;"",$L225&lt;&gt;"",$M225&lt;&gt;"",$O225&lt;100),AND($K225&lt;&gt;"",$L225&lt;&gt;"",TODAY()&gt;=$K225)),TRUE,FALSE)</formula>
    </cfRule>
  </conditionalFormatting>
  <conditionalFormatting sqref="J219:J220">
    <cfRule type="expression" dxfId="15344" priority="23356" stopIfTrue="1">
      <formula>IF(AND($B219&lt;&gt;"",$K219&lt;&gt;"",$L219&lt;&gt;"",$M219&lt;&gt;"",$N219&lt;&gt;"",$O219=100),TRUE,FALSE)</formula>
    </cfRule>
    <cfRule type="expression" dxfId="15343" priority="23357" stopIfTrue="1">
      <formula>IF(AND($B219&lt;&gt;"",$K219&lt;&gt;"",$L219&lt;&gt;"",$L219&lt;TODAY()),TRUE,FALSE)</formula>
    </cfRule>
    <cfRule type="expression" dxfId="15342" priority="23358" stopIfTrue="1">
      <formula>IF(OR(AND($B219&lt;&gt;"",$K219&lt;&gt;"",$L219&lt;&gt;"",$M219&lt;&gt;"",$O219&lt;100),AND($K219&lt;&gt;"",$L219&lt;&gt;"",TODAY()&gt;=$K219)),TRUE,FALSE)</formula>
    </cfRule>
  </conditionalFormatting>
  <conditionalFormatting sqref="I221:I222">
    <cfRule type="expression" dxfId="15341" priority="23353" stopIfTrue="1">
      <formula>IF(AND($B221&lt;&gt;"",$K221&lt;&gt;"",$L221&lt;&gt;"",$M221&lt;&gt;"",$N221&lt;&gt;"",$O221=100),TRUE,FALSE)</formula>
    </cfRule>
    <cfRule type="expression" dxfId="15340" priority="23354" stopIfTrue="1">
      <formula>IF(AND($B221&lt;&gt;"",$K221&lt;&gt;"",$L221&lt;&gt;"",$L221&lt;TODAY()),TRUE,FALSE)</formula>
    </cfRule>
    <cfRule type="expression" dxfId="15339" priority="23355" stopIfTrue="1">
      <formula>IF(OR(AND($B221&lt;&gt;"",$K221&lt;&gt;"",$L221&lt;&gt;"",$M221&lt;&gt;"",$O221&lt;100),AND($K221&lt;&gt;"",$L221&lt;&gt;"",TODAY()&gt;=$K221)),TRUE,FALSE)</formula>
    </cfRule>
  </conditionalFormatting>
  <conditionalFormatting sqref="J221:J222">
    <cfRule type="expression" dxfId="15338" priority="23350" stopIfTrue="1">
      <formula>IF(AND($B221&lt;&gt;"",$K221&lt;&gt;"",$L221&lt;&gt;"",$M221&lt;&gt;"",$N221&lt;&gt;"",$O221=100),TRUE,FALSE)</formula>
    </cfRule>
    <cfRule type="expression" dxfId="15337" priority="23351" stopIfTrue="1">
      <formula>IF(AND($B221&lt;&gt;"",$K221&lt;&gt;"",$L221&lt;&gt;"",$L221&lt;TODAY()),TRUE,FALSE)</formula>
    </cfRule>
    <cfRule type="expression" dxfId="15336" priority="23352" stopIfTrue="1">
      <formula>IF(OR(AND($B221&lt;&gt;"",$K221&lt;&gt;"",$L221&lt;&gt;"",$M221&lt;&gt;"",$O221&lt;100),AND($K221&lt;&gt;"",$L221&lt;&gt;"",TODAY()&gt;=$K221)),TRUE,FALSE)</formula>
    </cfRule>
  </conditionalFormatting>
  <conditionalFormatting sqref="J225:J226">
    <cfRule type="expression" dxfId="15335" priority="23347" stopIfTrue="1">
      <formula>IF(AND($B225&lt;&gt;"",$K225&lt;&gt;"",$L225&lt;&gt;"",$M225&lt;&gt;"",$N225&lt;&gt;"",$O225=100),TRUE,FALSE)</formula>
    </cfRule>
    <cfRule type="expression" dxfId="15334" priority="23348" stopIfTrue="1">
      <formula>IF(AND($B225&lt;&gt;"",$K225&lt;&gt;"",$L225&lt;&gt;"",$L225&lt;TODAY()),TRUE,FALSE)</formula>
    </cfRule>
    <cfRule type="expression" dxfId="15333" priority="23349" stopIfTrue="1">
      <formula>IF(OR(AND($B225&lt;&gt;"",$K225&lt;&gt;"",$L225&lt;&gt;"",$M225&lt;&gt;"",$O225&lt;100),AND($K225&lt;&gt;"",$L225&lt;&gt;"",TODAY()&gt;=$K225)),TRUE,FALSE)</formula>
    </cfRule>
  </conditionalFormatting>
  <conditionalFormatting sqref="I227:I228">
    <cfRule type="expression" dxfId="15332" priority="23344" stopIfTrue="1">
      <formula>IF(AND($B227&lt;&gt;"",$K227&lt;&gt;"",$L227&lt;&gt;"",$M227&lt;&gt;"",$N227&lt;&gt;"",$O227=100),TRUE,FALSE)</formula>
    </cfRule>
    <cfRule type="expression" dxfId="15331" priority="23345" stopIfTrue="1">
      <formula>IF(AND($B227&lt;&gt;"",$K227&lt;&gt;"",$L227&lt;&gt;"",$L227&lt;TODAY()),TRUE,FALSE)</formula>
    </cfRule>
    <cfRule type="expression" dxfId="15330" priority="23346" stopIfTrue="1">
      <formula>IF(OR(AND($B227&lt;&gt;"",$K227&lt;&gt;"",$L227&lt;&gt;"",$M227&lt;&gt;"",$O227&lt;100),AND($K227&lt;&gt;"",$L227&lt;&gt;"",TODAY()&gt;=$K227)),TRUE,FALSE)</formula>
    </cfRule>
  </conditionalFormatting>
  <conditionalFormatting sqref="J227:J228">
    <cfRule type="expression" dxfId="15329" priority="23341" stopIfTrue="1">
      <formula>IF(AND($B227&lt;&gt;"",$K227&lt;&gt;"",$L227&lt;&gt;"",$M227&lt;&gt;"",$N227&lt;&gt;"",$O227=100),TRUE,FALSE)</formula>
    </cfRule>
    <cfRule type="expression" dxfId="15328" priority="23342" stopIfTrue="1">
      <formula>IF(AND($B227&lt;&gt;"",$K227&lt;&gt;"",$L227&lt;&gt;"",$L227&lt;TODAY()),TRUE,FALSE)</formula>
    </cfRule>
    <cfRule type="expression" dxfId="15327" priority="23343" stopIfTrue="1">
      <formula>IF(OR(AND($B227&lt;&gt;"",$K227&lt;&gt;"",$L227&lt;&gt;"",$M227&lt;&gt;"",$O227&lt;100),AND($K227&lt;&gt;"",$L227&lt;&gt;"",TODAY()&gt;=$K227)),TRUE,FALSE)</formula>
    </cfRule>
  </conditionalFormatting>
  <conditionalFormatting sqref="H227:H228">
    <cfRule type="expression" dxfId="15326" priority="23338" stopIfTrue="1">
      <formula>IF(AND($B227&lt;&gt;"",$K227&lt;&gt;"",$L227&lt;&gt;"",$M227&lt;&gt;"",$N227&lt;&gt;"",$O227=100),TRUE,FALSE)</formula>
    </cfRule>
    <cfRule type="expression" dxfId="15325" priority="23339" stopIfTrue="1">
      <formula>IF(AND($B227&lt;&gt;"",$K227&lt;&gt;"",$L227&lt;&gt;"",$L227&lt;TODAY()),TRUE,FALSE)</formula>
    </cfRule>
    <cfRule type="expression" dxfId="15324" priority="23340" stopIfTrue="1">
      <formula>IF(OR(AND($B227&lt;&gt;"",$K227&lt;&gt;"",$L227&lt;&gt;"",$M227&lt;&gt;"",$O227&lt;100),AND($K227&lt;&gt;"",$L227&lt;&gt;"",TODAY()&gt;=$K227)),TRUE,FALSE)</formula>
    </cfRule>
  </conditionalFormatting>
  <conditionalFormatting sqref="M229:M230">
    <cfRule type="expression" dxfId="15323" priority="23335" stopIfTrue="1">
      <formula>IF(AND($B229&lt;&gt;"",$K229&lt;&gt;"",$L229&lt;&gt;"",$M229&lt;&gt;"",$N229&lt;&gt;"",$O229=100),TRUE,FALSE)</formula>
    </cfRule>
    <cfRule type="expression" dxfId="15322" priority="23336" stopIfTrue="1">
      <formula>IF(AND($B229&lt;&gt;"",$K229&lt;&gt;"",$L229&lt;&gt;"",$L229&lt;TODAY()),TRUE,FALSE)</formula>
    </cfRule>
    <cfRule type="expression" dxfId="15321" priority="23337" stopIfTrue="1">
      <formula>IF(OR(AND($B229&lt;&gt;"",$K229&lt;&gt;"",$L229&lt;&gt;"",$M229&lt;&gt;"",$O229&lt;100),AND($K229&lt;&gt;"",$L229&lt;&gt;"",TODAY()&gt;=$K229)),TRUE,FALSE)</formula>
    </cfRule>
  </conditionalFormatting>
  <conditionalFormatting sqref="C229:D230">
    <cfRule type="expression" dxfId="15320" priority="23332" stopIfTrue="1">
      <formula>IF(AND($B229&lt;&gt;"",$K229&lt;&gt;"",$L229&lt;&gt;"",$M229&lt;&gt;"",$N229&lt;&gt;"",$O229=100),TRUE,FALSE)</formula>
    </cfRule>
    <cfRule type="expression" dxfId="15319" priority="23333" stopIfTrue="1">
      <formula>IF(AND($B229&lt;&gt;"",$K229&lt;&gt;"",$L229&lt;&gt;"",$L229&lt;TODAY()),TRUE,FALSE)</formula>
    </cfRule>
    <cfRule type="expression" dxfId="15318" priority="23334" stopIfTrue="1">
      <formula>IF(OR(AND($B229&lt;&gt;"",$K229&lt;&gt;"",$L229&lt;&gt;"",$M229&lt;&gt;"",$O229&lt;100),AND($K229&lt;&gt;"",$L229&lt;&gt;"",TODAY()&gt;=$K229)),TRUE,FALSE)</formula>
    </cfRule>
  </conditionalFormatting>
  <conditionalFormatting sqref="N229:N230">
    <cfRule type="expression" dxfId="15317" priority="23329" stopIfTrue="1">
      <formula>IF(AND($B229&lt;&gt;"",$K229&lt;&gt;"",$L229&lt;&gt;"",$M229&lt;&gt;"",$N229&lt;&gt;"",$O229=100),TRUE,FALSE)</formula>
    </cfRule>
    <cfRule type="expression" dxfId="15316" priority="23330" stopIfTrue="1">
      <formula>IF(AND($B229&lt;&gt;"",$K229&lt;&gt;"",$L229&lt;&gt;"",$L229&lt;TODAY()),TRUE,FALSE)</formula>
    </cfRule>
    <cfRule type="expression" dxfId="15315" priority="23331" stopIfTrue="1">
      <formula>IF(OR(AND($B229&lt;&gt;"",$K229&lt;&gt;"",$L229&lt;&gt;"",$M229&lt;&gt;"",$O229&lt;100),AND($K229&lt;&gt;"",$L229&lt;&gt;"",TODAY()&gt;=$K229)),TRUE,FALSE)</formula>
    </cfRule>
  </conditionalFormatting>
  <conditionalFormatting sqref="E229:E230">
    <cfRule type="expression" dxfId="15314" priority="23326" stopIfTrue="1">
      <formula>IF(AND($B229&lt;&gt;"",$K229&lt;&gt;"",$L229&lt;&gt;"",$M229&lt;&gt;"",$N229&lt;&gt;"",$O229=100),TRUE,FALSE)</formula>
    </cfRule>
    <cfRule type="expression" dxfId="15313" priority="23327" stopIfTrue="1">
      <formula>IF(AND($B229&lt;&gt;"",$K229&lt;&gt;"",$L229&lt;&gt;"",$L229&lt;TODAY()),TRUE,FALSE)</formula>
    </cfRule>
    <cfRule type="expression" dxfId="15312" priority="23328" stopIfTrue="1">
      <formula>IF(OR(AND($B229&lt;&gt;"",$K229&lt;&gt;"",$L229&lt;&gt;"",$M229&lt;&gt;"",$O229&lt;100),AND($K229&lt;&gt;"",$L229&lt;&gt;"",TODAY()&gt;=$K229)),TRUE,FALSE)</formula>
    </cfRule>
  </conditionalFormatting>
  <conditionalFormatting sqref="F229:F230">
    <cfRule type="expression" dxfId="15311" priority="23323" stopIfTrue="1">
      <formula>IF(AND($B229&lt;&gt;"",$K229&lt;&gt;"",$L229&lt;&gt;"",$M229&lt;&gt;"",$N229&lt;&gt;"",$O229=100),TRUE,FALSE)</formula>
    </cfRule>
    <cfRule type="expression" dxfId="15310" priority="23324" stopIfTrue="1">
      <formula>IF(AND($B229&lt;&gt;"",$K229&lt;&gt;"",$L229&lt;&gt;"",$L229&lt;TODAY()),TRUE,FALSE)</formula>
    </cfRule>
    <cfRule type="expression" dxfId="15309" priority="23325" stopIfTrue="1">
      <formula>IF(OR(AND($B229&lt;&gt;"",$K229&lt;&gt;"",$L229&lt;&gt;"",$M229&lt;&gt;"",$O229&lt;100),AND($K229&lt;&gt;"",$L229&lt;&gt;"",TODAY()&gt;=$K229)),TRUE,FALSE)</formula>
    </cfRule>
  </conditionalFormatting>
  <conditionalFormatting sqref="H229:H230">
    <cfRule type="expression" dxfId="15308" priority="23320" stopIfTrue="1">
      <formula>IF(AND($B229&lt;&gt;"",$K229&lt;&gt;"",$L229&lt;&gt;"",$M229&lt;&gt;"",$N229&lt;&gt;"",$O229=100),TRUE,FALSE)</formula>
    </cfRule>
    <cfRule type="expression" dxfId="15307" priority="23321" stopIfTrue="1">
      <formula>IF(AND($B229&lt;&gt;"",$K229&lt;&gt;"",$L229&lt;&gt;"",$L229&lt;TODAY()),TRUE,FALSE)</formula>
    </cfRule>
    <cfRule type="expression" dxfId="15306" priority="23322" stopIfTrue="1">
      <formula>IF(OR(AND($B229&lt;&gt;"",$K229&lt;&gt;"",$L229&lt;&gt;"",$M229&lt;&gt;"",$O229&lt;100),AND($K229&lt;&gt;"",$L229&lt;&gt;"",TODAY()&gt;=$K229)),TRUE,FALSE)</formula>
    </cfRule>
  </conditionalFormatting>
  <conditionalFormatting sqref="I229:I230">
    <cfRule type="expression" dxfId="15305" priority="23317" stopIfTrue="1">
      <formula>IF(AND($B229&lt;&gt;"",$K229&lt;&gt;"",$L229&lt;&gt;"",$M229&lt;&gt;"",$N229&lt;&gt;"",$O229=100),TRUE,FALSE)</formula>
    </cfRule>
    <cfRule type="expression" dxfId="15304" priority="23318" stopIfTrue="1">
      <formula>IF(AND($B229&lt;&gt;"",$K229&lt;&gt;"",$L229&lt;&gt;"",$L229&lt;TODAY()),TRUE,FALSE)</formula>
    </cfRule>
    <cfRule type="expression" dxfId="15303" priority="23319" stopIfTrue="1">
      <formula>IF(OR(AND($B229&lt;&gt;"",$K229&lt;&gt;"",$L229&lt;&gt;"",$M229&lt;&gt;"",$O229&lt;100),AND($K229&lt;&gt;"",$L229&lt;&gt;"",TODAY()&gt;=$K229)),TRUE,FALSE)</formula>
    </cfRule>
  </conditionalFormatting>
  <conditionalFormatting sqref="J229:J230">
    <cfRule type="expression" dxfId="15302" priority="23314" stopIfTrue="1">
      <formula>IF(AND($B229&lt;&gt;"",$K229&lt;&gt;"",$L229&lt;&gt;"",$M229&lt;&gt;"",$N229&lt;&gt;"",$O229=100),TRUE,FALSE)</formula>
    </cfRule>
    <cfRule type="expression" dxfId="15301" priority="23315" stopIfTrue="1">
      <formula>IF(AND($B229&lt;&gt;"",$K229&lt;&gt;"",$L229&lt;&gt;"",$L229&lt;TODAY()),TRUE,FALSE)</formula>
    </cfRule>
    <cfRule type="expression" dxfId="15300" priority="23316" stopIfTrue="1">
      <formula>IF(OR(AND($B229&lt;&gt;"",$K229&lt;&gt;"",$L229&lt;&gt;"",$M229&lt;&gt;"",$O229&lt;100),AND($K229&lt;&gt;"",$L229&lt;&gt;"",TODAY()&gt;=$K229)),TRUE,FALSE)</formula>
    </cfRule>
  </conditionalFormatting>
  <conditionalFormatting sqref="G227:G228">
    <cfRule type="expression" dxfId="15299" priority="23308" stopIfTrue="1">
      <formula>IF(AND($B227&lt;&gt;"",$K227&lt;&gt;"",$L227&lt;&gt;"",$M227&lt;&gt;"",$N227&lt;&gt;"",$O227=100),TRUE,FALSE)</formula>
    </cfRule>
    <cfRule type="expression" dxfId="15298" priority="23309" stopIfTrue="1">
      <formula>IF(AND($B227&lt;&gt;"",$K227&lt;&gt;"",$L227&lt;&gt;"",$L227&lt;TODAY()),TRUE,FALSE)</formula>
    </cfRule>
    <cfRule type="expression" dxfId="15297" priority="23310" stopIfTrue="1">
      <formula>IF(OR(AND($B227&lt;&gt;"",$K227&lt;&gt;"",$L227&lt;&gt;"",$M227&lt;&gt;"",$O227&lt;100),AND($K227&lt;&gt;"",$L227&lt;&gt;"",TODAY()&gt;=$K227)),TRUE,FALSE)</formula>
    </cfRule>
  </conditionalFormatting>
  <conditionalFormatting sqref="G225:G226">
    <cfRule type="expression" dxfId="15296" priority="23305" stopIfTrue="1">
      <formula>IF(AND($B225&lt;&gt;"",$K225&lt;&gt;"",$L225&lt;&gt;"",$M225&lt;&gt;"",$N225&lt;&gt;"",$O225=100),TRUE,FALSE)</formula>
    </cfRule>
    <cfRule type="expression" dxfId="15295" priority="23306" stopIfTrue="1">
      <formula>IF(AND($B225&lt;&gt;"",$K225&lt;&gt;"",$L225&lt;&gt;"",$L225&lt;TODAY()),TRUE,FALSE)</formula>
    </cfRule>
    <cfRule type="expression" dxfId="15294" priority="23307" stopIfTrue="1">
      <formula>IF(OR(AND($B225&lt;&gt;"",$K225&lt;&gt;"",$L225&lt;&gt;"",$M225&lt;&gt;"",$O225&lt;100),AND($K225&lt;&gt;"",$L225&lt;&gt;"",TODAY()&gt;=$K225)),TRUE,FALSE)</formula>
    </cfRule>
  </conditionalFormatting>
  <conditionalFormatting sqref="G229:G230">
    <cfRule type="expression" dxfId="15293" priority="23302" stopIfTrue="1">
      <formula>IF(AND($B229&lt;&gt;"",$K229&lt;&gt;"",$L229&lt;&gt;"",$M229&lt;&gt;"",$N229&lt;&gt;"",$O229=100),TRUE,FALSE)</formula>
    </cfRule>
    <cfRule type="expression" dxfId="15292" priority="23303" stopIfTrue="1">
      <formula>IF(AND($B229&lt;&gt;"",$K229&lt;&gt;"",$L229&lt;&gt;"",$L229&lt;TODAY()),TRUE,FALSE)</formula>
    </cfRule>
    <cfRule type="expression" dxfId="15291" priority="23304" stopIfTrue="1">
      <formula>IF(OR(AND($B229&lt;&gt;"",$K229&lt;&gt;"",$L229&lt;&gt;"",$M229&lt;&gt;"",$O229&lt;100),AND($K229&lt;&gt;"",$L229&lt;&gt;"",TODAY()&gt;=$K229)),TRUE,FALSE)</formula>
    </cfRule>
  </conditionalFormatting>
  <conditionalFormatting sqref="M219:M220">
    <cfRule type="expression" dxfId="15290" priority="23299" stopIfTrue="1">
      <formula>IF(AND($B219&lt;&gt;"",$K219&lt;&gt;"",$L219&lt;&gt;"",$M219&lt;&gt;"",$N219&lt;&gt;"",$O219=100),TRUE,FALSE)</formula>
    </cfRule>
    <cfRule type="expression" dxfId="15289" priority="23300" stopIfTrue="1">
      <formula>IF(AND($B219&lt;&gt;"",$K219&lt;&gt;"",$L219&lt;&gt;"",$L219&lt;TODAY()),TRUE,FALSE)</formula>
    </cfRule>
    <cfRule type="expression" dxfId="15288" priority="23301" stopIfTrue="1">
      <formula>IF(OR(AND($B219&lt;&gt;"",$K219&lt;&gt;"",$L219&lt;&gt;"",$M219&lt;&gt;"",$O219&lt;100),AND($K219&lt;&gt;"",$L219&lt;&gt;"",TODAY()&gt;=$K219)),TRUE,FALSE)</formula>
    </cfRule>
  </conditionalFormatting>
  <conditionalFormatting sqref="M221:M222">
    <cfRule type="expression" dxfId="15287" priority="23296" stopIfTrue="1">
      <formula>IF(AND($B221&lt;&gt;"",$K221&lt;&gt;"",$L221&lt;&gt;"",$M221&lt;&gt;"",$N221&lt;&gt;"",$O221=100),TRUE,FALSE)</formula>
    </cfRule>
    <cfRule type="expression" dxfId="15286" priority="23297" stopIfTrue="1">
      <formula>IF(AND($B221&lt;&gt;"",$K221&lt;&gt;"",$L221&lt;&gt;"",$L221&lt;TODAY()),TRUE,FALSE)</formula>
    </cfRule>
    <cfRule type="expression" dxfId="15285" priority="23298" stopIfTrue="1">
      <formula>IF(OR(AND($B221&lt;&gt;"",$K221&lt;&gt;"",$L221&lt;&gt;"",$M221&lt;&gt;"",$O221&lt;100),AND($K221&lt;&gt;"",$L221&lt;&gt;"",TODAY()&gt;=$K221)),TRUE,FALSE)</formula>
    </cfRule>
  </conditionalFormatting>
  <conditionalFormatting sqref="N219:N220">
    <cfRule type="expression" dxfId="15284" priority="23293" stopIfTrue="1">
      <formula>IF(AND($B219&lt;&gt;"",$K219&lt;&gt;"",$L219&lt;&gt;"",$M219&lt;&gt;"",$N219&lt;&gt;"",$O219=100),TRUE,FALSE)</formula>
    </cfRule>
    <cfRule type="expression" dxfId="15283" priority="23294" stopIfTrue="1">
      <formula>IF(AND($B219&lt;&gt;"",$K219&lt;&gt;"",$L219&lt;&gt;"",$L219&lt;TODAY()),TRUE,FALSE)</formula>
    </cfRule>
    <cfRule type="expression" dxfId="15282" priority="23295" stopIfTrue="1">
      <formula>IF(OR(AND($B219&lt;&gt;"",$K219&lt;&gt;"",$L219&lt;&gt;"",$M219&lt;&gt;"",$O219&lt;100),AND($K219&lt;&gt;"",$L219&lt;&gt;"",TODAY()&gt;=$K219)),TRUE,FALSE)</formula>
    </cfRule>
  </conditionalFormatting>
  <conditionalFormatting sqref="N221:N222">
    <cfRule type="expression" dxfId="15281" priority="23290" stopIfTrue="1">
      <formula>IF(AND($B221&lt;&gt;"",$K221&lt;&gt;"",$L221&lt;&gt;"",$M221&lt;&gt;"",$N221&lt;&gt;"",$O221=100),TRUE,FALSE)</formula>
    </cfRule>
    <cfRule type="expression" dxfId="15280" priority="23291" stopIfTrue="1">
      <formula>IF(AND($B221&lt;&gt;"",$K221&lt;&gt;"",$L221&lt;&gt;"",$L221&lt;TODAY()),TRUE,FALSE)</formula>
    </cfRule>
    <cfRule type="expression" dxfId="15279" priority="23292" stopIfTrue="1">
      <formula>IF(OR(AND($B221&lt;&gt;"",$K221&lt;&gt;"",$L221&lt;&gt;"",$M221&lt;&gt;"",$O221&lt;100),AND($K221&lt;&gt;"",$L221&lt;&gt;"",TODAY()&gt;=$K221)),TRUE,FALSE)</formula>
    </cfRule>
  </conditionalFormatting>
  <conditionalFormatting sqref="M223:M224">
    <cfRule type="expression" dxfId="15278" priority="23287" stopIfTrue="1">
      <formula>IF(AND($B223&lt;&gt;"",$K223&lt;&gt;"",$L223&lt;&gt;"",$M223&lt;&gt;"",$N223&lt;&gt;"",$O223=100),TRUE,FALSE)</formula>
    </cfRule>
    <cfRule type="expression" dxfId="15277" priority="23288" stopIfTrue="1">
      <formula>IF(AND($B223&lt;&gt;"",$K223&lt;&gt;"",$L223&lt;&gt;"",$L223&lt;TODAY()),TRUE,FALSE)</formula>
    </cfRule>
    <cfRule type="expression" dxfId="15276" priority="23289" stopIfTrue="1">
      <formula>IF(OR(AND($B223&lt;&gt;"",$K223&lt;&gt;"",$L223&lt;&gt;"",$M223&lt;&gt;"",$O223&lt;100),AND($K223&lt;&gt;"",$L223&lt;&gt;"",TODAY()&gt;=$K223)),TRUE,FALSE)</formula>
    </cfRule>
  </conditionalFormatting>
  <conditionalFormatting sqref="N223:N224">
    <cfRule type="expression" dxfId="15275" priority="23284" stopIfTrue="1">
      <formula>IF(AND($B223&lt;&gt;"",$K223&lt;&gt;"",$L223&lt;&gt;"",$M223&lt;&gt;"",$N223&lt;&gt;"",$O223=100),TRUE,FALSE)</formula>
    </cfRule>
    <cfRule type="expression" dxfId="15274" priority="23285" stopIfTrue="1">
      <formula>IF(AND($B223&lt;&gt;"",$K223&lt;&gt;"",$L223&lt;&gt;"",$L223&lt;TODAY()),TRUE,FALSE)</formula>
    </cfRule>
    <cfRule type="expression" dxfId="15273" priority="23286" stopIfTrue="1">
      <formula>IF(OR(AND($B223&lt;&gt;"",$K223&lt;&gt;"",$L223&lt;&gt;"",$M223&lt;&gt;"",$O223&lt;100),AND($K223&lt;&gt;"",$L223&lt;&gt;"",TODAY()&gt;=$K223)),TRUE,FALSE)</formula>
    </cfRule>
  </conditionalFormatting>
  <conditionalFormatting sqref="M225:M226">
    <cfRule type="expression" dxfId="15272" priority="23281" stopIfTrue="1">
      <formula>IF(AND($B225&lt;&gt;"",$K225&lt;&gt;"",$L225&lt;&gt;"",$M225&lt;&gt;"",$N225&lt;&gt;"",$O225=100),TRUE,FALSE)</formula>
    </cfRule>
    <cfRule type="expression" dxfId="15271" priority="23282" stopIfTrue="1">
      <formula>IF(AND($B225&lt;&gt;"",$K225&lt;&gt;"",$L225&lt;&gt;"",$L225&lt;TODAY()),TRUE,FALSE)</formula>
    </cfRule>
    <cfRule type="expression" dxfId="15270" priority="23283" stopIfTrue="1">
      <formula>IF(OR(AND($B225&lt;&gt;"",$K225&lt;&gt;"",$L225&lt;&gt;"",$M225&lt;&gt;"",$O225&lt;100),AND($K225&lt;&gt;"",$L225&lt;&gt;"",TODAY()&gt;=$K225)),TRUE,FALSE)</formula>
    </cfRule>
  </conditionalFormatting>
  <conditionalFormatting sqref="N225:N226">
    <cfRule type="expression" dxfId="15269" priority="23278" stopIfTrue="1">
      <formula>IF(AND($B225&lt;&gt;"",$K225&lt;&gt;"",$L225&lt;&gt;"",$M225&lt;&gt;"",$N225&lt;&gt;"",$O225=100),TRUE,FALSE)</formula>
    </cfRule>
    <cfRule type="expression" dxfId="15268" priority="23279" stopIfTrue="1">
      <formula>IF(AND($B225&lt;&gt;"",$K225&lt;&gt;"",$L225&lt;&gt;"",$L225&lt;TODAY()),TRUE,FALSE)</formula>
    </cfRule>
    <cfRule type="expression" dxfId="15267" priority="23280" stopIfTrue="1">
      <formula>IF(OR(AND($B225&lt;&gt;"",$K225&lt;&gt;"",$L225&lt;&gt;"",$M225&lt;&gt;"",$O225&lt;100),AND($K225&lt;&gt;"",$L225&lt;&gt;"",TODAY()&gt;=$K225)),TRUE,FALSE)</formula>
    </cfRule>
  </conditionalFormatting>
  <conditionalFormatting sqref="U221:DB221 U219:DB219">
    <cfRule type="expression" dxfId="15266" priority="23419" stopIfTrue="1">
      <formula>IF(OR(WEEKDAY(U$9)=7,WEEKDAY(U$9)=1,IF(ISNA(MATCH(U$9,Holiday,0)),FALSE,TRUE)),TRUE,FALSE)</formula>
    </cfRule>
    <cfRule type="expression" dxfId="15265" priority="23420" stopIfTrue="1">
      <formula>IF(AND($B219&lt;&gt;"",$K219&lt;&gt;"", $K219&lt;=U$9,U$9&lt;=$L219),TRUE,FALSE)</formula>
    </cfRule>
    <cfRule type="expression" dxfId="15264" priority="23421" stopIfTrue="1">
      <formula>IF(AND($B219="", #REF!&lt;&gt;"",#REF!&lt;=U$9,U$9&lt;=#REF!),TRUE,FALSE)</formula>
    </cfRule>
  </conditionalFormatting>
  <conditionalFormatting sqref="U229:DB229">
    <cfRule type="expression" dxfId="15263" priority="23422" stopIfTrue="1">
      <formula>IF(OR(WEEKDAY(U$9)=7,WEEKDAY(U$9)=1,IF(ISNA(MATCH(U$9,Holiday,0)),FALSE,TRUE)),TRUE,FALSE)</formula>
    </cfRule>
    <cfRule type="expression" dxfId="15262" priority="23423" stopIfTrue="1">
      <formula>IF(AND($B229&lt;&gt;"",$K229&lt;&gt;"", $K229&lt;=U$9,U$9&lt;=$L229),TRUE,FALSE)</formula>
    </cfRule>
    <cfRule type="expression" dxfId="15261" priority="23424" stopIfTrue="1">
      <formula>IF(AND($B229="", #REF!&lt;&gt;"",#REF!&lt;=U$9,U$9&lt;=#REF!),TRUE,FALSE)</formula>
    </cfRule>
  </conditionalFormatting>
  <conditionalFormatting sqref="B235:B240 P231:T242">
    <cfRule type="expression" dxfId="15260" priority="23230" stopIfTrue="1">
      <formula>IF(AND($B231&lt;&gt;"",$K231&lt;&gt;"",$L231&lt;&gt;"",$M231&lt;&gt;"",$N231&lt;&gt;"",$O231=100),TRUE,FALSE)</formula>
    </cfRule>
    <cfRule type="expression" dxfId="15259" priority="23231" stopIfTrue="1">
      <formula>IF(AND($B231&lt;&gt;"",$K231&lt;&gt;"",$L231&lt;&gt;"",$L231&lt;TODAY()),TRUE,FALSE)</formula>
    </cfRule>
    <cfRule type="expression" dxfId="15258" priority="23232" stopIfTrue="1">
      <formula>IF(OR(AND($B231&lt;&gt;"",$K231&lt;&gt;"",$L231&lt;&gt;"",$M231&lt;&gt;"",$O231&lt;100),AND($K231&lt;&gt;"",$L231&lt;&gt;"",TODAY()&gt;=$K231)),TRUE,FALSE)</formula>
    </cfRule>
  </conditionalFormatting>
  <conditionalFormatting sqref="U235:DB235">
    <cfRule type="expression" dxfId="15257" priority="23233" stopIfTrue="1">
      <formula>IF(OR(WEEKDAY(U$9)=7,WEEKDAY(U$9)=1,IF(ISNA(MATCH(U$9,Holiday,0)),FALSE,TRUE)),TRUE,FALSE)</formula>
    </cfRule>
    <cfRule type="expression" dxfId="15256" priority="23234" stopIfTrue="1">
      <formula>IF(AND($B235&lt;&gt;"",$K235&lt;&gt;"", $K235&lt;=U$9,U$9&lt;=$L235),TRUE,FALSE)</formula>
    </cfRule>
    <cfRule type="expression" dxfId="15255" priority="23235" stopIfTrue="1">
      <formula>IF(AND($B235="", $M228&lt;&gt;"",$M228&lt;=U$9,U$9&lt;=$N228),TRUE,FALSE)</formula>
    </cfRule>
  </conditionalFormatting>
  <conditionalFormatting sqref="U232:DB232">
    <cfRule type="expression" dxfId="15254" priority="23221" stopIfTrue="1">
      <formula>IF(OR(WEEKDAY(U$9)=7,WEEKDAY(U$9)=1,IF(ISNA(MATCH(U$9,Holiday,0)),FALSE,TRUE)),TRUE,FALSE)</formula>
    </cfRule>
    <cfRule type="expression" dxfId="15253" priority="23222" stopIfTrue="1">
      <formula>IF(AND($B232&lt;&gt;"",$K232&lt;&gt;"", $K232&lt;=U$9,U$9&lt;=$L232),TRUE,FALSE)</formula>
    </cfRule>
    <cfRule type="expression" dxfId="15252" priority="23223" stopIfTrue="1">
      <formula>IF(AND($B232="", $M231&lt;&gt;"",$M231&lt;=U$9,U$9&lt;=$N231),TRUE,FALSE)</formula>
    </cfRule>
  </conditionalFormatting>
  <conditionalFormatting sqref="B231:B232">
    <cfRule type="expression" dxfId="15251" priority="23224" stopIfTrue="1">
      <formula>IF(AND($B231&lt;&gt;"",$K231&lt;&gt;"",$L231&lt;&gt;"",$M231&lt;&gt;"",$N231&lt;&gt;"",$O231=100),TRUE,FALSE)</formula>
    </cfRule>
    <cfRule type="expression" dxfId="15250" priority="23225" stopIfTrue="1">
      <formula>IF(AND($B231&lt;&gt;"",$K231&lt;&gt;"",$L231&lt;&gt;"",$L231&lt;TODAY()),TRUE,FALSE)</formula>
    </cfRule>
    <cfRule type="expression" dxfId="15249" priority="23226" stopIfTrue="1">
      <formula>IF(OR(AND($B231&lt;&gt;"",$K231&lt;&gt;"",$L231&lt;&gt;"",$M231&lt;&gt;"",$O231&lt;100),AND($K231&lt;&gt;"",$L231&lt;&gt;"",TODAY()&gt;=$K231)),TRUE,FALSE)</formula>
    </cfRule>
  </conditionalFormatting>
  <conditionalFormatting sqref="U242:DB242">
    <cfRule type="expression" dxfId="15248" priority="23215" stopIfTrue="1">
      <formula>IF(OR(WEEKDAY(U$9)=7,WEEKDAY(U$9)=1,IF(ISNA(MATCH(U$9,Holiday,0)),FALSE,TRUE)),TRUE,FALSE)</formula>
    </cfRule>
    <cfRule type="expression" dxfId="15247" priority="23216" stopIfTrue="1">
      <formula>IF(AND($B242&lt;&gt;"",$K242&lt;&gt;"", $K242&lt;=U$9,U$9&lt;=$L242),TRUE,FALSE)</formula>
    </cfRule>
    <cfRule type="expression" dxfId="15246" priority="23217" stopIfTrue="1">
      <formula>IF(AND($B242="", $M241&lt;&gt;"",$M241&lt;=U$9,U$9&lt;=$N241),TRUE,FALSE)</formula>
    </cfRule>
  </conditionalFormatting>
  <conditionalFormatting sqref="B241:B242">
    <cfRule type="expression" dxfId="15245" priority="23218" stopIfTrue="1">
      <formula>IF(AND($B241&lt;&gt;"",$K241&lt;&gt;"",$L241&lt;&gt;"",$M241&lt;&gt;"",$N241&lt;&gt;"",$O241=100),TRUE,FALSE)</formula>
    </cfRule>
    <cfRule type="expression" dxfId="15244" priority="23219" stopIfTrue="1">
      <formula>IF(AND($B241&lt;&gt;"",$K241&lt;&gt;"",$L241&lt;&gt;"",$L241&lt;TODAY()),TRUE,FALSE)</formula>
    </cfRule>
    <cfRule type="expression" dxfId="15243" priority="23220" stopIfTrue="1">
      <formula>IF(OR(AND($B241&lt;&gt;"",$K241&lt;&gt;"",$L241&lt;&gt;"",$M241&lt;&gt;"",$O241&lt;100),AND($K241&lt;&gt;"",$L241&lt;&gt;"",TODAY()&gt;=$K241)),TRUE,FALSE)</formula>
    </cfRule>
  </conditionalFormatting>
  <conditionalFormatting sqref="U234:DB234">
    <cfRule type="expression" dxfId="15242" priority="23209" stopIfTrue="1">
      <formula>IF(OR(WEEKDAY(U$9)=7,WEEKDAY(U$9)=1,IF(ISNA(MATCH(U$9,Holiday,0)),FALSE,TRUE)),TRUE,FALSE)</formula>
    </cfRule>
    <cfRule type="expression" dxfId="15241" priority="23210" stopIfTrue="1">
      <formula>IF(AND($B234&lt;&gt;"",$K234&lt;&gt;"", $K234&lt;=U$9,U$9&lt;=$L234),TRUE,FALSE)</formula>
    </cfRule>
    <cfRule type="expression" dxfId="15240" priority="23211" stopIfTrue="1">
      <formula>IF(AND($B234="", $M233&lt;&gt;"",$M233&lt;=U$9,U$9&lt;=$N233),TRUE,FALSE)</formula>
    </cfRule>
  </conditionalFormatting>
  <conditionalFormatting sqref="B233:B234">
    <cfRule type="expression" dxfId="15239" priority="23212" stopIfTrue="1">
      <formula>IF(AND($B233&lt;&gt;"",$K233&lt;&gt;"",$L233&lt;&gt;"",$M233&lt;&gt;"",$N233&lt;&gt;"",$O233=100),TRUE,FALSE)</formula>
    </cfRule>
    <cfRule type="expression" dxfId="15238" priority="23213" stopIfTrue="1">
      <formula>IF(AND($B233&lt;&gt;"",$K233&lt;&gt;"",$L233&lt;&gt;"",$L233&lt;TODAY()),TRUE,FALSE)</formula>
    </cfRule>
    <cfRule type="expression" dxfId="15237" priority="23214" stopIfTrue="1">
      <formula>IF(OR(AND($B233&lt;&gt;"",$K233&lt;&gt;"",$L233&lt;&gt;"",$M233&lt;&gt;"",$O233&lt;100),AND($K233&lt;&gt;"",$L233&lt;&gt;"",TODAY()&gt;=$K233)),TRUE,FALSE)</formula>
    </cfRule>
  </conditionalFormatting>
  <conditionalFormatting sqref="C239:D240 M239:M240 C231:D234 E231:E240 F231:F236 O231:O242">
    <cfRule type="expression" dxfId="15236" priority="23206" stopIfTrue="1">
      <formula>IF(AND($B231&lt;&gt;"",$K231&lt;&gt;"",$L231&lt;&gt;"",$M231&lt;&gt;"",$N231&lt;&gt;"",$O231=100),TRUE,FALSE)</formula>
    </cfRule>
    <cfRule type="expression" dxfId="15235" priority="23207" stopIfTrue="1">
      <formula>IF(AND($B231&lt;&gt;"",$K231&lt;&gt;"",$L231&lt;&gt;"",$L231&lt;TODAY()),TRUE,FALSE)</formula>
    </cfRule>
    <cfRule type="expression" dxfId="15234" priority="23208" stopIfTrue="1">
      <formula>IF(OR(AND($B231&lt;&gt;"",$K231&lt;&gt;"",$L231&lt;&gt;"",$M231&lt;&gt;"",$O231&lt;100),AND($K231&lt;&gt;"",$L231&lt;&gt;"",TODAY()&gt;=$K231)),TRUE,FALSE)</formula>
    </cfRule>
  </conditionalFormatting>
  <conditionalFormatting sqref="G231:G236">
    <cfRule type="expression" dxfId="15233" priority="23128" stopIfTrue="1">
      <formula>IF(AND($B231&lt;&gt;"",$K231&lt;&gt;"",$L231&lt;&gt;"",$M231&lt;&gt;"",$N231&lt;&gt;"",$O231=100),TRUE,FALSE)</formula>
    </cfRule>
    <cfRule type="expression" dxfId="15232" priority="23129" stopIfTrue="1">
      <formula>IF(AND($B231&lt;&gt;"",$K231&lt;&gt;"",$L231&lt;&gt;"",$L231&lt;TODAY()),TRUE,FALSE)</formula>
    </cfRule>
    <cfRule type="expression" dxfId="15231" priority="23130" stopIfTrue="1">
      <formula>IF(OR(AND($B231&lt;&gt;"",$K231&lt;&gt;"",$L231&lt;&gt;"",$M231&lt;&gt;"",$O231&lt;100),AND($K231&lt;&gt;"",$L231&lt;&gt;"",TODAY()&gt;=$K231)),TRUE,FALSE)</formula>
    </cfRule>
  </conditionalFormatting>
  <conditionalFormatting sqref="C237:D238">
    <cfRule type="expression" dxfId="15230" priority="23203" stopIfTrue="1">
      <formula>IF(AND($B237&lt;&gt;"",$K237&lt;&gt;"",$L237&lt;&gt;"",$M237&lt;&gt;"",$N237&lt;&gt;"",$O237=100),TRUE,FALSE)</formula>
    </cfRule>
    <cfRule type="expression" dxfId="15229" priority="23204" stopIfTrue="1">
      <formula>IF(AND($B237&lt;&gt;"",$K237&lt;&gt;"",$L237&lt;&gt;"",$L237&lt;TODAY()),TRUE,FALSE)</formula>
    </cfRule>
    <cfRule type="expression" dxfId="15228" priority="23205" stopIfTrue="1">
      <formula>IF(OR(AND($B237&lt;&gt;"",$K237&lt;&gt;"",$L237&lt;&gt;"",$M237&lt;&gt;"",$O237&lt;100),AND($K237&lt;&gt;"",$L237&lt;&gt;"",TODAY()&gt;=$K237)),TRUE,FALSE)</formula>
    </cfRule>
  </conditionalFormatting>
  <conditionalFormatting sqref="N239:N240">
    <cfRule type="expression" dxfId="15227" priority="23200" stopIfTrue="1">
      <formula>IF(AND($B239&lt;&gt;"",$K239&lt;&gt;"",$L239&lt;&gt;"",$M239&lt;&gt;"",$N239&lt;&gt;"",$O239=100),TRUE,FALSE)</formula>
    </cfRule>
    <cfRule type="expression" dxfId="15226" priority="23201" stopIfTrue="1">
      <formula>IF(AND($B239&lt;&gt;"",$K239&lt;&gt;"",$L239&lt;&gt;"",$L239&lt;TODAY()),TRUE,FALSE)</formula>
    </cfRule>
    <cfRule type="expression" dxfId="15225" priority="23202" stopIfTrue="1">
      <formula>IF(OR(AND($B239&lt;&gt;"",$K239&lt;&gt;"",$L239&lt;&gt;"",$M239&lt;&gt;"",$O239&lt;100),AND($K239&lt;&gt;"",$L239&lt;&gt;"",TODAY()&gt;=$K239)),TRUE,FALSE)</formula>
    </cfRule>
  </conditionalFormatting>
  <conditionalFormatting sqref="C235:D236">
    <cfRule type="expression" dxfId="15224" priority="23197" stopIfTrue="1">
      <formula>IF(AND($B235&lt;&gt;"",$K235&lt;&gt;"",$L235&lt;&gt;"",$M235&lt;&gt;"",$N235&lt;&gt;"",$O235=100),TRUE,FALSE)</formula>
    </cfRule>
    <cfRule type="expression" dxfId="15223" priority="23198" stopIfTrue="1">
      <formula>IF(AND($B235&lt;&gt;"",$K235&lt;&gt;"",$L235&lt;&gt;"",$L235&lt;TODAY()),TRUE,FALSE)</formula>
    </cfRule>
    <cfRule type="expression" dxfId="15222" priority="23199" stopIfTrue="1">
      <formula>IF(OR(AND($B235&lt;&gt;"",$K235&lt;&gt;"",$L235&lt;&gt;"",$M235&lt;&gt;"",$O235&lt;100),AND($K235&lt;&gt;"",$L235&lt;&gt;"",TODAY()&gt;=$K235)),TRUE,FALSE)</formula>
    </cfRule>
  </conditionalFormatting>
  <conditionalFormatting sqref="H231:H236">
    <cfRule type="expression" dxfId="15221" priority="23194" stopIfTrue="1">
      <formula>IF(AND($B231&lt;&gt;"",$K231&lt;&gt;"",$L231&lt;&gt;"",$M231&lt;&gt;"",$N231&lt;&gt;"",$O231=100),TRUE,FALSE)</formula>
    </cfRule>
    <cfRule type="expression" dxfId="15220" priority="23195" stopIfTrue="1">
      <formula>IF(AND($B231&lt;&gt;"",$K231&lt;&gt;"",$L231&lt;&gt;"",$L231&lt;TODAY()),TRUE,FALSE)</formula>
    </cfRule>
    <cfRule type="expression" dxfId="15219" priority="23196" stopIfTrue="1">
      <formula>IF(OR(AND($B231&lt;&gt;"",$K231&lt;&gt;"",$L231&lt;&gt;"",$M231&lt;&gt;"",$O231&lt;100),AND($K231&lt;&gt;"",$L231&lt;&gt;"",TODAY()&gt;=$K231)),TRUE,FALSE)</formula>
    </cfRule>
  </conditionalFormatting>
  <conditionalFormatting sqref="F239:F240">
    <cfRule type="expression" dxfId="15218" priority="23191" stopIfTrue="1">
      <formula>IF(AND($B239&lt;&gt;"",$K239&lt;&gt;"",$L239&lt;&gt;"",$M239&lt;&gt;"",$N239&lt;&gt;"",$O239=100),TRUE,FALSE)</formula>
    </cfRule>
    <cfRule type="expression" dxfId="15217" priority="23192" stopIfTrue="1">
      <formula>IF(AND($B239&lt;&gt;"",$K239&lt;&gt;"",$L239&lt;&gt;"",$L239&lt;TODAY()),TRUE,FALSE)</formula>
    </cfRule>
    <cfRule type="expression" dxfId="15216" priority="23193" stopIfTrue="1">
      <formula>IF(OR(AND($B239&lt;&gt;"",$K239&lt;&gt;"",$L239&lt;&gt;"",$M239&lt;&gt;"",$O239&lt;100),AND($K239&lt;&gt;"",$L239&lt;&gt;"",TODAY()&gt;=$K239)),TRUE,FALSE)</formula>
    </cfRule>
  </conditionalFormatting>
  <conditionalFormatting sqref="F237:F238 H237:H238">
    <cfRule type="expression" dxfId="15215" priority="23188" stopIfTrue="1">
      <formula>IF(AND($B237&lt;&gt;"",$K237&lt;&gt;"",$L237&lt;&gt;"",$M237&lt;&gt;"",$N237&lt;&gt;"",$O237=100),TRUE,FALSE)</formula>
    </cfRule>
    <cfRule type="expression" dxfId="15214" priority="23189" stopIfTrue="1">
      <formula>IF(AND($B237&lt;&gt;"",$K237&lt;&gt;"",$L237&lt;&gt;"",$L237&lt;TODAY()),TRUE,FALSE)</formula>
    </cfRule>
    <cfRule type="expression" dxfId="15213" priority="23190" stopIfTrue="1">
      <formula>IF(OR(AND($B237&lt;&gt;"",$K237&lt;&gt;"",$L237&lt;&gt;"",$M237&lt;&gt;"",$O237&lt;100),AND($K237&lt;&gt;"",$L237&lt;&gt;"",TODAY()&gt;=$K237)),TRUE,FALSE)</formula>
    </cfRule>
  </conditionalFormatting>
  <conditionalFormatting sqref="I231:I232">
    <cfRule type="expression" dxfId="15212" priority="23185" stopIfTrue="1">
      <formula>IF(AND($B231&lt;&gt;"",$K231&lt;&gt;"",$L231&lt;&gt;"",$M231&lt;&gt;"",$N231&lt;&gt;"",$O231=100),TRUE,FALSE)</formula>
    </cfRule>
    <cfRule type="expression" dxfId="15211" priority="23186" stopIfTrue="1">
      <formula>IF(AND($B231&lt;&gt;"",$K231&lt;&gt;"",$L231&lt;&gt;"",$L231&lt;TODAY()),TRUE,FALSE)</formula>
    </cfRule>
    <cfRule type="expression" dxfId="15210" priority="23187" stopIfTrue="1">
      <formula>IF(OR(AND($B231&lt;&gt;"",$K231&lt;&gt;"",$L231&lt;&gt;"",$M231&lt;&gt;"",$O231&lt;100),AND($K231&lt;&gt;"",$L231&lt;&gt;"",TODAY()&gt;=$K231)),TRUE,FALSE)</formula>
    </cfRule>
  </conditionalFormatting>
  <conditionalFormatting sqref="I235:I236">
    <cfRule type="expression" dxfId="15209" priority="23182" stopIfTrue="1">
      <formula>IF(AND($B235&lt;&gt;"",$K235&lt;&gt;"",$L235&lt;&gt;"",$M235&lt;&gt;"",$N235&lt;&gt;"",$O235=100),TRUE,FALSE)</formula>
    </cfRule>
    <cfRule type="expression" dxfId="15208" priority="23183" stopIfTrue="1">
      <formula>IF(AND($B235&lt;&gt;"",$K235&lt;&gt;"",$L235&lt;&gt;"",$L235&lt;TODAY()),TRUE,FALSE)</formula>
    </cfRule>
    <cfRule type="expression" dxfId="15207" priority="23184" stopIfTrue="1">
      <formula>IF(OR(AND($B235&lt;&gt;"",$K235&lt;&gt;"",$L235&lt;&gt;"",$M235&lt;&gt;"",$O235&lt;100),AND($K235&lt;&gt;"",$L235&lt;&gt;"",TODAY()&gt;=$K235)),TRUE,FALSE)</formula>
    </cfRule>
  </conditionalFormatting>
  <conditionalFormatting sqref="J235:J236">
    <cfRule type="expression" dxfId="15206" priority="23179" stopIfTrue="1">
      <formula>IF(AND($B235&lt;&gt;"",$K235&lt;&gt;"",$L235&lt;&gt;"",$M235&lt;&gt;"",$N235&lt;&gt;"",$O235=100),TRUE,FALSE)</formula>
    </cfRule>
    <cfRule type="expression" dxfId="15205" priority="23180" stopIfTrue="1">
      <formula>IF(AND($B235&lt;&gt;"",$K235&lt;&gt;"",$L235&lt;&gt;"",$L235&lt;TODAY()),TRUE,FALSE)</formula>
    </cfRule>
    <cfRule type="expression" dxfId="15204" priority="23181" stopIfTrue="1">
      <formula>IF(OR(AND($B235&lt;&gt;"",$K235&lt;&gt;"",$L235&lt;&gt;"",$M235&lt;&gt;"",$O235&lt;100),AND($K235&lt;&gt;"",$L235&lt;&gt;"",TODAY()&gt;=$K235)),TRUE,FALSE)</formula>
    </cfRule>
  </conditionalFormatting>
  <conditionalFormatting sqref="I237:I238">
    <cfRule type="expression" dxfId="15203" priority="23176" stopIfTrue="1">
      <formula>IF(AND($B237&lt;&gt;"",$K237&lt;&gt;"",$L237&lt;&gt;"",$M237&lt;&gt;"",$N237&lt;&gt;"",$O237=100),TRUE,FALSE)</formula>
    </cfRule>
    <cfRule type="expression" dxfId="15202" priority="23177" stopIfTrue="1">
      <formula>IF(AND($B237&lt;&gt;"",$K237&lt;&gt;"",$L237&lt;&gt;"",$L237&lt;TODAY()),TRUE,FALSE)</formula>
    </cfRule>
    <cfRule type="expression" dxfId="15201" priority="23178" stopIfTrue="1">
      <formula>IF(OR(AND($B237&lt;&gt;"",$K237&lt;&gt;"",$L237&lt;&gt;"",$M237&lt;&gt;"",$O237&lt;100),AND($K237&lt;&gt;"",$L237&lt;&gt;"",TODAY()&gt;=$K237)),TRUE,FALSE)</formula>
    </cfRule>
  </conditionalFormatting>
  <conditionalFormatting sqref="J231:J232">
    <cfRule type="expression" dxfId="15200" priority="23173" stopIfTrue="1">
      <formula>IF(AND($B231&lt;&gt;"",$K231&lt;&gt;"",$L231&lt;&gt;"",$M231&lt;&gt;"",$N231&lt;&gt;"",$O231=100),TRUE,FALSE)</formula>
    </cfRule>
    <cfRule type="expression" dxfId="15199" priority="23174" stopIfTrue="1">
      <formula>IF(AND($B231&lt;&gt;"",$K231&lt;&gt;"",$L231&lt;&gt;"",$L231&lt;TODAY()),TRUE,FALSE)</formula>
    </cfRule>
    <cfRule type="expression" dxfId="15198" priority="23175" stopIfTrue="1">
      <formula>IF(OR(AND($B231&lt;&gt;"",$K231&lt;&gt;"",$L231&lt;&gt;"",$M231&lt;&gt;"",$O231&lt;100),AND($K231&lt;&gt;"",$L231&lt;&gt;"",TODAY()&gt;=$K231)),TRUE,FALSE)</formula>
    </cfRule>
  </conditionalFormatting>
  <conditionalFormatting sqref="I233:I234">
    <cfRule type="expression" dxfId="15197" priority="23170" stopIfTrue="1">
      <formula>IF(AND($B233&lt;&gt;"",$K233&lt;&gt;"",$L233&lt;&gt;"",$M233&lt;&gt;"",$N233&lt;&gt;"",$O233=100),TRUE,FALSE)</formula>
    </cfRule>
    <cfRule type="expression" dxfId="15196" priority="23171" stopIfTrue="1">
      <formula>IF(AND($B233&lt;&gt;"",$K233&lt;&gt;"",$L233&lt;&gt;"",$L233&lt;TODAY()),TRUE,FALSE)</formula>
    </cfRule>
    <cfRule type="expression" dxfId="15195" priority="23172" stopIfTrue="1">
      <formula>IF(OR(AND($B233&lt;&gt;"",$K233&lt;&gt;"",$L233&lt;&gt;"",$M233&lt;&gt;"",$O233&lt;100),AND($K233&lt;&gt;"",$L233&lt;&gt;"",TODAY()&gt;=$K233)),TRUE,FALSE)</formula>
    </cfRule>
  </conditionalFormatting>
  <conditionalFormatting sqref="J233:J234">
    <cfRule type="expression" dxfId="15194" priority="23167" stopIfTrue="1">
      <formula>IF(AND($B233&lt;&gt;"",$K233&lt;&gt;"",$L233&lt;&gt;"",$M233&lt;&gt;"",$N233&lt;&gt;"",$O233=100),TRUE,FALSE)</formula>
    </cfRule>
    <cfRule type="expression" dxfId="15193" priority="23168" stopIfTrue="1">
      <formula>IF(AND($B233&lt;&gt;"",$K233&lt;&gt;"",$L233&lt;&gt;"",$L233&lt;TODAY()),TRUE,FALSE)</formula>
    </cfRule>
    <cfRule type="expression" dxfId="15192" priority="23169" stopIfTrue="1">
      <formula>IF(OR(AND($B233&lt;&gt;"",$K233&lt;&gt;"",$L233&lt;&gt;"",$M233&lt;&gt;"",$O233&lt;100),AND($K233&lt;&gt;"",$L233&lt;&gt;"",TODAY()&gt;=$K233)),TRUE,FALSE)</formula>
    </cfRule>
  </conditionalFormatting>
  <conditionalFormatting sqref="J237:J238">
    <cfRule type="expression" dxfId="15191" priority="23164" stopIfTrue="1">
      <formula>IF(AND($B237&lt;&gt;"",$K237&lt;&gt;"",$L237&lt;&gt;"",$M237&lt;&gt;"",$N237&lt;&gt;"",$O237=100),TRUE,FALSE)</formula>
    </cfRule>
    <cfRule type="expression" dxfId="15190" priority="23165" stopIfTrue="1">
      <formula>IF(AND($B237&lt;&gt;"",$K237&lt;&gt;"",$L237&lt;&gt;"",$L237&lt;TODAY()),TRUE,FALSE)</formula>
    </cfRule>
    <cfRule type="expression" dxfId="15189" priority="23166" stopIfTrue="1">
      <formula>IF(OR(AND($B237&lt;&gt;"",$K237&lt;&gt;"",$L237&lt;&gt;"",$M237&lt;&gt;"",$O237&lt;100),AND($K237&lt;&gt;"",$L237&lt;&gt;"",TODAY()&gt;=$K237)),TRUE,FALSE)</formula>
    </cfRule>
  </conditionalFormatting>
  <conditionalFormatting sqref="I239:I240">
    <cfRule type="expression" dxfId="15188" priority="23161" stopIfTrue="1">
      <formula>IF(AND($B239&lt;&gt;"",$K239&lt;&gt;"",$L239&lt;&gt;"",$M239&lt;&gt;"",$N239&lt;&gt;"",$O239=100),TRUE,FALSE)</formula>
    </cfRule>
    <cfRule type="expression" dxfId="15187" priority="23162" stopIfTrue="1">
      <formula>IF(AND($B239&lt;&gt;"",$K239&lt;&gt;"",$L239&lt;&gt;"",$L239&lt;TODAY()),TRUE,FALSE)</formula>
    </cfRule>
    <cfRule type="expression" dxfId="15186" priority="23163" stopIfTrue="1">
      <formula>IF(OR(AND($B239&lt;&gt;"",$K239&lt;&gt;"",$L239&lt;&gt;"",$M239&lt;&gt;"",$O239&lt;100),AND($K239&lt;&gt;"",$L239&lt;&gt;"",TODAY()&gt;=$K239)),TRUE,FALSE)</formula>
    </cfRule>
  </conditionalFormatting>
  <conditionalFormatting sqref="J239:J240">
    <cfRule type="expression" dxfId="15185" priority="23158" stopIfTrue="1">
      <formula>IF(AND($B239&lt;&gt;"",$K239&lt;&gt;"",$L239&lt;&gt;"",$M239&lt;&gt;"",$N239&lt;&gt;"",$O239=100),TRUE,FALSE)</formula>
    </cfRule>
    <cfRule type="expression" dxfId="15184" priority="23159" stopIfTrue="1">
      <formula>IF(AND($B239&lt;&gt;"",$K239&lt;&gt;"",$L239&lt;&gt;"",$L239&lt;TODAY()),TRUE,FALSE)</formula>
    </cfRule>
    <cfRule type="expression" dxfId="15183" priority="23160" stopIfTrue="1">
      <formula>IF(OR(AND($B239&lt;&gt;"",$K239&lt;&gt;"",$L239&lt;&gt;"",$M239&lt;&gt;"",$O239&lt;100),AND($K239&lt;&gt;"",$L239&lt;&gt;"",TODAY()&gt;=$K239)),TRUE,FALSE)</formula>
    </cfRule>
  </conditionalFormatting>
  <conditionalFormatting sqref="H239:H240">
    <cfRule type="expression" dxfId="15182" priority="23155" stopIfTrue="1">
      <formula>IF(AND($B239&lt;&gt;"",$K239&lt;&gt;"",$L239&lt;&gt;"",$M239&lt;&gt;"",$N239&lt;&gt;"",$O239=100),TRUE,FALSE)</formula>
    </cfRule>
    <cfRule type="expression" dxfId="15181" priority="23156" stopIfTrue="1">
      <formula>IF(AND($B239&lt;&gt;"",$K239&lt;&gt;"",$L239&lt;&gt;"",$L239&lt;TODAY()),TRUE,FALSE)</formula>
    </cfRule>
    <cfRule type="expression" dxfId="15180" priority="23157" stopIfTrue="1">
      <formula>IF(OR(AND($B239&lt;&gt;"",$K239&lt;&gt;"",$L239&lt;&gt;"",$M239&lt;&gt;"",$O239&lt;100),AND($K239&lt;&gt;"",$L239&lt;&gt;"",TODAY()&gt;=$K239)),TRUE,FALSE)</formula>
    </cfRule>
  </conditionalFormatting>
  <conditionalFormatting sqref="M241:M242">
    <cfRule type="expression" dxfId="15179" priority="23152" stopIfTrue="1">
      <formula>IF(AND($B241&lt;&gt;"",$K241&lt;&gt;"",$L241&lt;&gt;"",$M241&lt;&gt;"",$N241&lt;&gt;"",$O241=100),TRUE,FALSE)</formula>
    </cfRule>
    <cfRule type="expression" dxfId="15178" priority="23153" stopIfTrue="1">
      <formula>IF(AND($B241&lt;&gt;"",$K241&lt;&gt;"",$L241&lt;&gt;"",$L241&lt;TODAY()),TRUE,FALSE)</formula>
    </cfRule>
    <cfRule type="expression" dxfId="15177" priority="23154" stopIfTrue="1">
      <formula>IF(OR(AND($B241&lt;&gt;"",$K241&lt;&gt;"",$L241&lt;&gt;"",$M241&lt;&gt;"",$O241&lt;100),AND($K241&lt;&gt;"",$L241&lt;&gt;"",TODAY()&gt;=$K241)),TRUE,FALSE)</formula>
    </cfRule>
  </conditionalFormatting>
  <conditionalFormatting sqref="C241:D242">
    <cfRule type="expression" dxfId="15176" priority="23149" stopIfTrue="1">
      <formula>IF(AND($B241&lt;&gt;"",$K241&lt;&gt;"",$L241&lt;&gt;"",$M241&lt;&gt;"",$N241&lt;&gt;"",$O241=100),TRUE,FALSE)</formula>
    </cfRule>
    <cfRule type="expression" dxfId="15175" priority="23150" stopIfTrue="1">
      <formula>IF(AND($B241&lt;&gt;"",$K241&lt;&gt;"",$L241&lt;&gt;"",$L241&lt;TODAY()),TRUE,FALSE)</formula>
    </cfRule>
    <cfRule type="expression" dxfId="15174" priority="23151" stopIfTrue="1">
      <formula>IF(OR(AND($B241&lt;&gt;"",$K241&lt;&gt;"",$L241&lt;&gt;"",$M241&lt;&gt;"",$O241&lt;100),AND($K241&lt;&gt;"",$L241&lt;&gt;"",TODAY()&gt;=$K241)),TRUE,FALSE)</formula>
    </cfRule>
  </conditionalFormatting>
  <conditionalFormatting sqref="N241:N242">
    <cfRule type="expression" dxfId="15173" priority="23146" stopIfTrue="1">
      <formula>IF(AND($B241&lt;&gt;"",$K241&lt;&gt;"",$L241&lt;&gt;"",$M241&lt;&gt;"",$N241&lt;&gt;"",$O241=100),TRUE,FALSE)</formula>
    </cfRule>
    <cfRule type="expression" dxfId="15172" priority="23147" stopIfTrue="1">
      <formula>IF(AND($B241&lt;&gt;"",$K241&lt;&gt;"",$L241&lt;&gt;"",$L241&lt;TODAY()),TRUE,FALSE)</formula>
    </cfRule>
    <cfRule type="expression" dxfId="15171" priority="23148" stopIfTrue="1">
      <formula>IF(OR(AND($B241&lt;&gt;"",$K241&lt;&gt;"",$L241&lt;&gt;"",$M241&lt;&gt;"",$O241&lt;100),AND($K241&lt;&gt;"",$L241&lt;&gt;"",TODAY()&gt;=$K241)),TRUE,FALSE)</formula>
    </cfRule>
  </conditionalFormatting>
  <conditionalFormatting sqref="E241:E242">
    <cfRule type="expression" dxfId="15170" priority="23143" stopIfTrue="1">
      <formula>IF(AND($B241&lt;&gt;"",$K241&lt;&gt;"",$L241&lt;&gt;"",$M241&lt;&gt;"",$N241&lt;&gt;"",$O241=100),TRUE,FALSE)</formula>
    </cfRule>
    <cfRule type="expression" dxfId="15169" priority="23144" stopIfTrue="1">
      <formula>IF(AND($B241&lt;&gt;"",$K241&lt;&gt;"",$L241&lt;&gt;"",$L241&lt;TODAY()),TRUE,FALSE)</formula>
    </cfRule>
    <cfRule type="expression" dxfId="15168" priority="23145" stopIfTrue="1">
      <formula>IF(OR(AND($B241&lt;&gt;"",$K241&lt;&gt;"",$L241&lt;&gt;"",$M241&lt;&gt;"",$O241&lt;100),AND($K241&lt;&gt;"",$L241&lt;&gt;"",TODAY()&gt;=$K241)),TRUE,FALSE)</formula>
    </cfRule>
  </conditionalFormatting>
  <conditionalFormatting sqref="F241:F242">
    <cfRule type="expression" dxfId="15167" priority="23140" stopIfTrue="1">
      <formula>IF(AND($B241&lt;&gt;"",$K241&lt;&gt;"",$L241&lt;&gt;"",$M241&lt;&gt;"",$N241&lt;&gt;"",$O241=100),TRUE,FALSE)</formula>
    </cfRule>
    <cfRule type="expression" dxfId="15166" priority="23141" stopIfTrue="1">
      <formula>IF(AND($B241&lt;&gt;"",$K241&lt;&gt;"",$L241&lt;&gt;"",$L241&lt;TODAY()),TRUE,FALSE)</formula>
    </cfRule>
    <cfRule type="expression" dxfId="15165" priority="23142" stopIfTrue="1">
      <formula>IF(OR(AND($B241&lt;&gt;"",$K241&lt;&gt;"",$L241&lt;&gt;"",$M241&lt;&gt;"",$O241&lt;100),AND($K241&lt;&gt;"",$L241&lt;&gt;"",TODAY()&gt;=$K241)),TRUE,FALSE)</formula>
    </cfRule>
  </conditionalFormatting>
  <conditionalFormatting sqref="H241:H242">
    <cfRule type="expression" dxfId="15164" priority="23137" stopIfTrue="1">
      <formula>IF(AND($B241&lt;&gt;"",$K241&lt;&gt;"",$L241&lt;&gt;"",$M241&lt;&gt;"",$N241&lt;&gt;"",$O241=100),TRUE,FALSE)</formula>
    </cfRule>
    <cfRule type="expression" dxfId="15163" priority="23138" stopIfTrue="1">
      <formula>IF(AND($B241&lt;&gt;"",$K241&lt;&gt;"",$L241&lt;&gt;"",$L241&lt;TODAY()),TRUE,FALSE)</formula>
    </cfRule>
    <cfRule type="expression" dxfId="15162" priority="23139" stopIfTrue="1">
      <formula>IF(OR(AND($B241&lt;&gt;"",$K241&lt;&gt;"",$L241&lt;&gt;"",$M241&lt;&gt;"",$O241&lt;100),AND($K241&lt;&gt;"",$L241&lt;&gt;"",TODAY()&gt;=$K241)),TRUE,FALSE)</formula>
    </cfRule>
  </conditionalFormatting>
  <conditionalFormatting sqref="I241:I242">
    <cfRule type="expression" dxfId="15161" priority="23134" stopIfTrue="1">
      <formula>IF(AND($B241&lt;&gt;"",$K241&lt;&gt;"",$L241&lt;&gt;"",$M241&lt;&gt;"",$N241&lt;&gt;"",$O241=100),TRUE,FALSE)</formula>
    </cfRule>
    <cfRule type="expression" dxfId="15160" priority="23135" stopIfTrue="1">
      <formula>IF(AND($B241&lt;&gt;"",$K241&lt;&gt;"",$L241&lt;&gt;"",$L241&lt;TODAY()),TRUE,FALSE)</formula>
    </cfRule>
    <cfRule type="expression" dxfId="15159" priority="23136" stopIfTrue="1">
      <formula>IF(OR(AND($B241&lt;&gt;"",$K241&lt;&gt;"",$L241&lt;&gt;"",$M241&lt;&gt;"",$O241&lt;100),AND($K241&lt;&gt;"",$L241&lt;&gt;"",TODAY()&gt;=$K241)),TRUE,FALSE)</formula>
    </cfRule>
  </conditionalFormatting>
  <conditionalFormatting sqref="J241:J242">
    <cfRule type="expression" dxfId="15158" priority="23131" stopIfTrue="1">
      <formula>IF(AND($B241&lt;&gt;"",$K241&lt;&gt;"",$L241&lt;&gt;"",$M241&lt;&gt;"",$N241&lt;&gt;"",$O241=100),TRUE,FALSE)</formula>
    </cfRule>
    <cfRule type="expression" dxfId="15157" priority="23132" stopIfTrue="1">
      <formula>IF(AND($B241&lt;&gt;"",$K241&lt;&gt;"",$L241&lt;&gt;"",$L241&lt;TODAY()),TRUE,FALSE)</formula>
    </cfRule>
    <cfRule type="expression" dxfId="15156" priority="23133" stopIfTrue="1">
      <formula>IF(OR(AND($B241&lt;&gt;"",$K241&lt;&gt;"",$L241&lt;&gt;"",$M241&lt;&gt;"",$O241&lt;100),AND($K241&lt;&gt;"",$L241&lt;&gt;"",TODAY()&gt;=$K241)),TRUE,FALSE)</formula>
    </cfRule>
  </conditionalFormatting>
  <conditionalFormatting sqref="G239:G240">
    <cfRule type="expression" dxfId="15155" priority="23125" stopIfTrue="1">
      <formula>IF(AND($B239&lt;&gt;"",$K239&lt;&gt;"",$L239&lt;&gt;"",$M239&lt;&gt;"",$N239&lt;&gt;"",$O239=100),TRUE,FALSE)</formula>
    </cfRule>
    <cfRule type="expression" dxfId="15154" priority="23126" stopIfTrue="1">
      <formula>IF(AND($B239&lt;&gt;"",$K239&lt;&gt;"",$L239&lt;&gt;"",$L239&lt;TODAY()),TRUE,FALSE)</formula>
    </cfRule>
    <cfRule type="expression" dxfId="15153" priority="23127" stopIfTrue="1">
      <formula>IF(OR(AND($B239&lt;&gt;"",$K239&lt;&gt;"",$L239&lt;&gt;"",$M239&lt;&gt;"",$O239&lt;100),AND($K239&lt;&gt;"",$L239&lt;&gt;"",TODAY()&gt;=$K239)),TRUE,FALSE)</formula>
    </cfRule>
  </conditionalFormatting>
  <conditionalFormatting sqref="G237:G238">
    <cfRule type="expression" dxfId="15152" priority="23122" stopIfTrue="1">
      <formula>IF(AND($B237&lt;&gt;"",$K237&lt;&gt;"",$L237&lt;&gt;"",$M237&lt;&gt;"",$N237&lt;&gt;"",$O237=100),TRUE,FALSE)</formula>
    </cfRule>
    <cfRule type="expression" dxfId="15151" priority="23123" stopIfTrue="1">
      <formula>IF(AND($B237&lt;&gt;"",$K237&lt;&gt;"",$L237&lt;&gt;"",$L237&lt;TODAY()),TRUE,FALSE)</formula>
    </cfRule>
    <cfRule type="expression" dxfId="15150" priority="23124" stopIfTrue="1">
      <formula>IF(OR(AND($B237&lt;&gt;"",$K237&lt;&gt;"",$L237&lt;&gt;"",$M237&lt;&gt;"",$O237&lt;100),AND($K237&lt;&gt;"",$L237&lt;&gt;"",TODAY()&gt;=$K237)),TRUE,FALSE)</formula>
    </cfRule>
  </conditionalFormatting>
  <conditionalFormatting sqref="G241:G242">
    <cfRule type="expression" dxfId="15149" priority="23119" stopIfTrue="1">
      <formula>IF(AND($B241&lt;&gt;"",$K241&lt;&gt;"",$L241&lt;&gt;"",$M241&lt;&gt;"",$N241&lt;&gt;"",$O241=100),TRUE,FALSE)</formula>
    </cfRule>
    <cfRule type="expression" dxfId="15148" priority="23120" stopIfTrue="1">
      <formula>IF(AND($B241&lt;&gt;"",$K241&lt;&gt;"",$L241&lt;&gt;"",$L241&lt;TODAY()),TRUE,FALSE)</formula>
    </cfRule>
    <cfRule type="expression" dxfId="15147" priority="23121" stopIfTrue="1">
      <formula>IF(OR(AND($B241&lt;&gt;"",$K241&lt;&gt;"",$L241&lt;&gt;"",$M241&lt;&gt;"",$O241&lt;100),AND($K241&lt;&gt;"",$L241&lt;&gt;"",TODAY()&gt;=$K241)),TRUE,FALSE)</formula>
    </cfRule>
  </conditionalFormatting>
  <conditionalFormatting sqref="M231:M232">
    <cfRule type="expression" dxfId="15146" priority="23116" stopIfTrue="1">
      <formula>IF(AND($B231&lt;&gt;"",$K231&lt;&gt;"",$L231&lt;&gt;"",$M231&lt;&gt;"",$N231&lt;&gt;"",$O231=100),TRUE,FALSE)</formula>
    </cfRule>
    <cfRule type="expression" dxfId="15145" priority="23117" stopIfTrue="1">
      <formula>IF(AND($B231&lt;&gt;"",$K231&lt;&gt;"",$L231&lt;&gt;"",$L231&lt;TODAY()),TRUE,FALSE)</formula>
    </cfRule>
    <cfRule type="expression" dxfId="15144" priority="23118" stopIfTrue="1">
      <formula>IF(OR(AND($B231&lt;&gt;"",$K231&lt;&gt;"",$L231&lt;&gt;"",$M231&lt;&gt;"",$O231&lt;100),AND($K231&lt;&gt;"",$L231&lt;&gt;"",TODAY()&gt;=$K231)),TRUE,FALSE)</formula>
    </cfRule>
  </conditionalFormatting>
  <conditionalFormatting sqref="M233:M234">
    <cfRule type="expression" dxfId="15143" priority="23113" stopIfTrue="1">
      <formula>IF(AND($B233&lt;&gt;"",$K233&lt;&gt;"",$L233&lt;&gt;"",$M233&lt;&gt;"",$N233&lt;&gt;"",$O233=100),TRUE,FALSE)</formula>
    </cfRule>
    <cfRule type="expression" dxfId="15142" priority="23114" stopIfTrue="1">
      <formula>IF(AND($B233&lt;&gt;"",$K233&lt;&gt;"",$L233&lt;&gt;"",$L233&lt;TODAY()),TRUE,FALSE)</formula>
    </cfRule>
    <cfRule type="expression" dxfId="15141" priority="23115" stopIfTrue="1">
      <formula>IF(OR(AND($B233&lt;&gt;"",$K233&lt;&gt;"",$L233&lt;&gt;"",$M233&lt;&gt;"",$O233&lt;100),AND($K233&lt;&gt;"",$L233&lt;&gt;"",TODAY()&gt;=$K233)),TRUE,FALSE)</formula>
    </cfRule>
  </conditionalFormatting>
  <conditionalFormatting sqref="N231:N232">
    <cfRule type="expression" dxfId="15140" priority="23110" stopIfTrue="1">
      <formula>IF(AND($B231&lt;&gt;"",$K231&lt;&gt;"",$L231&lt;&gt;"",$M231&lt;&gt;"",$N231&lt;&gt;"",$O231=100),TRUE,FALSE)</formula>
    </cfRule>
    <cfRule type="expression" dxfId="15139" priority="23111" stopIfTrue="1">
      <formula>IF(AND($B231&lt;&gt;"",$K231&lt;&gt;"",$L231&lt;&gt;"",$L231&lt;TODAY()),TRUE,FALSE)</formula>
    </cfRule>
    <cfRule type="expression" dxfId="15138" priority="23112" stopIfTrue="1">
      <formula>IF(OR(AND($B231&lt;&gt;"",$K231&lt;&gt;"",$L231&lt;&gt;"",$M231&lt;&gt;"",$O231&lt;100),AND($K231&lt;&gt;"",$L231&lt;&gt;"",TODAY()&gt;=$K231)),TRUE,FALSE)</formula>
    </cfRule>
  </conditionalFormatting>
  <conditionalFormatting sqref="N233:N234">
    <cfRule type="expression" dxfId="15137" priority="23107" stopIfTrue="1">
      <formula>IF(AND($B233&lt;&gt;"",$K233&lt;&gt;"",$L233&lt;&gt;"",$M233&lt;&gt;"",$N233&lt;&gt;"",$O233=100),TRUE,FALSE)</formula>
    </cfRule>
    <cfRule type="expression" dxfId="15136" priority="23108" stopIfTrue="1">
      <formula>IF(AND($B233&lt;&gt;"",$K233&lt;&gt;"",$L233&lt;&gt;"",$L233&lt;TODAY()),TRUE,FALSE)</formula>
    </cfRule>
    <cfRule type="expression" dxfId="15135" priority="23109" stopIfTrue="1">
      <formula>IF(OR(AND($B233&lt;&gt;"",$K233&lt;&gt;"",$L233&lt;&gt;"",$M233&lt;&gt;"",$O233&lt;100),AND($K233&lt;&gt;"",$L233&lt;&gt;"",TODAY()&gt;=$K233)),TRUE,FALSE)</formula>
    </cfRule>
  </conditionalFormatting>
  <conditionalFormatting sqref="M235:M236">
    <cfRule type="expression" dxfId="15134" priority="23104" stopIfTrue="1">
      <formula>IF(AND($B235&lt;&gt;"",$K235&lt;&gt;"",$L235&lt;&gt;"",$M235&lt;&gt;"",$N235&lt;&gt;"",$O235=100),TRUE,FALSE)</formula>
    </cfRule>
    <cfRule type="expression" dxfId="15133" priority="23105" stopIfTrue="1">
      <formula>IF(AND($B235&lt;&gt;"",$K235&lt;&gt;"",$L235&lt;&gt;"",$L235&lt;TODAY()),TRUE,FALSE)</formula>
    </cfRule>
    <cfRule type="expression" dxfId="15132" priority="23106" stopIfTrue="1">
      <formula>IF(OR(AND($B235&lt;&gt;"",$K235&lt;&gt;"",$L235&lt;&gt;"",$M235&lt;&gt;"",$O235&lt;100),AND($K235&lt;&gt;"",$L235&lt;&gt;"",TODAY()&gt;=$K235)),TRUE,FALSE)</formula>
    </cfRule>
  </conditionalFormatting>
  <conditionalFormatting sqref="N235:N236">
    <cfRule type="expression" dxfId="15131" priority="23101" stopIfTrue="1">
      <formula>IF(AND($B235&lt;&gt;"",$K235&lt;&gt;"",$L235&lt;&gt;"",$M235&lt;&gt;"",$N235&lt;&gt;"",$O235=100),TRUE,FALSE)</formula>
    </cfRule>
    <cfRule type="expression" dxfId="15130" priority="23102" stopIfTrue="1">
      <formula>IF(AND($B235&lt;&gt;"",$K235&lt;&gt;"",$L235&lt;&gt;"",$L235&lt;TODAY()),TRUE,FALSE)</formula>
    </cfRule>
    <cfRule type="expression" dxfId="15129" priority="23103" stopIfTrue="1">
      <formula>IF(OR(AND($B235&lt;&gt;"",$K235&lt;&gt;"",$L235&lt;&gt;"",$M235&lt;&gt;"",$O235&lt;100),AND($K235&lt;&gt;"",$L235&lt;&gt;"",TODAY()&gt;=$K235)),TRUE,FALSE)</formula>
    </cfRule>
  </conditionalFormatting>
  <conditionalFormatting sqref="M237:M238">
    <cfRule type="expression" dxfId="15128" priority="23098" stopIfTrue="1">
      <formula>IF(AND($B237&lt;&gt;"",$K237&lt;&gt;"",$L237&lt;&gt;"",$M237&lt;&gt;"",$N237&lt;&gt;"",$O237=100),TRUE,FALSE)</formula>
    </cfRule>
    <cfRule type="expression" dxfId="15127" priority="23099" stopIfTrue="1">
      <formula>IF(AND($B237&lt;&gt;"",$K237&lt;&gt;"",$L237&lt;&gt;"",$L237&lt;TODAY()),TRUE,FALSE)</formula>
    </cfRule>
    <cfRule type="expression" dxfId="15126" priority="23100" stopIfTrue="1">
      <formula>IF(OR(AND($B237&lt;&gt;"",$K237&lt;&gt;"",$L237&lt;&gt;"",$M237&lt;&gt;"",$O237&lt;100),AND($K237&lt;&gt;"",$L237&lt;&gt;"",TODAY()&gt;=$K237)),TRUE,FALSE)</formula>
    </cfRule>
  </conditionalFormatting>
  <conditionalFormatting sqref="N237:N238">
    <cfRule type="expression" dxfId="15125" priority="23095" stopIfTrue="1">
      <formula>IF(AND($B237&lt;&gt;"",$K237&lt;&gt;"",$L237&lt;&gt;"",$M237&lt;&gt;"",$N237&lt;&gt;"",$O237=100),TRUE,FALSE)</formula>
    </cfRule>
    <cfRule type="expression" dxfId="15124" priority="23096" stopIfTrue="1">
      <formula>IF(AND($B237&lt;&gt;"",$K237&lt;&gt;"",$L237&lt;&gt;"",$L237&lt;TODAY()),TRUE,FALSE)</formula>
    </cfRule>
    <cfRule type="expression" dxfId="15123" priority="23097" stopIfTrue="1">
      <formula>IF(OR(AND($B237&lt;&gt;"",$K237&lt;&gt;"",$L237&lt;&gt;"",$M237&lt;&gt;"",$O237&lt;100),AND($K237&lt;&gt;"",$L237&lt;&gt;"",TODAY()&gt;=$K237)),TRUE,FALSE)</formula>
    </cfRule>
  </conditionalFormatting>
  <conditionalFormatting sqref="U233:DB233 U231:DB231">
    <cfRule type="expression" dxfId="15122" priority="23236" stopIfTrue="1">
      <formula>IF(OR(WEEKDAY(U$9)=7,WEEKDAY(U$9)=1,IF(ISNA(MATCH(U$9,Holiday,0)),FALSE,TRUE)),TRUE,FALSE)</formula>
    </cfRule>
    <cfRule type="expression" dxfId="15121" priority="23237" stopIfTrue="1">
      <formula>IF(AND($B231&lt;&gt;"",$K231&lt;&gt;"", $K231&lt;=U$9,U$9&lt;=$L231),TRUE,FALSE)</formula>
    </cfRule>
    <cfRule type="expression" dxfId="15120" priority="23238" stopIfTrue="1">
      <formula>IF(AND($B231="", #REF!&lt;&gt;"",#REF!&lt;=U$9,U$9&lt;=#REF!),TRUE,FALSE)</formula>
    </cfRule>
  </conditionalFormatting>
  <conditionalFormatting sqref="U241:DB241">
    <cfRule type="expression" dxfId="15119" priority="23239" stopIfTrue="1">
      <formula>IF(OR(WEEKDAY(U$9)=7,WEEKDAY(U$9)=1,IF(ISNA(MATCH(U$9,Holiday,0)),FALSE,TRUE)),TRUE,FALSE)</formula>
    </cfRule>
    <cfRule type="expression" dxfId="15118" priority="23240" stopIfTrue="1">
      <formula>IF(AND($B241&lt;&gt;"",$K241&lt;&gt;"", $K241&lt;=U$9,U$9&lt;=$L241),TRUE,FALSE)</formula>
    </cfRule>
    <cfRule type="expression" dxfId="15117" priority="23241" stopIfTrue="1">
      <formula>IF(AND($B241="", #REF!&lt;&gt;"",#REF!&lt;=U$9,U$9&lt;=#REF!),TRUE,FALSE)</formula>
    </cfRule>
  </conditionalFormatting>
  <conditionalFormatting sqref="J253:J254">
    <cfRule type="expression" dxfId="15116" priority="22948" stopIfTrue="1">
      <formula>IF(AND($B253&lt;&gt;"",$K253&lt;&gt;"",$L253&lt;&gt;"",$M253&lt;&gt;"",$N253&lt;&gt;"",$O253=100),TRUE,FALSE)</formula>
    </cfRule>
    <cfRule type="expression" dxfId="15115" priority="22949" stopIfTrue="1">
      <formula>IF(AND($B253&lt;&gt;"",$K253&lt;&gt;"",$L253&lt;&gt;"",$L253&lt;TODAY()),TRUE,FALSE)</formula>
    </cfRule>
    <cfRule type="expression" dxfId="15114" priority="22950" stopIfTrue="1">
      <formula>IF(OR(AND($B253&lt;&gt;"",$K253&lt;&gt;"",$L253&lt;&gt;"",$M253&lt;&gt;"",$O253&lt;100),AND($K253&lt;&gt;"",$L253&lt;&gt;"",TODAY()&gt;=$K253)),TRUE,FALSE)</formula>
    </cfRule>
  </conditionalFormatting>
  <conditionalFormatting sqref="G243:G248">
    <cfRule type="expression" dxfId="15113" priority="22945" stopIfTrue="1">
      <formula>IF(AND($B243&lt;&gt;"",$K243&lt;&gt;"",$L243&lt;&gt;"",$M243&lt;&gt;"",$N243&lt;&gt;"",$O243=100),TRUE,FALSE)</formula>
    </cfRule>
    <cfRule type="expression" dxfId="15112" priority="22946" stopIfTrue="1">
      <formula>IF(AND($B243&lt;&gt;"",$K243&lt;&gt;"",$L243&lt;&gt;"",$L243&lt;TODAY()),TRUE,FALSE)</formula>
    </cfRule>
    <cfRule type="expression" dxfId="15111" priority="22947" stopIfTrue="1">
      <formula>IF(OR(AND($B243&lt;&gt;"",$K243&lt;&gt;"",$L243&lt;&gt;"",$M243&lt;&gt;"",$O243&lt;100),AND($K243&lt;&gt;"",$L243&lt;&gt;"",TODAY()&gt;=$K243)),TRUE,FALSE)</formula>
    </cfRule>
  </conditionalFormatting>
  <conditionalFormatting sqref="G251:G252">
    <cfRule type="expression" dxfId="15110" priority="22942" stopIfTrue="1">
      <formula>IF(AND($B251&lt;&gt;"",$K251&lt;&gt;"",$L251&lt;&gt;"",$M251&lt;&gt;"",$N251&lt;&gt;"",$O251=100),TRUE,FALSE)</formula>
    </cfRule>
    <cfRule type="expression" dxfId="15109" priority="22943" stopIfTrue="1">
      <formula>IF(AND($B251&lt;&gt;"",$K251&lt;&gt;"",$L251&lt;&gt;"",$L251&lt;TODAY()),TRUE,FALSE)</formula>
    </cfRule>
    <cfRule type="expression" dxfId="15108" priority="22944" stopIfTrue="1">
      <formula>IF(OR(AND($B251&lt;&gt;"",$K251&lt;&gt;"",$L251&lt;&gt;"",$M251&lt;&gt;"",$O251&lt;100),AND($K251&lt;&gt;"",$L251&lt;&gt;"",TODAY()&gt;=$K251)),TRUE,FALSE)</formula>
    </cfRule>
  </conditionalFormatting>
  <conditionalFormatting sqref="G249:G250">
    <cfRule type="expression" dxfId="15107" priority="22939" stopIfTrue="1">
      <formula>IF(AND($B249&lt;&gt;"",$K249&lt;&gt;"",$L249&lt;&gt;"",$M249&lt;&gt;"",$N249&lt;&gt;"",$O249=100),TRUE,FALSE)</formula>
    </cfRule>
    <cfRule type="expression" dxfId="15106" priority="22940" stopIfTrue="1">
      <formula>IF(AND($B249&lt;&gt;"",$K249&lt;&gt;"",$L249&lt;&gt;"",$L249&lt;TODAY()),TRUE,FALSE)</formula>
    </cfRule>
    <cfRule type="expression" dxfId="15105" priority="22941" stopIfTrue="1">
      <formula>IF(OR(AND($B249&lt;&gt;"",$K249&lt;&gt;"",$L249&lt;&gt;"",$M249&lt;&gt;"",$O249&lt;100),AND($K249&lt;&gt;"",$L249&lt;&gt;"",TODAY()&gt;=$K249)),TRUE,FALSE)</formula>
    </cfRule>
  </conditionalFormatting>
  <conditionalFormatting sqref="G253:G254">
    <cfRule type="expression" dxfId="15104" priority="22936" stopIfTrue="1">
      <formula>IF(AND($B253&lt;&gt;"",$K253&lt;&gt;"",$L253&lt;&gt;"",$M253&lt;&gt;"",$N253&lt;&gt;"",$O253=100),TRUE,FALSE)</formula>
    </cfRule>
    <cfRule type="expression" dxfId="15103" priority="22937" stopIfTrue="1">
      <formula>IF(AND($B253&lt;&gt;"",$K253&lt;&gt;"",$L253&lt;&gt;"",$L253&lt;TODAY()),TRUE,FALSE)</formula>
    </cfRule>
    <cfRule type="expression" dxfId="15102" priority="22938" stopIfTrue="1">
      <formula>IF(OR(AND($B253&lt;&gt;"",$K253&lt;&gt;"",$L253&lt;&gt;"",$M253&lt;&gt;"",$O253&lt;100),AND($K253&lt;&gt;"",$L253&lt;&gt;"",TODAY()&gt;=$K253)),TRUE,FALSE)</formula>
    </cfRule>
  </conditionalFormatting>
  <conditionalFormatting sqref="M243:M244">
    <cfRule type="expression" dxfId="15101" priority="22933" stopIfTrue="1">
      <formula>IF(AND($B243&lt;&gt;"",$K243&lt;&gt;"",$L243&lt;&gt;"",$M243&lt;&gt;"",$N243&lt;&gt;"",$O243=100),TRUE,FALSE)</formula>
    </cfRule>
    <cfRule type="expression" dxfId="15100" priority="22934" stopIfTrue="1">
      <formula>IF(AND($B243&lt;&gt;"",$K243&lt;&gt;"",$L243&lt;&gt;"",$L243&lt;TODAY()),TRUE,FALSE)</formula>
    </cfRule>
    <cfRule type="expression" dxfId="15099" priority="22935" stopIfTrue="1">
      <formula>IF(OR(AND($B243&lt;&gt;"",$K243&lt;&gt;"",$L243&lt;&gt;"",$M243&lt;&gt;"",$O243&lt;100),AND($K243&lt;&gt;"",$L243&lt;&gt;"",TODAY()&gt;=$K243)),TRUE,FALSE)</formula>
    </cfRule>
  </conditionalFormatting>
  <conditionalFormatting sqref="M247:M248">
    <cfRule type="expression" dxfId="15098" priority="22921" stopIfTrue="1">
      <formula>IF(AND($B247&lt;&gt;"",$K247&lt;&gt;"",$L247&lt;&gt;"",$M247&lt;&gt;"",$N247&lt;&gt;"",$O247=100),TRUE,FALSE)</formula>
    </cfRule>
    <cfRule type="expression" dxfId="15097" priority="22922" stopIfTrue="1">
      <formula>IF(AND($B247&lt;&gt;"",$K247&lt;&gt;"",$L247&lt;&gt;"",$L247&lt;TODAY()),TRUE,FALSE)</formula>
    </cfRule>
    <cfRule type="expression" dxfId="15096" priority="22923" stopIfTrue="1">
      <formula>IF(OR(AND($B247&lt;&gt;"",$K247&lt;&gt;"",$L247&lt;&gt;"",$M247&lt;&gt;"",$O247&lt;100),AND($K247&lt;&gt;"",$L247&lt;&gt;"",TODAY()&gt;=$K247)),TRUE,FALSE)</formula>
    </cfRule>
  </conditionalFormatting>
  <conditionalFormatting sqref="N247:N248">
    <cfRule type="expression" dxfId="15095" priority="22918" stopIfTrue="1">
      <formula>IF(AND($B247&lt;&gt;"",$K247&lt;&gt;"",$L247&lt;&gt;"",$M247&lt;&gt;"",$N247&lt;&gt;"",$O247=100),TRUE,FALSE)</formula>
    </cfRule>
    <cfRule type="expression" dxfId="15094" priority="22919" stopIfTrue="1">
      <formula>IF(AND($B247&lt;&gt;"",$K247&lt;&gt;"",$L247&lt;&gt;"",$L247&lt;TODAY()),TRUE,FALSE)</formula>
    </cfRule>
    <cfRule type="expression" dxfId="15093" priority="22920" stopIfTrue="1">
      <formula>IF(OR(AND($B247&lt;&gt;"",$K247&lt;&gt;"",$L247&lt;&gt;"",$M247&lt;&gt;"",$O247&lt;100),AND($K247&lt;&gt;"",$L247&lt;&gt;"",TODAY()&gt;=$K247)),TRUE,FALSE)</formula>
    </cfRule>
  </conditionalFormatting>
  <conditionalFormatting sqref="M249:M250">
    <cfRule type="expression" dxfId="15092" priority="22915" stopIfTrue="1">
      <formula>IF(AND($B249&lt;&gt;"",$K249&lt;&gt;"",$L249&lt;&gt;"",$M249&lt;&gt;"",$N249&lt;&gt;"",$O249=100),TRUE,FALSE)</formula>
    </cfRule>
    <cfRule type="expression" dxfId="15091" priority="22916" stopIfTrue="1">
      <formula>IF(AND($B249&lt;&gt;"",$K249&lt;&gt;"",$L249&lt;&gt;"",$L249&lt;TODAY()),TRUE,FALSE)</formula>
    </cfRule>
    <cfRule type="expression" dxfId="15090" priority="22917" stopIfTrue="1">
      <formula>IF(OR(AND($B249&lt;&gt;"",$K249&lt;&gt;"",$L249&lt;&gt;"",$M249&lt;&gt;"",$O249&lt;100),AND($K249&lt;&gt;"",$L249&lt;&gt;"",TODAY()&gt;=$K249)),TRUE,FALSE)</formula>
    </cfRule>
  </conditionalFormatting>
  <conditionalFormatting sqref="B247:B252 P243:T254">
    <cfRule type="expression" dxfId="15089" priority="23047" stopIfTrue="1">
      <formula>IF(AND($B243&lt;&gt;"",$K243&lt;&gt;"",$L243&lt;&gt;"",$M243&lt;&gt;"",$N243&lt;&gt;"",$O243=100),TRUE,FALSE)</formula>
    </cfRule>
    <cfRule type="expression" dxfId="15088" priority="23048" stopIfTrue="1">
      <formula>IF(AND($B243&lt;&gt;"",$K243&lt;&gt;"",$L243&lt;&gt;"",$L243&lt;TODAY()),TRUE,FALSE)</formula>
    </cfRule>
    <cfRule type="expression" dxfId="15087" priority="23049" stopIfTrue="1">
      <formula>IF(OR(AND($B243&lt;&gt;"",$K243&lt;&gt;"",$L243&lt;&gt;"",$M243&lt;&gt;"",$O243&lt;100),AND($K243&lt;&gt;"",$L243&lt;&gt;"",TODAY()&gt;=$K243)),TRUE,FALSE)</formula>
    </cfRule>
  </conditionalFormatting>
  <conditionalFormatting sqref="U247:DB247">
    <cfRule type="expression" dxfId="15086" priority="23050" stopIfTrue="1">
      <formula>IF(OR(WEEKDAY(U$9)=7,WEEKDAY(U$9)=1,IF(ISNA(MATCH(U$9,Holiday,0)),FALSE,TRUE)),TRUE,FALSE)</formula>
    </cfRule>
    <cfRule type="expression" dxfId="15085" priority="23051" stopIfTrue="1">
      <formula>IF(AND($B247&lt;&gt;"",$K247&lt;&gt;"", $K247&lt;=U$9,U$9&lt;=$L247),TRUE,FALSE)</formula>
    </cfRule>
    <cfRule type="expression" dxfId="15084" priority="23052" stopIfTrue="1">
      <formula>IF(AND($B247="", $M240&lt;&gt;"",$M240&lt;=U$9,U$9&lt;=$N240),TRUE,FALSE)</formula>
    </cfRule>
  </conditionalFormatting>
  <conditionalFormatting sqref="U244:DB244">
    <cfRule type="expression" dxfId="15083" priority="23038" stopIfTrue="1">
      <formula>IF(OR(WEEKDAY(U$9)=7,WEEKDAY(U$9)=1,IF(ISNA(MATCH(U$9,Holiday,0)),FALSE,TRUE)),TRUE,FALSE)</formula>
    </cfRule>
    <cfRule type="expression" dxfId="15082" priority="23039" stopIfTrue="1">
      <formula>IF(AND($B244&lt;&gt;"",$K244&lt;&gt;"", $K244&lt;=U$9,U$9&lt;=$L244),TRUE,FALSE)</formula>
    </cfRule>
    <cfRule type="expression" dxfId="15081" priority="23040" stopIfTrue="1">
      <formula>IF(AND($B244="", $M243&lt;&gt;"",$M243&lt;=U$9,U$9&lt;=$N243),TRUE,FALSE)</formula>
    </cfRule>
  </conditionalFormatting>
  <conditionalFormatting sqref="B243:B244">
    <cfRule type="expression" dxfId="15080" priority="23041" stopIfTrue="1">
      <formula>IF(AND($B243&lt;&gt;"",$K243&lt;&gt;"",$L243&lt;&gt;"",$M243&lt;&gt;"",$N243&lt;&gt;"",$O243=100),TRUE,FALSE)</formula>
    </cfRule>
    <cfRule type="expression" dxfId="15079" priority="23042" stopIfTrue="1">
      <formula>IF(AND($B243&lt;&gt;"",$K243&lt;&gt;"",$L243&lt;&gt;"",$L243&lt;TODAY()),TRUE,FALSE)</formula>
    </cfRule>
    <cfRule type="expression" dxfId="15078" priority="23043" stopIfTrue="1">
      <formula>IF(OR(AND($B243&lt;&gt;"",$K243&lt;&gt;"",$L243&lt;&gt;"",$M243&lt;&gt;"",$O243&lt;100),AND($K243&lt;&gt;"",$L243&lt;&gt;"",TODAY()&gt;=$K243)),TRUE,FALSE)</formula>
    </cfRule>
  </conditionalFormatting>
  <conditionalFormatting sqref="U254:DB254">
    <cfRule type="expression" dxfId="15077" priority="23032" stopIfTrue="1">
      <formula>IF(OR(WEEKDAY(U$9)=7,WEEKDAY(U$9)=1,IF(ISNA(MATCH(U$9,Holiday,0)),FALSE,TRUE)),TRUE,FALSE)</formula>
    </cfRule>
    <cfRule type="expression" dxfId="15076" priority="23033" stopIfTrue="1">
      <formula>IF(AND($B254&lt;&gt;"",$K254&lt;&gt;"", $K254&lt;=U$9,U$9&lt;=$L254),TRUE,FALSE)</formula>
    </cfRule>
    <cfRule type="expression" dxfId="15075" priority="23034" stopIfTrue="1">
      <formula>IF(AND($B254="", $M253&lt;&gt;"",$M253&lt;=U$9,U$9&lt;=$N253),TRUE,FALSE)</formula>
    </cfRule>
  </conditionalFormatting>
  <conditionalFormatting sqref="B253:B254">
    <cfRule type="expression" dxfId="15074" priority="23035" stopIfTrue="1">
      <formula>IF(AND($B253&lt;&gt;"",$K253&lt;&gt;"",$L253&lt;&gt;"",$M253&lt;&gt;"",$N253&lt;&gt;"",$O253=100),TRUE,FALSE)</formula>
    </cfRule>
    <cfRule type="expression" dxfId="15073" priority="23036" stopIfTrue="1">
      <formula>IF(AND($B253&lt;&gt;"",$K253&lt;&gt;"",$L253&lt;&gt;"",$L253&lt;TODAY()),TRUE,FALSE)</formula>
    </cfRule>
    <cfRule type="expression" dxfId="15072" priority="23037" stopIfTrue="1">
      <formula>IF(OR(AND($B253&lt;&gt;"",$K253&lt;&gt;"",$L253&lt;&gt;"",$M253&lt;&gt;"",$O253&lt;100),AND($K253&lt;&gt;"",$L253&lt;&gt;"",TODAY()&gt;=$K253)),TRUE,FALSE)</formula>
    </cfRule>
  </conditionalFormatting>
  <conditionalFormatting sqref="U246:DB246">
    <cfRule type="expression" dxfId="15071" priority="23026" stopIfTrue="1">
      <formula>IF(OR(WEEKDAY(U$9)=7,WEEKDAY(U$9)=1,IF(ISNA(MATCH(U$9,Holiday,0)),FALSE,TRUE)),TRUE,FALSE)</formula>
    </cfRule>
    <cfRule type="expression" dxfId="15070" priority="23027" stopIfTrue="1">
      <formula>IF(AND($B246&lt;&gt;"",$K246&lt;&gt;"", $K246&lt;=U$9,U$9&lt;=$L246),TRUE,FALSE)</formula>
    </cfRule>
    <cfRule type="expression" dxfId="15069" priority="23028" stopIfTrue="1">
      <formula>IF(AND($B246="", $M245&lt;&gt;"",$M245&lt;=U$9,U$9&lt;=$N245),TRUE,FALSE)</formula>
    </cfRule>
  </conditionalFormatting>
  <conditionalFormatting sqref="B245:B246">
    <cfRule type="expression" dxfId="15068" priority="23029" stopIfTrue="1">
      <formula>IF(AND($B245&lt;&gt;"",$K245&lt;&gt;"",$L245&lt;&gt;"",$M245&lt;&gt;"",$N245&lt;&gt;"",$O245=100),TRUE,FALSE)</formula>
    </cfRule>
    <cfRule type="expression" dxfId="15067" priority="23030" stopIfTrue="1">
      <formula>IF(AND($B245&lt;&gt;"",$K245&lt;&gt;"",$L245&lt;&gt;"",$L245&lt;TODAY()),TRUE,FALSE)</formula>
    </cfRule>
    <cfRule type="expression" dxfId="15066" priority="23031" stopIfTrue="1">
      <formula>IF(OR(AND($B245&lt;&gt;"",$K245&lt;&gt;"",$L245&lt;&gt;"",$M245&lt;&gt;"",$O245&lt;100),AND($K245&lt;&gt;"",$L245&lt;&gt;"",TODAY()&gt;=$K245)),TRUE,FALSE)</formula>
    </cfRule>
  </conditionalFormatting>
  <conditionalFormatting sqref="C251:D252 M251:M252 C243:D246 E243:E252 F243:F248 O243:O254">
    <cfRule type="expression" dxfId="15065" priority="23023" stopIfTrue="1">
      <formula>IF(AND($B243&lt;&gt;"",$K243&lt;&gt;"",$L243&lt;&gt;"",$M243&lt;&gt;"",$N243&lt;&gt;"",$O243=100),TRUE,FALSE)</formula>
    </cfRule>
    <cfRule type="expression" dxfId="15064" priority="23024" stopIfTrue="1">
      <formula>IF(AND($B243&lt;&gt;"",$K243&lt;&gt;"",$L243&lt;&gt;"",$L243&lt;TODAY()),TRUE,FALSE)</formula>
    </cfRule>
    <cfRule type="expression" dxfId="15063" priority="23025" stopIfTrue="1">
      <formula>IF(OR(AND($B243&lt;&gt;"",$K243&lt;&gt;"",$L243&lt;&gt;"",$M243&lt;&gt;"",$O243&lt;100),AND($K243&lt;&gt;"",$L243&lt;&gt;"",TODAY()&gt;=$K243)),TRUE,FALSE)</formula>
    </cfRule>
  </conditionalFormatting>
  <conditionalFormatting sqref="C249:D250">
    <cfRule type="expression" dxfId="15062" priority="23020" stopIfTrue="1">
      <formula>IF(AND($B249&lt;&gt;"",$K249&lt;&gt;"",$L249&lt;&gt;"",$M249&lt;&gt;"",$N249&lt;&gt;"",$O249=100),TRUE,FALSE)</formula>
    </cfRule>
    <cfRule type="expression" dxfId="15061" priority="23021" stopIfTrue="1">
      <formula>IF(AND($B249&lt;&gt;"",$K249&lt;&gt;"",$L249&lt;&gt;"",$L249&lt;TODAY()),TRUE,FALSE)</formula>
    </cfRule>
    <cfRule type="expression" dxfId="15060" priority="23022" stopIfTrue="1">
      <formula>IF(OR(AND($B249&lt;&gt;"",$K249&lt;&gt;"",$L249&lt;&gt;"",$M249&lt;&gt;"",$O249&lt;100),AND($K249&lt;&gt;"",$L249&lt;&gt;"",TODAY()&gt;=$K249)),TRUE,FALSE)</formula>
    </cfRule>
  </conditionalFormatting>
  <conditionalFormatting sqref="N251:N252">
    <cfRule type="expression" dxfId="15059" priority="23017" stopIfTrue="1">
      <formula>IF(AND($B251&lt;&gt;"",$K251&lt;&gt;"",$L251&lt;&gt;"",$M251&lt;&gt;"",$N251&lt;&gt;"",$O251=100),TRUE,FALSE)</formula>
    </cfRule>
    <cfRule type="expression" dxfId="15058" priority="23018" stopIfTrue="1">
      <formula>IF(AND($B251&lt;&gt;"",$K251&lt;&gt;"",$L251&lt;&gt;"",$L251&lt;TODAY()),TRUE,FALSE)</formula>
    </cfRule>
    <cfRule type="expression" dxfId="15057" priority="23019" stopIfTrue="1">
      <formula>IF(OR(AND($B251&lt;&gt;"",$K251&lt;&gt;"",$L251&lt;&gt;"",$M251&lt;&gt;"",$O251&lt;100),AND($K251&lt;&gt;"",$L251&lt;&gt;"",TODAY()&gt;=$K251)),TRUE,FALSE)</formula>
    </cfRule>
  </conditionalFormatting>
  <conditionalFormatting sqref="C247:D248">
    <cfRule type="expression" dxfId="15056" priority="23014" stopIfTrue="1">
      <formula>IF(AND($B247&lt;&gt;"",$K247&lt;&gt;"",$L247&lt;&gt;"",$M247&lt;&gt;"",$N247&lt;&gt;"",$O247=100),TRUE,FALSE)</formula>
    </cfRule>
    <cfRule type="expression" dxfId="15055" priority="23015" stopIfTrue="1">
      <formula>IF(AND($B247&lt;&gt;"",$K247&lt;&gt;"",$L247&lt;&gt;"",$L247&lt;TODAY()),TRUE,FALSE)</formula>
    </cfRule>
    <cfRule type="expression" dxfId="15054" priority="23016" stopIfTrue="1">
      <formula>IF(OR(AND($B247&lt;&gt;"",$K247&lt;&gt;"",$L247&lt;&gt;"",$M247&lt;&gt;"",$O247&lt;100),AND($K247&lt;&gt;"",$L247&lt;&gt;"",TODAY()&gt;=$K247)),TRUE,FALSE)</formula>
    </cfRule>
  </conditionalFormatting>
  <conditionalFormatting sqref="H243:H248">
    <cfRule type="expression" dxfId="15053" priority="23011" stopIfTrue="1">
      <formula>IF(AND($B243&lt;&gt;"",$K243&lt;&gt;"",$L243&lt;&gt;"",$M243&lt;&gt;"",$N243&lt;&gt;"",$O243=100),TRUE,FALSE)</formula>
    </cfRule>
    <cfRule type="expression" dxfId="15052" priority="23012" stopIfTrue="1">
      <formula>IF(AND($B243&lt;&gt;"",$K243&lt;&gt;"",$L243&lt;&gt;"",$L243&lt;TODAY()),TRUE,FALSE)</formula>
    </cfRule>
    <cfRule type="expression" dxfId="15051" priority="23013" stopIfTrue="1">
      <formula>IF(OR(AND($B243&lt;&gt;"",$K243&lt;&gt;"",$L243&lt;&gt;"",$M243&lt;&gt;"",$O243&lt;100),AND($K243&lt;&gt;"",$L243&lt;&gt;"",TODAY()&gt;=$K243)),TRUE,FALSE)</formula>
    </cfRule>
  </conditionalFormatting>
  <conditionalFormatting sqref="F251:F252">
    <cfRule type="expression" dxfId="15050" priority="23008" stopIfTrue="1">
      <formula>IF(AND($B251&lt;&gt;"",$K251&lt;&gt;"",$L251&lt;&gt;"",$M251&lt;&gt;"",$N251&lt;&gt;"",$O251=100),TRUE,FALSE)</formula>
    </cfRule>
    <cfRule type="expression" dxfId="15049" priority="23009" stopIfTrue="1">
      <formula>IF(AND($B251&lt;&gt;"",$K251&lt;&gt;"",$L251&lt;&gt;"",$L251&lt;TODAY()),TRUE,FALSE)</formula>
    </cfRule>
    <cfRule type="expression" dxfId="15048" priority="23010" stopIfTrue="1">
      <formula>IF(OR(AND($B251&lt;&gt;"",$K251&lt;&gt;"",$L251&lt;&gt;"",$M251&lt;&gt;"",$O251&lt;100),AND($K251&lt;&gt;"",$L251&lt;&gt;"",TODAY()&gt;=$K251)),TRUE,FALSE)</formula>
    </cfRule>
  </conditionalFormatting>
  <conditionalFormatting sqref="F249:F250 H249:H250">
    <cfRule type="expression" dxfId="15047" priority="23005" stopIfTrue="1">
      <formula>IF(AND($B249&lt;&gt;"",$K249&lt;&gt;"",$L249&lt;&gt;"",$M249&lt;&gt;"",$N249&lt;&gt;"",$O249=100),TRUE,FALSE)</formula>
    </cfRule>
    <cfRule type="expression" dxfId="15046" priority="23006" stopIfTrue="1">
      <formula>IF(AND($B249&lt;&gt;"",$K249&lt;&gt;"",$L249&lt;&gt;"",$L249&lt;TODAY()),TRUE,FALSE)</formula>
    </cfRule>
    <cfRule type="expression" dxfId="15045" priority="23007" stopIfTrue="1">
      <formula>IF(OR(AND($B249&lt;&gt;"",$K249&lt;&gt;"",$L249&lt;&gt;"",$M249&lt;&gt;"",$O249&lt;100),AND($K249&lt;&gt;"",$L249&lt;&gt;"",TODAY()&gt;=$K249)),TRUE,FALSE)</formula>
    </cfRule>
  </conditionalFormatting>
  <conditionalFormatting sqref="I243:I244">
    <cfRule type="expression" dxfId="15044" priority="23002" stopIfTrue="1">
      <formula>IF(AND($B243&lt;&gt;"",$K243&lt;&gt;"",$L243&lt;&gt;"",$M243&lt;&gt;"",$N243&lt;&gt;"",$O243=100),TRUE,FALSE)</formula>
    </cfRule>
    <cfRule type="expression" dxfId="15043" priority="23003" stopIfTrue="1">
      <formula>IF(AND($B243&lt;&gt;"",$K243&lt;&gt;"",$L243&lt;&gt;"",$L243&lt;TODAY()),TRUE,FALSE)</formula>
    </cfRule>
    <cfRule type="expression" dxfId="15042" priority="23004" stopIfTrue="1">
      <formula>IF(OR(AND($B243&lt;&gt;"",$K243&lt;&gt;"",$L243&lt;&gt;"",$M243&lt;&gt;"",$O243&lt;100),AND($K243&lt;&gt;"",$L243&lt;&gt;"",TODAY()&gt;=$K243)),TRUE,FALSE)</formula>
    </cfRule>
  </conditionalFormatting>
  <conditionalFormatting sqref="I247:I248">
    <cfRule type="expression" dxfId="15041" priority="22999" stopIfTrue="1">
      <formula>IF(AND($B247&lt;&gt;"",$K247&lt;&gt;"",$L247&lt;&gt;"",$M247&lt;&gt;"",$N247&lt;&gt;"",$O247=100),TRUE,FALSE)</formula>
    </cfRule>
    <cfRule type="expression" dxfId="15040" priority="23000" stopIfTrue="1">
      <formula>IF(AND($B247&lt;&gt;"",$K247&lt;&gt;"",$L247&lt;&gt;"",$L247&lt;TODAY()),TRUE,FALSE)</formula>
    </cfRule>
    <cfRule type="expression" dxfId="15039" priority="23001" stopIfTrue="1">
      <formula>IF(OR(AND($B247&lt;&gt;"",$K247&lt;&gt;"",$L247&lt;&gt;"",$M247&lt;&gt;"",$O247&lt;100),AND($K247&lt;&gt;"",$L247&lt;&gt;"",TODAY()&gt;=$K247)),TRUE,FALSE)</formula>
    </cfRule>
  </conditionalFormatting>
  <conditionalFormatting sqref="J247:J248">
    <cfRule type="expression" dxfId="15038" priority="22996" stopIfTrue="1">
      <formula>IF(AND($B247&lt;&gt;"",$K247&lt;&gt;"",$L247&lt;&gt;"",$M247&lt;&gt;"",$N247&lt;&gt;"",$O247=100),TRUE,FALSE)</formula>
    </cfRule>
    <cfRule type="expression" dxfId="15037" priority="22997" stopIfTrue="1">
      <formula>IF(AND($B247&lt;&gt;"",$K247&lt;&gt;"",$L247&lt;&gt;"",$L247&lt;TODAY()),TRUE,FALSE)</formula>
    </cfRule>
    <cfRule type="expression" dxfId="15036" priority="22998" stopIfTrue="1">
      <formula>IF(OR(AND($B247&lt;&gt;"",$K247&lt;&gt;"",$L247&lt;&gt;"",$M247&lt;&gt;"",$O247&lt;100),AND($K247&lt;&gt;"",$L247&lt;&gt;"",TODAY()&gt;=$K247)),TRUE,FALSE)</formula>
    </cfRule>
  </conditionalFormatting>
  <conditionalFormatting sqref="I249:I250">
    <cfRule type="expression" dxfId="15035" priority="22993" stopIfTrue="1">
      <formula>IF(AND($B249&lt;&gt;"",$K249&lt;&gt;"",$L249&lt;&gt;"",$M249&lt;&gt;"",$N249&lt;&gt;"",$O249=100),TRUE,FALSE)</formula>
    </cfRule>
    <cfRule type="expression" dxfId="15034" priority="22994" stopIfTrue="1">
      <formula>IF(AND($B249&lt;&gt;"",$K249&lt;&gt;"",$L249&lt;&gt;"",$L249&lt;TODAY()),TRUE,FALSE)</formula>
    </cfRule>
    <cfRule type="expression" dxfId="15033" priority="22995" stopIfTrue="1">
      <formula>IF(OR(AND($B249&lt;&gt;"",$K249&lt;&gt;"",$L249&lt;&gt;"",$M249&lt;&gt;"",$O249&lt;100),AND($K249&lt;&gt;"",$L249&lt;&gt;"",TODAY()&gt;=$K249)),TRUE,FALSE)</formula>
    </cfRule>
  </conditionalFormatting>
  <conditionalFormatting sqref="J243:J244">
    <cfRule type="expression" dxfId="15032" priority="22990" stopIfTrue="1">
      <formula>IF(AND($B243&lt;&gt;"",$K243&lt;&gt;"",$L243&lt;&gt;"",$M243&lt;&gt;"",$N243&lt;&gt;"",$O243=100),TRUE,FALSE)</formula>
    </cfRule>
    <cfRule type="expression" dxfId="15031" priority="22991" stopIfTrue="1">
      <formula>IF(AND($B243&lt;&gt;"",$K243&lt;&gt;"",$L243&lt;&gt;"",$L243&lt;TODAY()),TRUE,FALSE)</formula>
    </cfRule>
    <cfRule type="expression" dxfId="15030" priority="22992" stopIfTrue="1">
      <formula>IF(OR(AND($B243&lt;&gt;"",$K243&lt;&gt;"",$L243&lt;&gt;"",$M243&lt;&gt;"",$O243&lt;100),AND($K243&lt;&gt;"",$L243&lt;&gt;"",TODAY()&gt;=$K243)),TRUE,FALSE)</formula>
    </cfRule>
  </conditionalFormatting>
  <conditionalFormatting sqref="I245:I246">
    <cfRule type="expression" dxfId="15029" priority="22987" stopIfTrue="1">
      <formula>IF(AND($B245&lt;&gt;"",$K245&lt;&gt;"",$L245&lt;&gt;"",$M245&lt;&gt;"",$N245&lt;&gt;"",$O245=100),TRUE,FALSE)</formula>
    </cfRule>
    <cfRule type="expression" dxfId="15028" priority="22988" stopIfTrue="1">
      <formula>IF(AND($B245&lt;&gt;"",$K245&lt;&gt;"",$L245&lt;&gt;"",$L245&lt;TODAY()),TRUE,FALSE)</formula>
    </cfRule>
    <cfRule type="expression" dxfId="15027" priority="22989" stopIfTrue="1">
      <formula>IF(OR(AND($B245&lt;&gt;"",$K245&lt;&gt;"",$L245&lt;&gt;"",$M245&lt;&gt;"",$O245&lt;100),AND($K245&lt;&gt;"",$L245&lt;&gt;"",TODAY()&gt;=$K245)),TRUE,FALSE)</formula>
    </cfRule>
  </conditionalFormatting>
  <conditionalFormatting sqref="J245:J246">
    <cfRule type="expression" dxfId="15026" priority="22984" stopIfTrue="1">
      <formula>IF(AND($B245&lt;&gt;"",$K245&lt;&gt;"",$L245&lt;&gt;"",$M245&lt;&gt;"",$N245&lt;&gt;"",$O245=100),TRUE,FALSE)</formula>
    </cfRule>
    <cfRule type="expression" dxfId="15025" priority="22985" stopIfTrue="1">
      <formula>IF(AND($B245&lt;&gt;"",$K245&lt;&gt;"",$L245&lt;&gt;"",$L245&lt;TODAY()),TRUE,FALSE)</formula>
    </cfRule>
    <cfRule type="expression" dxfId="15024" priority="22986" stopIfTrue="1">
      <formula>IF(OR(AND($B245&lt;&gt;"",$K245&lt;&gt;"",$L245&lt;&gt;"",$M245&lt;&gt;"",$O245&lt;100),AND($K245&lt;&gt;"",$L245&lt;&gt;"",TODAY()&gt;=$K245)),TRUE,FALSE)</formula>
    </cfRule>
  </conditionalFormatting>
  <conditionalFormatting sqref="J249:J250">
    <cfRule type="expression" dxfId="15023" priority="22981" stopIfTrue="1">
      <formula>IF(AND($B249&lt;&gt;"",$K249&lt;&gt;"",$L249&lt;&gt;"",$M249&lt;&gt;"",$N249&lt;&gt;"",$O249=100),TRUE,FALSE)</formula>
    </cfRule>
    <cfRule type="expression" dxfId="15022" priority="22982" stopIfTrue="1">
      <formula>IF(AND($B249&lt;&gt;"",$K249&lt;&gt;"",$L249&lt;&gt;"",$L249&lt;TODAY()),TRUE,FALSE)</formula>
    </cfRule>
    <cfRule type="expression" dxfId="15021" priority="22983" stopIfTrue="1">
      <formula>IF(OR(AND($B249&lt;&gt;"",$K249&lt;&gt;"",$L249&lt;&gt;"",$M249&lt;&gt;"",$O249&lt;100),AND($K249&lt;&gt;"",$L249&lt;&gt;"",TODAY()&gt;=$K249)),TRUE,FALSE)</formula>
    </cfRule>
  </conditionalFormatting>
  <conditionalFormatting sqref="I251:I252">
    <cfRule type="expression" dxfId="15020" priority="22978" stopIfTrue="1">
      <formula>IF(AND($B251&lt;&gt;"",$K251&lt;&gt;"",$L251&lt;&gt;"",$M251&lt;&gt;"",$N251&lt;&gt;"",$O251=100),TRUE,FALSE)</formula>
    </cfRule>
    <cfRule type="expression" dxfId="15019" priority="22979" stopIfTrue="1">
      <formula>IF(AND($B251&lt;&gt;"",$K251&lt;&gt;"",$L251&lt;&gt;"",$L251&lt;TODAY()),TRUE,FALSE)</formula>
    </cfRule>
    <cfRule type="expression" dxfId="15018" priority="22980" stopIfTrue="1">
      <formula>IF(OR(AND($B251&lt;&gt;"",$K251&lt;&gt;"",$L251&lt;&gt;"",$M251&lt;&gt;"",$O251&lt;100),AND($K251&lt;&gt;"",$L251&lt;&gt;"",TODAY()&gt;=$K251)),TRUE,FALSE)</formula>
    </cfRule>
  </conditionalFormatting>
  <conditionalFormatting sqref="J251:J252">
    <cfRule type="expression" dxfId="15017" priority="22975" stopIfTrue="1">
      <formula>IF(AND($B251&lt;&gt;"",$K251&lt;&gt;"",$L251&lt;&gt;"",$M251&lt;&gt;"",$N251&lt;&gt;"",$O251=100),TRUE,FALSE)</formula>
    </cfRule>
    <cfRule type="expression" dxfId="15016" priority="22976" stopIfTrue="1">
      <formula>IF(AND($B251&lt;&gt;"",$K251&lt;&gt;"",$L251&lt;&gt;"",$L251&lt;TODAY()),TRUE,FALSE)</formula>
    </cfRule>
    <cfRule type="expression" dxfId="15015" priority="22977" stopIfTrue="1">
      <formula>IF(OR(AND($B251&lt;&gt;"",$K251&lt;&gt;"",$L251&lt;&gt;"",$M251&lt;&gt;"",$O251&lt;100),AND($K251&lt;&gt;"",$L251&lt;&gt;"",TODAY()&gt;=$K251)),TRUE,FALSE)</formula>
    </cfRule>
  </conditionalFormatting>
  <conditionalFormatting sqref="H251:H252">
    <cfRule type="expression" dxfId="15014" priority="22972" stopIfTrue="1">
      <formula>IF(AND($B251&lt;&gt;"",$K251&lt;&gt;"",$L251&lt;&gt;"",$M251&lt;&gt;"",$N251&lt;&gt;"",$O251=100),TRUE,FALSE)</formula>
    </cfRule>
    <cfRule type="expression" dxfId="15013" priority="22973" stopIfTrue="1">
      <formula>IF(AND($B251&lt;&gt;"",$K251&lt;&gt;"",$L251&lt;&gt;"",$L251&lt;TODAY()),TRUE,FALSE)</formula>
    </cfRule>
    <cfRule type="expression" dxfId="15012" priority="22974" stopIfTrue="1">
      <formula>IF(OR(AND($B251&lt;&gt;"",$K251&lt;&gt;"",$L251&lt;&gt;"",$M251&lt;&gt;"",$O251&lt;100),AND($K251&lt;&gt;"",$L251&lt;&gt;"",TODAY()&gt;=$K251)),TRUE,FALSE)</formula>
    </cfRule>
  </conditionalFormatting>
  <conditionalFormatting sqref="M253:M254">
    <cfRule type="expression" dxfId="15011" priority="22969" stopIfTrue="1">
      <formula>IF(AND($B253&lt;&gt;"",$K253&lt;&gt;"",$L253&lt;&gt;"",$M253&lt;&gt;"",$N253&lt;&gt;"",$O253=100),TRUE,FALSE)</formula>
    </cfRule>
    <cfRule type="expression" dxfId="15010" priority="22970" stopIfTrue="1">
      <formula>IF(AND($B253&lt;&gt;"",$K253&lt;&gt;"",$L253&lt;&gt;"",$L253&lt;TODAY()),TRUE,FALSE)</formula>
    </cfRule>
    <cfRule type="expression" dxfId="15009" priority="22971" stopIfTrue="1">
      <formula>IF(OR(AND($B253&lt;&gt;"",$K253&lt;&gt;"",$L253&lt;&gt;"",$M253&lt;&gt;"",$O253&lt;100),AND($K253&lt;&gt;"",$L253&lt;&gt;"",TODAY()&gt;=$K253)),TRUE,FALSE)</formula>
    </cfRule>
  </conditionalFormatting>
  <conditionalFormatting sqref="C253:D254">
    <cfRule type="expression" dxfId="15008" priority="22966" stopIfTrue="1">
      <formula>IF(AND($B253&lt;&gt;"",$K253&lt;&gt;"",$L253&lt;&gt;"",$M253&lt;&gt;"",$N253&lt;&gt;"",$O253=100),TRUE,FALSE)</formula>
    </cfRule>
    <cfRule type="expression" dxfId="15007" priority="22967" stopIfTrue="1">
      <formula>IF(AND($B253&lt;&gt;"",$K253&lt;&gt;"",$L253&lt;&gt;"",$L253&lt;TODAY()),TRUE,FALSE)</formula>
    </cfRule>
    <cfRule type="expression" dxfId="15006" priority="22968" stopIfTrue="1">
      <formula>IF(OR(AND($B253&lt;&gt;"",$K253&lt;&gt;"",$L253&lt;&gt;"",$M253&lt;&gt;"",$O253&lt;100),AND($K253&lt;&gt;"",$L253&lt;&gt;"",TODAY()&gt;=$K253)),TRUE,FALSE)</formula>
    </cfRule>
  </conditionalFormatting>
  <conditionalFormatting sqref="N253:N254">
    <cfRule type="expression" dxfId="15005" priority="22963" stopIfTrue="1">
      <formula>IF(AND($B253&lt;&gt;"",$K253&lt;&gt;"",$L253&lt;&gt;"",$M253&lt;&gt;"",$N253&lt;&gt;"",$O253=100),TRUE,FALSE)</formula>
    </cfRule>
    <cfRule type="expression" dxfId="15004" priority="22964" stopIfTrue="1">
      <formula>IF(AND($B253&lt;&gt;"",$K253&lt;&gt;"",$L253&lt;&gt;"",$L253&lt;TODAY()),TRUE,FALSE)</formula>
    </cfRule>
    <cfRule type="expression" dxfId="15003" priority="22965" stopIfTrue="1">
      <formula>IF(OR(AND($B253&lt;&gt;"",$K253&lt;&gt;"",$L253&lt;&gt;"",$M253&lt;&gt;"",$O253&lt;100),AND($K253&lt;&gt;"",$L253&lt;&gt;"",TODAY()&gt;=$K253)),TRUE,FALSE)</formula>
    </cfRule>
  </conditionalFormatting>
  <conditionalFormatting sqref="E253:E254">
    <cfRule type="expression" dxfId="15002" priority="22960" stopIfTrue="1">
      <formula>IF(AND($B253&lt;&gt;"",$K253&lt;&gt;"",$L253&lt;&gt;"",$M253&lt;&gt;"",$N253&lt;&gt;"",$O253=100),TRUE,FALSE)</formula>
    </cfRule>
    <cfRule type="expression" dxfId="15001" priority="22961" stopIfTrue="1">
      <formula>IF(AND($B253&lt;&gt;"",$K253&lt;&gt;"",$L253&lt;&gt;"",$L253&lt;TODAY()),TRUE,FALSE)</formula>
    </cfRule>
    <cfRule type="expression" dxfId="15000" priority="22962" stopIfTrue="1">
      <formula>IF(OR(AND($B253&lt;&gt;"",$K253&lt;&gt;"",$L253&lt;&gt;"",$M253&lt;&gt;"",$O253&lt;100),AND($K253&lt;&gt;"",$L253&lt;&gt;"",TODAY()&gt;=$K253)),TRUE,FALSE)</formula>
    </cfRule>
  </conditionalFormatting>
  <conditionalFormatting sqref="F253:F254">
    <cfRule type="expression" dxfId="14999" priority="22957" stopIfTrue="1">
      <formula>IF(AND($B253&lt;&gt;"",$K253&lt;&gt;"",$L253&lt;&gt;"",$M253&lt;&gt;"",$N253&lt;&gt;"",$O253=100),TRUE,FALSE)</formula>
    </cfRule>
    <cfRule type="expression" dxfId="14998" priority="22958" stopIfTrue="1">
      <formula>IF(AND($B253&lt;&gt;"",$K253&lt;&gt;"",$L253&lt;&gt;"",$L253&lt;TODAY()),TRUE,FALSE)</formula>
    </cfRule>
    <cfRule type="expression" dxfId="14997" priority="22959" stopIfTrue="1">
      <formula>IF(OR(AND($B253&lt;&gt;"",$K253&lt;&gt;"",$L253&lt;&gt;"",$M253&lt;&gt;"",$O253&lt;100),AND($K253&lt;&gt;"",$L253&lt;&gt;"",TODAY()&gt;=$K253)),TRUE,FALSE)</formula>
    </cfRule>
  </conditionalFormatting>
  <conditionalFormatting sqref="H253:H254">
    <cfRule type="expression" dxfId="14996" priority="22954" stopIfTrue="1">
      <formula>IF(AND($B253&lt;&gt;"",$K253&lt;&gt;"",$L253&lt;&gt;"",$M253&lt;&gt;"",$N253&lt;&gt;"",$O253=100),TRUE,FALSE)</formula>
    </cfRule>
    <cfRule type="expression" dxfId="14995" priority="22955" stopIfTrue="1">
      <formula>IF(AND($B253&lt;&gt;"",$K253&lt;&gt;"",$L253&lt;&gt;"",$L253&lt;TODAY()),TRUE,FALSE)</formula>
    </cfRule>
    <cfRule type="expression" dxfId="14994" priority="22956" stopIfTrue="1">
      <formula>IF(OR(AND($B253&lt;&gt;"",$K253&lt;&gt;"",$L253&lt;&gt;"",$M253&lt;&gt;"",$O253&lt;100),AND($K253&lt;&gt;"",$L253&lt;&gt;"",TODAY()&gt;=$K253)),TRUE,FALSE)</formula>
    </cfRule>
  </conditionalFormatting>
  <conditionalFormatting sqref="I253:I254">
    <cfRule type="expression" dxfId="14993" priority="22951" stopIfTrue="1">
      <formula>IF(AND($B253&lt;&gt;"",$K253&lt;&gt;"",$L253&lt;&gt;"",$M253&lt;&gt;"",$N253&lt;&gt;"",$O253=100),TRUE,FALSE)</formula>
    </cfRule>
    <cfRule type="expression" dxfId="14992" priority="22952" stopIfTrue="1">
      <formula>IF(AND($B253&lt;&gt;"",$K253&lt;&gt;"",$L253&lt;&gt;"",$L253&lt;TODAY()),TRUE,FALSE)</formula>
    </cfRule>
    <cfRule type="expression" dxfId="14991" priority="22953" stopIfTrue="1">
      <formula>IF(OR(AND($B253&lt;&gt;"",$K253&lt;&gt;"",$L253&lt;&gt;"",$M253&lt;&gt;"",$O253&lt;100),AND($K253&lt;&gt;"",$L253&lt;&gt;"",TODAY()&gt;=$K253)),TRUE,FALSE)</formula>
    </cfRule>
  </conditionalFormatting>
  <conditionalFormatting sqref="N249:N250">
    <cfRule type="expression" dxfId="14990" priority="22912" stopIfTrue="1">
      <formula>IF(AND($B249&lt;&gt;"",$K249&lt;&gt;"",$L249&lt;&gt;"",$M249&lt;&gt;"",$N249&lt;&gt;"",$O249=100),TRUE,FALSE)</formula>
    </cfRule>
    <cfRule type="expression" dxfId="14989" priority="22913" stopIfTrue="1">
      <formula>IF(AND($B249&lt;&gt;"",$K249&lt;&gt;"",$L249&lt;&gt;"",$L249&lt;TODAY()),TRUE,FALSE)</formula>
    </cfRule>
    <cfRule type="expression" dxfId="14988" priority="22914" stopIfTrue="1">
      <formula>IF(OR(AND($B249&lt;&gt;"",$K249&lt;&gt;"",$L249&lt;&gt;"",$M249&lt;&gt;"",$O249&lt;100),AND($K249&lt;&gt;"",$L249&lt;&gt;"",TODAY()&gt;=$K249)),TRUE,FALSE)</formula>
    </cfRule>
  </conditionalFormatting>
  <conditionalFormatting sqref="U245:DB245 U243:DB243">
    <cfRule type="expression" dxfId="14987" priority="23053" stopIfTrue="1">
      <formula>IF(OR(WEEKDAY(U$9)=7,WEEKDAY(U$9)=1,IF(ISNA(MATCH(U$9,Holiday,0)),FALSE,TRUE)),TRUE,FALSE)</formula>
    </cfRule>
    <cfRule type="expression" dxfId="14986" priority="23054" stopIfTrue="1">
      <formula>IF(AND($B243&lt;&gt;"",$K243&lt;&gt;"", $K243&lt;=U$9,U$9&lt;=$L243),TRUE,FALSE)</formula>
    </cfRule>
    <cfRule type="expression" dxfId="14985" priority="23055" stopIfTrue="1">
      <formula>IF(AND($B243="", #REF!&lt;&gt;"",#REF!&lt;=U$9,U$9&lt;=#REF!),TRUE,FALSE)</formula>
    </cfRule>
  </conditionalFormatting>
  <conditionalFormatting sqref="U253:DB253">
    <cfRule type="expression" dxfId="14984" priority="23056" stopIfTrue="1">
      <formula>IF(OR(WEEKDAY(U$9)=7,WEEKDAY(U$9)=1,IF(ISNA(MATCH(U$9,Holiday,0)),FALSE,TRUE)),TRUE,FALSE)</formula>
    </cfRule>
    <cfRule type="expression" dxfId="14983" priority="23057" stopIfTrue="1">
      <formula>IF(AND($B253&lt;&gt;"",$K253&lt;&gt;"", $K253&lt;=U$9,U$9&lt;=$L253),TRUE,FALSE)</formula>
    </cfRule>
    <cfRule type="expression" dxfId="14982" priority="23058" stopIfTrue="1">
      <formula>IF(AND($B253="", #REF!&lt;&gt;"",#REF!&lt;=U$9,U$9&lt;=#REF!),TRUE,FALSE)</formula>
    </cfRule>
  </conditionalFormatting>
  <conditionalFormatting sqref="N261:N262">
    <cfRule type="expression" dxfId="14981" priority="22729" stopIfTrue="1">
      <formula>IF(AND($B261&lt;&gt;"",$K261&lt;&gt;"",$L261&lt;&gt;"",$M261&lt;&gt;"",$N261&lt;&gt;"",$O261=100),TRUE,FALSE)</formula>
    </cfRule>
    <cfRule type="expression" dxfId="14980" priority="22730" stopIfTrue="1">
      <formula>IF(AND($B261&lt;&gt;"",$K261&lt;&gt;"",$L261&lt;&gt;"",$L261&lt;TODAY()),TRUE,FALSE)</formula>
    </cfRule>
    <cfRule type="expression" dxfId="14979" priority="22731" stopIfTrue="1">
      <formula>IF(OR(AND($B261&lt;&gt;"",$K261&lt;&gt;"",$L261&lt;&gt;"",$M261&lt;&gt;"",$O261&lt;100),AND($K261&lt;&gt;"",$L261&lt;&gt;"",TODAY()&gt;=$K261)),TRUE,FALSE)</formula>
    </cfRule>
  </conditionalFormatting>
  <conditionalFormatting sqref="B259:B264 P255:T266">
    <cfRule type="expression" dxfId="14978" priority="22864" stopIfTrue="1">
      <formula>IF(AND($B255&lt;&gt;"",$K255&lt;&gt;"",$L255&lt;&gt;"",$M255&lt;&gt;"",$N255&lt;&gt;"",$O255=100),TRUE,FALSE)</formula>
    </cfRule>
    <cfRule type="expression" dxfId="14977" priority="22865" stopIfTrue="1">
      <formula>IF(AND($B255&lt;&gt;"",$K255&lt;&gt;"",$L255&lt;&gt;"",$L255&lt;TODAY()),TRUE,FALSE)</formula>
    </cfRule>
    <cfRule type="expression" dxfId="14976" priority="22866" stopIfTrue="1">
      <formula>IF(OR(AND($B255&lt;&gt;"",$K255&lt;&gt;"",$L255&lt;&gt;"",$M255&lt;&gt;"",$O255&lt;100),AND($K255&lt;&gt;"",$L255&lt;&gt;"",TODAY()&gt;=$K255)),TRUE,FALSE)</formula>
    </cfRule>
  </conditionalFormatting>
  <conditionalFormatting sqref="U259:DB259">
    <cfRule type="expression" dxfId="14975" priority="22867" stopIfTrue="1">
      <formula>IF(OR(WEEKDAY(U$9)=7,WEEKDAY(U$9)=1,IF(ISNA(MATCH(U$9,Holiday,0)),FALSE,TRUE)),TRUE,FALSE)</formula>
    </cfRule>
    <cfRule type="expression" dxfId="14974" priority="22868" stopIfTrue="1">
      <formula>IF(AND($B259&lt;&gt;"",$K259&lt;&gt;"", $K259&lt;=U$9,U$9&lt;=$L259),TRUE,FALSE)</formula>
    </cfRule>
    <cfRule type="expression" dxfId="14973" priority="22869" stopIfTrue="1">
      <formula>IF(AND($B259="", $M252&lt;&gt;"",$M252&lt;=U$9,U$9&lt;=$N252),TRUE,FALSE)</formula>
    </cfRule>
  </conditionalFormatting>
  <conditionalFormatting sqref="U256:DB256">
    <cfRule type="expression" dxfId="14972" priority="22855" stopIfTrue="1">
      <formula>IF(OR(WEEKDAY(U$9)=7,WEEKDAY(U$9)=1,IF(ISNA(MATCH(U$9,Holiday,0)),FALSE,TRUE)),TRUE,FALSE)</formula>
    </cfRule>
    <cfRule type="expression" dxfId="14971" priority="22856" stopIfTrue="1">
      <formula>IF(AND($B256&lt;&gt;"",$K256&lt;&gt;"", $K256&lt;=U$9,U$9&lt;=$L256),TRUE,FALSE)</formula>
    </cfRule>
    <cfRule type="expression" dxfId="14970" priority="22857" stopIfTrue="1">
      <formula>IF(AND($B256="", $M255&lt;&gt;"",$M255&lt;=U$9,U$9&lt;=$N255),TRUE,FALSE)</formula>
    </cfRule>
  </conditionalFormatting>
  <conditionalFormatting sqref="B255:B256">
    <cfRule type="expression" dxfId="14969" priority="22858" stopIfTrue="1">
      <formula>IF(AND($B255&lt;&gt;"",$K255&lt;&gt;"",$L255&lt;&gt;"",$M255&lt;&gt;"",$N255&lt;&gt;"",$O255=100),TRUE,FALSE)</formula>
    </cfRule>
    <cfRule type="expression" dxfId="14968" priority="22859" stopIfTrue="1">
      <formula>IF(AND($B255&lt;&gt;"",$K255&lt;&gt;"",$L255&lt;&gt;"",$L255&lt;TODAY()),TRUE,FALSE)</formula>
    </cfRule>
    <cfRule type="expression" dxfId="14967" priority="22860" stopIfTrue="1">
      <formula>IF(OR(AND($B255&lt;&gt;"",$K255&lt;&gt;"",$L255&lt;&gt;"",$M255&lt;&gt;"",$O255&lt;100),AND($K255&lt;&gt;"",$L255&lt;&gt;"",TODAY()&gt;=$K255)),TRUE,FALSE)</formula>
    </cfRule>
  </conditionalFormatting>
  <conditionalFormatting sqref="U266:DB266">
    <cfRule type="expression" dxfId="14966" priority="22849" stopIfTrue="1">
      <formula>IF(OR(WEEKDAY(U$9)=7,WEEKDAY(U$9)=1,IF(ISNA(MATCH(U$9,Holiday,0)),FALSE,TRUE)),TRUE,FALSE)</formula>
    </cfRule>
    <cfRule type="expression" dxfId="14965" priority="22850" stopIfTrue="1">
      <formula>IF(AND($B266&lt;&gt;"",$K266&lt;&gt;"", $K266&lt;=U$9,U$9&lt;=$L266),TRUE,FALSE)</formula>
    </cfRule>
    <cfRule type="expression" dxfId="14964" priority="22851" stopIfTrue="1">
      <formula>IF(AND($B266="", $M265&lt;&gt;"",$M265&lt;=U$9,U$9&lt;=$N265),TRUE,FALSE)</formula>
    </cfRule>
  </conditionalFormatting>
  <conditionalFormatting sqref="B265:B266">
    <cfRule type="expression" dxfId="14963" priority="22852" stopIfTrue="1">
      <formula>IF(AND($B265&lt;&gt;"",$K265&lt;&gt;"",$L265&lt;&gt;"",$M265&lt;&gt;"",$N265&lt;&gt;"",$O265=100),TRUE,FALSE)</formula>
    </cfRule>
    <cfRule type="expression" dxfId="14962" priority="22853" stopIfTrue="1">
      <formula>IF(AND($B265&lt;&gt;"",$K265&lt;&gt;"",$L265&lt;&gt;"",$L265&lt;TODAY()),TRUE,FALSE)</formula>
    </cfRule>
    <cfRule type="expression" dxfId="14961" priority="22854" stopIfTrue="1">
      <formula>IF(OR(AND($B265&lt;&gt;"",$K265&lt;&gt;"",$L265&lt;&gt;"",$M265&lt;&gt;"",$O265&lt;100),AND($K265&lt;&gt;"",$L265&lt;&gt;"",TODAY()&gt;=$K265)),TRUE,FALSE)</formula>
    </cfRule>
  </conditionalFormatting>
  <conditionalFormatting sqref="U258:DB258">
    <cfRule type="expression" dxfId="14960" priority="22843" stopIfTrue="1">
      <formula>IF(OR(WEEKDAY(U$9)=7,WEEKDAY(U$9)=1,IF(ISNA(MATCH(U$9,Holiday,0)),FALSE,TRUE)),TRUE,FALSE)</formula>
    </cfRule>
    <cfRule type="expression" dxfId="14959" priority="22844" stopIfTrue="1">
      <formula>IF(AND($B258&lt;&gt;"",$K258&lt;&gt;"", $K258&lt;=U$9,U$9&lt;=$L258),TRUE,FALSE)</formula>
    </cfRule>
    <cfRule type="expression" dxfId="14958" priority="22845" stopIfTrue="1">
      <formula>IF(AND($B258="", $M257&lt;&gt;"",$M257&lt;=U$9,U$9&lt;=$N257),TRUE,FALSE)</formula>
    </cfRule>
  </conditionalFormatting>
  <conditionalFormatting sqref="B257:B258">
    <cfRule type="expression" dxfId="14957" priority="22846" stopIfTrue="1">
      <formula>IF(AND($B257&lt;&gt;"",$K257&lt;&gt;"",$L257&lt;&gt;"",$M257&lt;&gt;"",$N257&lt;&gt;"",$O257=100),TRUE,FALSE)</formula>
    </cfRule>
    <cfRule type="expression" dxfId="14956" priority="22847" stopIfTrue="1">
      <formula>IF(AND($B257&lt;&gt;"",$K257&lt;&gt;"",$L257&lt;&gt;"",$L257&lt;TODAY()),TRUE,FALSE)</formula>
    </cfRule>
    <cfRule type="expression" dxfId="14955" priority="22848" stopIfTrue="1">
      <formula>IF(OR(AND($B257&lt;&gt;"",$K257&lt;&gt;"",$L257&lt;&gt;"",$M257&lt;&gt;"",$O257&lt;100),AND($K257&lt;&gt;"",$L257&lt;&gt;"",TODAY()&gt;=$K257)),TRUE,FALSE)</formula>
    </cfRule>
  </conditionalFormatting>
  <conditionalFormatting sqref="C263:D264 M263:M264 C255:D258 E255:E264 F255:F260 O255:O266">
    <cfRule type="expression" dxfId="14954" priority="22840" stopIfTrue="1">
      <formula>IF(AND($B255&lt;&gt;"",$K255&lt;&gt;"",$L255&lt;&gt;"",$M255&lt;&gt;"",$N255&lt;&gt;"",$O255=100),TRUE,FALSE)</formula>
    </cfRule>
    <cfRule type="expression" dxfId="14953" priority="22841" stopIfTrue="1">
      <formula>IF(AND($B255&lt;&gt;"",$K255&lt;&gt;"",$L255&lt;&gt;"",$L255&lt;TODAY()),TRUE,FALSE)</formula>
    </cfRule>
    <cfRule type="expression" dxfId="14952" priority="22842" stopIfTrue="1">
      <formula>IF(OR(AND($B255&lt;&gt;"",$K255&lt;&gt;"",$L255&lt;&gt;"",$M255&lt;&gt;"",$O255&lt;100),AND($K255&lt;&gt;"",$L255&lt;&gt;"",TODAY()&gt;=$K255)),TRUE,FALSE)</formula>
    </cfRule>
  </conditionalFormatting>
  <conditionalFormatting sqref="G255:G260">
    <cfRule type="expression" dxfId="14951" priority="22762" stopIfTrue="1">
      <formula>IF(AND($B255&lt;&gt;"",$K255&lt;&gt;"",$L255&lt;&gt;"",$M255&lt;&gt;"",$N255&lt;&gt;"",$O255=100),TRUE,FALSE)</formula>
    </cfRule>
    <cfRule type="expression" dxfId="14950" priority="22763" stopIfTrue="1">
      <formula>IF(AND($B255&lt;&gt;"",$K255&lt;&gt;"",$L255&lt;&gt;"",$L255&lt;TODAY()),TRUE,FALSE)</formula>
    </cfRule>
    <cfRule type="expression" dxfId="14949" priority="22764" stopIfTrue="1">
      <formula>IF(OR(AND($B255&lt;&gt;"",$K255&lt;&gt;"",$L255&lt;&gt;"",$M255&lt;&gt;"",$O255&lt;100),AND($K255&lt;&gt;"",$L255&lt;&gt;"",TODAY()&gt;=$K255)),TRUE,FALSE)</formula>
    </cfRule>
  </conditionalFormatting>
  <conditionalFormatting sqref="C261:D262">
    <cfRule type="expression" dxfId="14948" priority="22837" stopIfTrue="1">
      <formula>IF(AND($B261&lt;&gt;"",$K261&lt;&gt;"",$L261&lt;&gt;"",$M261&lt;&gt;"",$N261&lt;&gt;"",$O261=100),TRUE,FALSE)</formula>
    </cfRule>
    <cfRule type="expression" dxfId="14947" priority="22838" stopIfTrue="1">
      <formula>IF(AND($B261&lt;&gt;"",$K261&lt;&gt;"",$L261&lt;&gt;"",$L261&lt;TODAY()),TRUE,FALSE)</formula>
    </cfRule>
    <cfRule type="expression" dxfId="14946" priority="22839" stopIfTrue="1">
      <formula>IF(OR(AND($B261&lt;&gt;"",$K261&lt;&gt;"",$L261&lt;&gt;"",$M261&lt;&gt;"",$O261&lt;100),AND($K261&lt;&gt;"",$L261&lt;&gt;"",TODAY()&gt;=$K261)),TRUE,FALSE)</formula>
    </cfRule>
  </conditionalFormatting>
  <conditionalFormatting sqref="N263:N264">
    <cfRule type="expression" dxfId="14945" priority="22834" stopIfTrue="1">
      <formula>IF(AND($B263&lt;&gt;"",$K263&lt;&gt;"",$L263&lt;&gt;"",$M263&lt;&gt;"",$N263&lt;&gt;"",$O263=100),TRUE,FALSE)</formula>
    </cfRule>
    <cfRule type="expression" dxfId="14944" priority="22835" stopIfTrue="1">
      <formula>IF(AND($B263&lt;&gt;"",$K263&lt;&gt;"",$L263&lt;&gt;"",$L263&lt;TODAY()),TRUE,FALSE)</formula>
    </cfRule>
    <cfRule type="expression" dxfId="14943" priority="22836" stopIfTrue="1">
      <formula>IF(OR(AND($B263&lt;&gt;"",$K263&lt;&gt;"",$L263&lt;&gt;"",$M263&lt;&gt;"",$O263&lt;100),AND($K263&lt;&gt;"",$L263&lt;&gt;"",TODAY()&gt;=$K263)),TRUE,FALSE)</formula>
    </cfRule>
  </conditionalFormatting>
  <conditionalFormatting sqref="C259:D260">
    <cfRule type="expression" dxfId="14942" priority="22831" stopIfTrue="1">
      <formula>IF(AND($B259&lt;&gt;"",$K259&lt;&gt;"",$L259&lt;&gt;"",$M259&lt;&gt;"",$N259&lt;&gt;"",$O259=100),TRUE,FALSE)</formula>
    </cfRule>
    <cfRule type="expression" dxfId="14941" priority="22832" stopIfTrue="1">
      <formula>IF(AND($B259&lt;&gt;"",$K259&lt;&gt;"",$L259&lt;&gt;"",$L259&lt;TODAY()),TRUE,FALSE)</formula>
    </cfRule>
    <cfRule type="expression" dxfId="14940" priority="22833" stopIfTrue="1">
      <formula>IF(OR(AND($B259&lt;&gt;"",$K259&lt;&gt;"",$L259&lt;&gt;"",$M259&lt;&gt;"",$O259&lt;100),AND($K259&lt;&gt;"",$L259&lt;&gt;"",TODAY()&gt;=$K259)),TRUE,FALSE)</formula>
    </cfRule>
  </conditionalFormatting>
  <conditionalFormatting sqref="H255:H260">
    <cfRule type="expression" dxfId="14939" priority="22828" stopIfTrue="1">
      <formula>IF(AND($B255&lt;&gt;"",$K255&lt;&gt;"",$L255&lt;&gt;"",$M255&lt;&gt;"",$N255&lt;&gt;"",$O255=100),TRUE,FALSE)</formula>
    </cfRule>
    <cfRule type="expression" dxfId="14938" priority="22829" stopIfTrue="1">
      <formula>IF(AND($B255&lt;&gt;"",$K255&lt;&gt;"",$L255&lt;&gt;"",$L255&lt;TODAY()),TRUE,FALSE)</formula>
    </cfRule>
    <cfRule type="expression" dxfId="14937" priority="22830" stopIfTrue="1">
      <formula>IF(OR(AND($B255&lt;&gt;"",$K255&lt;&gt;"",$L255&lt;&gt;"",$M255&lt;&gt;"",$O255&lt;100),AND($K255&lt;&gt;"",$L255&lt;&gt;"",TODAY()&gt;=$K255)),TRUE,FALSE)</formula>
    </cfRule>
  </conditionalFormatting>
  <conditionalFormatting sqref="F263:F264">
    <cfRule type="expression" dxfId="14936" priority="22825" stopIfTrue="1">
      <formula>IF(AND($B263&lt;&gt;"",$K263&lt;&gt;"",$L263&lt;&gt;"",$M263&lt;&gt;"",$N263&lt;&gt;"",$O263=100),TRUE,FALSE)</formula>
    </cfRule>
    <cfRule type="expression" dxfId="14935" priority="22826" stopIfTrue="1">
      <formula>IF(AND($B263&lt;&gt;"",$K263&lt;&gt;"",$L263&lt;&gt;"",$L263&lt;TODAY()),TRUE,FALSE)</formula>
    </cfRule>
    <cfRule type="expression" dxfId="14934" priority="22827" stopIfTrue="1">
      <formula>IF(OR(AND($B263&lt;&gt;"",$K263&lt;&gt;"",$L263&lt;&gt;"",$M263&lt;&gt;"",$O263&lt;100),AND($K263&lt;&gt;"",$L263&lt;&gt;"",TODAY()&gt;=$K263)),TRUE,FALSE)</formula>
    </cfRule>
  </conditionalFormatting>
  <conditionalFormatting sqref="F261:F262 H261:H262">
    <cfRule type="expression" dxfId="14933" priority="22822" stopIfTrue="1">
      <formula>IF(AND($B261&lt;&gt;"",$K261&lt;&gt;"",$L261&lt;&gt;"",$M261&lt;&gt;"",$N261&lt;&gt;"",$O261=100),TRUE,FALSE)</formula>
    </cfRule>
    <cfRule type="expression" dxfId="14932" priority="22823" stopIfTrue="1">
      <formula>IF(AND($B261&lt;&gt;"",$K261&lt;&gt;"",$L261&lt;&gt;"",$L261&lt;TODAY()),TRUE,FALSE)</formula>
    </cfRule>
    <cfRule type="expression" dxfId="14931" priority="22824" stopIfTrue="1">
      <formula>IF(OR(AND($B261&lt;&gt;"",$K261&lt;&gt;"",$L261&lt;&gt;"",$M261&lt;&gt;"",$O261&lt;100),AND($K261&lt;&gt;"",$L261&lt;&gt;"",TODAY()&gt;=$K261)),TRUE,FALSE)</formula>
    </cfRule>
  </conditionalFormatting>
  <conditionalFormatting sqref="I255:I256">
    <cfRule type="expression" dxfId="14930" priority="22819" stopIfTrue="1">
      <formula>IF(AND($B255&lt;&gt;"",$K255&lt;&gt;"",$L255&lt;&gt;"",$M255&lt;&gt;"",$N255&lt;&gt;"",$O255=100),TRUE,FALSE)</formula>
    </cfRule>
    <cfRule type="expression" dxfId="14929" priority="22820" stopIfTrue="1">
      <formula>IF(AND($B255&lt;&gt;"",$K255&lt;&gt;"",$L255&lt;&gt;"",$L255&lt;TODAY()),TRUE,FALSE)</formula>
    </cfRule>
    <cfRule type="expression" dxfId="14928" priority="22821" stopIfTrue="1">
      <formula>IF(OR(AND($B255&lt;&gt;"",$K255&lt;&gt;"",$L255&lt;&gt;"",$M255&lt;&gt;"",$O255&lt;100),AND($K255&lt;&gt;"",$L255&lt;&gt;"",TODAY()&gt;=$K255)),TRUE,FALSE)</formula>
    </cfRule>
  </conditionalFormatting>
  <conditionalFormatting sqref="I259:I260">
    <cfRule type="expression" dxfId="14927" priority="22816" stopIfTrue="1">
      <formula>IF(AND($B259&lt;&gt;"",$K259&lt;&gt;"",$L259&lt;&gt;"",$M259&lt;&gt;"",$N259&lt;&gt;"",$O259=100),TRUE,FALSE)</formula>
    </cfRule>
    <cfRule type="expression" dxfId="14926" priority="22817" stopIfTrue="1">
      <formula>IF(AND($B259&lt;&gt;"",$K259&lt;&gt;"",$L259&lt;&gt;"",$L259&lt;TODAY()),TRUE,FALSE)</formula>
    </cfRule>
    <cfRule type="expression" dxfId="14925" priority="22818" stopIfTrue="1">
      <formula>IF(OR(AND($B259&lt;&gt;"",$K259&lt;&gt;"",$L259&lt;&gt;"",$M259&lt;&gt;"",$O259&lt;100),AND($K259&lt;&gt;"",$L259&lt;&gt;"",TODAY()&gt;=$K259)),TRUE,FALSE)</formula>
    </cfRule>
  </conditionalFormatting>
  <conditionalFormatting sqref="J259:J260">
    <cfRule type="expression" dxfId="14924" priority="22813" stopIfTrue="1">
      <formula>IF(AND($B259&lt;&gt;"",$K259&lt;&gt;"",$L259&lt;&gt;"",$M259&lt;&gt;"",$N259&lt;&gt;"",$O259=100),TRUE,FALSE)</formula>
    </cfRule>
    <cfRule type="expression" dxfId="14923" priority="22814" stopIfTrue="1">
      <formula>IF(AND($B259&lt;&gt;"",$K259&lt;&gt;"",$L259&lt;&gt;"",$L259&lt;TODAY()),TRUE,FALSE)</formula>
    </cfRule>
    <cfRule type="expression" dxfId="14922" priority="22815" stopIfTrue="1">
      <formula>IF(OR(AND($B259&lt;&gt;"",$K259&lt;&gt;"",$L259&lt;&gt;"",$M259&lt;&gt;"",$O259&lt;100),AND($K259&lt;&gt;"",$L259&lt;&gt;"",TODAY()&gt;=$K259)),TRUE,FALSE)</formula>
    </cfRule>
  </conditionalFormatting>
  <conditionalFormatting sqref="I261:I262">
    <cfRule type="expression" dxfId="14921" priority="22810" stopIfTrue="1">
      <formula>IF(AND($B261&lt;&gt;"",$K261&lt;&gt;"",$L261&lt;&gt;"",$M261&lt;&gt;"",$N261&lt;&gt;"",$O261=100),TRUE,FALSE)</formula>
    </cfRule>
    <cfRule type="expression" dxfId="14920" priority="22811" stopIfTrue="1">
      <formula>IF(AND($B261&lt;&gt;"",$K261&lt;&gt;"",$L261&lt;&gt;"",$L261&lt;TODAY()),TRUE,FALSE)</formula>
    </cfRule>
    <cfRule type="expression" dxfId="14919" priority="22812" stopIfTrue="1">
      <formula>IF(OR(AND($B261&lt;&gt;"",$K261&lt;&gt;"",$L261&lt;&gt;"",$M261&lt;&gt;"",$O261&lt;100),AND($K261&lt;&gt;"",$L261&lt;&gt;"",TODAY()&gt;=$K261)),TRUE,FALSE)</formula>
    </cfRule>
  </conditionalFormatting>
  <conditionalFormatting sqref="J255:J256">
    <cfRule type="expression" dxfId="14918" priority="22807" stopIfTrue="1">
      <formula>IF(AND($B255&lt;&gt;"",$K255&lt;&gt;"",$L255&lt;&gt;"",$M255&lt;&gt;"",$N255&lt;&gt;"",$O255=100),TRUE,FALSE)</formula>
    </cfRule>
    <cfRule type="expression" dxfId="14917" priority="22808" stopIfTrue="1">
      <formula>IF(AND($B255&lt;&gt;"",$K255&lt;&gt;"",$L255&lt;&gt;"",$L255&lt;TODAY()),TRUE,FALSE)</formula>
    </cfRule>
    <cfRule type="expression" dxfId="14916" priority="22809" stopIfTrue="1">
      <formula>IF(OR(AND($B255&lt;&gt;"",$K255&lt;&gt;"",$L255&lt;&gt;"",$M255&lt;&gt;"",$O255&lt;100),AND($K255&lt;&gt;"",$L255&lt;&gt;"",TODAY()&gt;=$K255)),TRUE,FALSE)</formula>
    </cfRule>
  </conditionalFormatting>
  <conditionalFormatting sqref="I257:I258">
    <cfRule type="expression" dxfId="14915" priority="22804" stopIfTrue="1">
      <formula>IF(AND($B257&lt;&gt;"",$K257&lt;&gt;"",$L257&lt;&gt;"",$M257&lt;&gt;"",$N257&lt;&gt;"",$O257=100),TRUE,FALSE)</formula>
    </cfRule>
    <cfRule type="expression" dxfId="14914" priority="22805" stopIfTrue="1">
      <formula>IF(AND($B257&lt;&gt;"",$K257&lt;&gt;"",$L257&lt;&gt;"",$L257&lt;TODAY()),TRUE,FALSE)</formula>
    </cfRule>
    <cfRule type="expression" dxfId="14913" priority="22806" stopIfTrue="1">
      <formula>IF(OR(AND($B257&lt;&gt;"",$K257&lt;&gt;"",$L257&lt;&gt;"",$M257&lt;&gt;"",$O257&lt;100),AND($K257&lt;&gt;"",$L257&lt;&gt;"",TODAY()&gt;=$K257)),TRUE,FALSE)</formula>
    </cfRule>
  </conditionalFormatting>
  <conditionalFormatting sqref="J257:J258">
    <cfRule type="expression" dxfId="14912" priority="22801" stopIfTrue="1">
      <formula>IF(AND($B257&lt;&gt;"",$K257&lt;&gt;"",$L257&lt;&gt;"",$M257&lt;&gt;"",$N257&lt;&gt;"",$O257=100),TRUE,FALSE)</formula>
    </cfRule>
    <cfRule type="expression" dxfId="14911" priority="22802" stopIfTrue="1">
      <formula>IF(AND($B257&lt;&gt;"",$K257&lt;&gt;"",$L257&lt;&gt;"",$L257&lt;TODAY()),TRUE,FALSE)</formula>
    </cfRule>
    <cfRule type="expression" dxfId="14910" priority="22803" stopIfTrue="1">
      <formula>IF(OR(AND($B257&lt;&gt;"",$K257&lt;&gt;"",$L257&lt;&gt;"",$M257&lt;&gt;"",$O257&lt;100),AND($K257&lt;&gt;"",$L257&lt;&gt;"",TODAY()&gt;=$K257)),TRUE,FALSE)</formula>
    </cfRule>
  </conditionalFormatting>
  <conditionalFormatting sqref="J261:J262">
    <cfRule type="expression" dxfId="14909" priority="22798" stopIfTrue="1">
      <formula>IF(AND($B261&lt;&gt;"",$K261&lt;&gt;"",$L261&lt;&gt;"",$M261&lt;&gt;"",$N261&lt;&gt;"",$O261=100),TRUE,FALSE)</formula>
    </cfRule>
    <cfRule type="expression" dxfId="14908" priority="22799" stopIfTrue="1">
      <formula>IF(AND($B261&lt;&gt;"",$K261&lt;&gt;"",$L261&lt;&gt;"",$L261&lt;TODAY()),TRUE,FALSE)</formula>
    </cfRule>
    <cfRule type="expression" dxfId="14907" priority="22800" stopIfTrue="1">
      <formula>IF(OR(AND($B261&lt;&gt;"",$K261&lt;&gt;"",$L261&lt;&gt;"",$M261&lt;&gt;"",$O261&lt;100),AND($K261&lt;&gt;"",$L261&lt;&gt;"",TODAY()&gt;=$K261)),TRUE,FALSE)</formula>
    </cfRule>
  </conditionalFormatting>
  <conditionalFormatting sqref="I263:I264">
    <cfRule type="expression" dxfId="14906" priority="22795" stopIfTrue="1">
      <formula>IF(AND($B263&lt;&gt;"",$K263&lt;&gt;"",$L263&lt;&gt;"",$M263&lt;&gt;"",$N263&lt;&gt;"",$O263=100),TRUE,FALSE)</formula>
    </cfRule>
    <cfRule type="expression" dxfId="14905" priority="22796" stopIfTrue="1">
      <formula>IF(AND($B263&lt;&gt;"",$K263&lt;&gt;"",$L263&lt;&gt;"",$L263&lt;TODAY()),TRUE,FALSE)</formula>
    </cfRule>
    <cfRule type="expression" dxfId="14904" priority="22797" stopIfTrue="1">
      <formula>IF(OR(AND($B263&lt;&gt;"",$K263&lt;&gt;"",$L263&lt;&gt;"",$M263&lt;&gt;"",$O263&lt;100),AND($K263&lt;&gt;"",$L263&lt;&gt;"",TODAY()&gt;=$K263)),TRUE,FALSE)</formula>
    </cfRule>
  </conditionalFormatting>
  <conditionalFormatting sqref="J263:J264">
    <cfRule type="expression" dxfId="14903" priority="22792" stopIfTrue="1">
      <formula>IF(AND($B263&lt;&gt;"",$K263&lt;&gt;"",$L263&lt;&gt;"",$M263&lt;&gt;"",$N263&lt;&gt;"",$O263=100),TRUE,FALSE)</formula>
    </cfRule>
    <cfRule type="expression" dxfId="14902" priority="22793" stopIfTrue="1">
      <formula>IF(AND($B263&lt;&gt;"",$K263&lt;&gt;"",$L263&lt;&gt;"",$L263&lt;TODAY()),TRUE,FALSE)</formula>
    </cfRule>
    <cfRule type="expression" dxfId="14901" priority="22794" stopIfTrue="1">
      <formula>IF(OR(AND($B263&lt;&gt;"",$K263&lt;&gt;"",$L263&lt;&gt;"",$M263&lt;&gt;"",$O263&lt;100),AND($K263&lt;&gt;"",$L263&lt;&gt;"",TODAY()&gt;=$K263)),TRUE,FALSE)</formula>
    </cfRule>
  </conditionalFormatting>
  <conditionalFormatting sqref="H263:H264">
    <cfRule type="expression" dxfId="14900" priority="22789" stopIfTrue="1">
      <formula>IF(AND($B263&lt;&gt;"",$K263&lt;&gt;"",$L263&lt;&gt;"",$M263&lt;&gt;"",$N263&lt;&gt;"",$O263=100),TRUE,FALSE)</formula>
    </cfRule>
    <cfRule type="expression" dxfId="14899" priority="22790" stopIfTrue="1">
      <formula>IF(AND($B263&lt;&gt;"",$K263&lt;&gt;"",$L263&lt;&gt;"",$L263&lt;TODAY()),TRUE,FALSE)</formula>
    </cfRule>
    <cfRule type="expression" dxfId="14898" priority="22791" stopIfTrue="1">
      <formula>IF(OR(AND($B263&lt;&gt;"",$K263&lt;&gt;"",$L263&lt;&gt;"",$M263&lt;&gt;"",$O263&lt;100),AND($K263&lt;&gt;"",$L263&lt;&gt;"",TODAY()&gt;=$K263)),TRUE,FALSE)</formula>
    </cfRule>
  </conditionalFormatting>
  <conditionalFormatting sqref="M265:M266">
    <cfRule type="expression" dxfId="14897" priority="22786" stopIfTrue="1">
      <formula>IF(AND($B265&lt;&gt;"",$K265&lt;&gt;"",$L265&lt;&gt;"",$M265&lt;&gt;"",$N265&lt;&gt;"",$O265=100),TRUE,FALSE)</formula>
    </cfRule>
    <cfRule type="expression" dxfId="14896" priority="22787" stopIfTrue="1">
      <formula>IF(AND($B265&lt;&gt;"",$K265&lt;&gt;"",$L265&lt;&gt;"",$L265&lt;TODAY()),TRUE,FALSE)</formula>
    </cfRule>
    <cfRule type="expression" dxfId="14895" priority="22788" stopIfTrue="1">
      <formula>IF(OR(AND($B265&lt;&gt;"",$K265&lt;&gt;"",$L265&lt;&gt;"",$M265&lt;&gt;"",$O265&lt;100),AND($K265&lt;&gt;"",$L265&lt;&gt;"",TODAY()&gt;=$K265)),TRUE,FALSE)</formula>
    </cfRule>
  </conditionalFormatting>
  <conditionalFormatting sqref="C265:D266">
    <cfRule type="expression" dxfId="14894" priority="22783" stopIfTrue="1">
      <formula>IF(AND($B265&lt;&gt;"",$K265&lt;&gt;"",$L265&lt;&gt;"",$M265&lt;&gt;"",$N265&lt;&gt;"",$O265=100),TRUE,FALSE)</formula>
    </cfRule>
    <cfRule type="expression" dxfId="14893" priority="22784" stopIfTrue="1">
      <formula>IF(AND($B265&lt;&gt;"",$K265&lt;&gt;"",$L265&lt;&gt;"",$L265&lt;TODAY()),TRUE,FALSE)</formula>
    </cfRule>
    <cfRule type="expression" dxfId="14892" priority="22785" stopIfTrue="1">
      <formula>IF(OR(AND($B265&lt;&gt;"",$K265&lt;&gt;"",$L265&lt;&gt;"",$M265&lt;&gt;"",$O265&lt;100),AND($K265&lt;&gt;"",$L265&lt;&gt;"",TODAY()&gt;=$K265)),TRUE,FALSE)</formula>
    </cfRule>
  </conditionalFormatting>
  <conditionalFormatting sqref="N265:N266">
    <cfRule type="expression" dxfId="14891" priority="22780" stopIfTrue="1">
      <formula>IF(AND($B265&lt;&gt;"",$K265&lt;&gt;"",$L265&lt;&gt;"",$M265&lt;&gt;"",$N265&lt;&gt;"",$O265=100),TRUE,FALSE)</formula>
    </cfRule>
    <cfRule type="expression" dxfId="14890" priority="22781" stopIfTrue="1">
      <formula>IF(AND($B265&lt;&gt;"",$K265&lt;&gt;"",$L265&lt;&gt;"",$L265&lt;TODAY()),TRUE,FALSE)</formula>
    </cfRule>
    <cfRule type="expression" dxfId="14889" priority="22782" stopIfTrue="1">
      <formula>IF(OR(AND($B265&lt;&gt;"",$K265&lt;&gt;"",$L265&lt;&gt;"",$M265&lt;&gt;"",$O265&lt;100),AND($K265&lt;&gt;"",$L265&lt;&gt;"",TODAY()&gt;=$K265)),TRUE,FALSE)</formula>
    </cfRule>
  </conditionalFormatting>
  <conditionalFormatting sqref="E265:E266">
    <cfRule type="expression" dxfId="14888" priority="22777" stopIfTrue="1">
      <formula>IF(AND($B265&lt;&gt;"",$K265&lt;&gt;"",$L265&lt;&gt;"",$M265&lt;&gt;"",$N265&lt;&gt;"",$O265=100),TRUE,FALSE)</formula>
    </cfRule>
    <cfRule type="expression" dxfId="14887" priority="22778" stopIfTrue="1">
      <formula>IF(AND($B265&lt;&gt;"",$K265&lt;&gt;"",$L265&lt;&gt;"",$L265&lt;TODAY()),TRUE,FALSE)</formula>
    </cfRule>
    <cfRule type="expression" dxfId="14886" priority="22779" stopIfTrue="1">
      <formula>IF(OR(AND($B265&lt;&gt;"",$K265&lt;&gt;"",$L265&lt;&gt;"",$M265&lt;&gt;"",$O265&lt;100),AND($K265&lt;&gt;"",$L265&lt;&gt;"",TODAY()&gt;=$K265)),TRUE,FALSE)</formula>
    </cfRule>
  </conditionalFormatting>
  <conditionalFormatting sqref="F265:F266">
    <cfRule type="expression" dxfId="14885" priority="22774" stopIfTrue="1">
      <formula>IF(AND($B265&lt;&gt;"",$K265&lt;&gt;"",$L265&lt;&gt;"",$M265&lt;&gt;"",$N265&lt;&gt;"",$O265=100),TRUE,FALSE)</formula>
    </cfRule>
    <cfRule type="expression" dxfId="14884" priority="22775" stopIfTrue="1">
      <formula>IF(AND($B265&lt;&gt;"",$K265&lt;&gt;"",$L265&lt;&gt;"",$L265&lt;TODAY()),TRUE,FALSE)</formula>
    </cfRule>
    <cfRule type="expression" dxfId="14883" priority="22776" stopIfTrue="1">
      <formula>IF(OR(AND($B265&lt;&gt;"",$K265&lt;&gt;"",$L265&lt;&gt;"",$M265&lt;&gt;"",$O265&lt;100),AND($K265&lt;&gt;"",$L265&lt;&gt;"",TODAY()&gt;=$K265)),TRUE,FALSE)</formula>
    </cfRule>
  </conditionalFormatting>
  <conditionalFormatting sqref="H265:H266">
    <cfRule type="expression" dxfId="14882" priority="22771" stopIfTrue="1">
      <formula>IF(AND($B265&lt;&gt;"",$K265&lt;&gt;"",$L265&lt;&gt;"",$M265&lt;&gt;"",$N265&lt;&gt;"",$O265=100),TRUE,FALSE)</formula>
    </cfRule>
    <cfRule type="expression" dxfId="14881" priority="22772" stopIfTrue="1">
      <formula>IF(AND($B265&lt;&gt;"",$K265&lt;&gt;"",$L265&lt;&gt;"",$L265&lt;TODAY()),TRUE,FALSE)</formula>
    </cfRule>
    <cfRule type="expression" dxfId="14880" priority="22773" stopIfTrue="1">
      <formula>IF(OR(AND($B265&lt;&gt;"",$K265&lt;&gt;"",$L265&lt;&gt;"",$M265&lt;&gt;"",$O265&lt;100),AND($K265&lt;&gt;"",$L265&lt;&gt;"",TODAY()&gt;=$K265)),TRUE,FALSE)</formula>
    </cfRule>
  </conditionalFormatting>
  <conditionalFormatting sqref="I265:I266">
    <cfRule type="expression" dxfId="14879" priority="22768" stopIfTrue="1">
      <formula>IF(AND($B265&lt;&gt;"",$K265&lt;&gt;"",$L265&lt;&gt;"",$M265&lt;&gt;"",$N265&lt;&gt;"",$O265=100),TRUE,FALSE)</formula>
    </cfRule>
    <cfRule type="expression" dxfId="14878" priority="22769" stopIfTrue="1">
      <formula>IF(AND($B265&lt;&gt;"",$K265&lt;&gt;"",$L265&lt;&gt;"",$L265&lt;TODAY()),TRUE,FALSE)</formula>
    </cfRule>
    <cfRule type="expression" dxfId="14877" priority="22770" stopIfTrue="1">
      <formula>IF(OR(AND($B265&lt;&gt;"",$K265&lt;&gt;"",$L265&lt;&gt;"",$M265&lt;&gt;"",$O265&lt;100),AND($K265&lt;&gt;"",$L265&lt;&gt;"",TODAY()&gt;=$K265)),TRUE,FALSE)</formula>
    </cfRule>
  </conditionalFormatting>
  <conditionalFormatting sqref="J265:J266">
    <cfRule type="expression" dxfId="14876" priority="22765" stopIfTrue="1">
      <formula>IF(AND($B265&lt;&gt;"",$K265&lt;&gt;"",$L265&lt;&gt;"",$M265&lt;&gt;"",$N265&lt;&gt;"",$O265=100),TRUE,FALSE)</formula>
    </cfRule>
    <cfRule type="expression" dxfId="14875" priority="22766" stopIfTrue="1">
      <formula>IF(AND($B265&lt;&gt;"",$K265&lt;&gt;"",$L265&lt;&gt;"",$L265&lt;TODAY()),TRUE,FALSE)</formula>
    </cfRule>
    <cfRule type="expression" dxfId="14874" priority="22767" stopIfTrue="1">
      <formula>IF(OR(AND($B265&lt;&gt;"",$K265&lt;&gt;"",$L265&lt;&gt;"",$M265&lt;&gt;"",$O265&lt;100),AND($K265&lt;&gt;"",$L265&lt;&gt;"",TODAY()&gt;=$K265)),TRUE,FALSE)</formula>
    </cfRule>
  </conditionalFormatting>
  <conditionalFormatting sqref="G263:G264">
    <cfRule type="expression" dxfId="14873" priority="22759" stopIfTrue="1">
      <formula>IF(AND($B263&lt;&gt;"",$K263&lt;&gt;"",$L263&lt;&gt;"",$M263&lt;&gt;"",$N263&lt;&gt;"",$O263=100),TRUE,FALSE)</formula>
    </cfRule>
    <cfRule type="expression" dxfId="14872" priority="22760" stopIfTrue="1">
      <formula>IF(AND($B263&lt;&gt;"",$K263&lt;&gt;"",$L263&lt;&gt;"",$L263&lt;TODAY()),TRUE,FALSE)</formula>
    </cfRule>
    <cfRule type="expression" dxfId="14871" priority="22761" stopIfTrue="1">
      <formula>IF(OR(AND($B263&lt;&gt;"",$K263&lt;&gt;"",$L263&lt;&gt;"",$M263&lt;&gt;"",$O263&lt;100),AND($K263&lt;&gt;"",$L263&lt;&gt;"",TODAY()&gt;=$K263)),TRUE,FALSE)</formula>
    </cfRule>
  </conditionalFormatting>
  <conditionalFormatting sqref="G261:G262">
    <cfRule type="expression" dxfId="14870" priority="22756" stopIfTrue="1">
      <formula>IF(AND($B261&lt;&gt;"",$K261&lt;&gt;"",$L261&lt;&gt;"",$M261&lt;&gt;"",$N261&lt;&gt;"",$O261=100),TRUE,FALSE)</formula>
    </cfRule>
    <cfRule type="expression" dxfId="14869" priority="22757" stopIfTrue="1">
      <formula>IF(AND($B261&lt;&gt;"",$K261&lt;&gt;"",$L261&lt;&gt;"",$L261&lt;TODAY()),TRUE,FALSE)</formula>
    </cfRule>
    <cfRule type="expression" dxfId="14868" priority="22758" stopIfTrue="1">
      <formula>IF(OR(AND($B261&lt;&gt;"",$K261&lt;&gt;"",$L261&lt;&gt;"",$M261&lt;&gt;"",$O261&lt;100),AND($K261&lt;&gt;"",$L261&lt;&gt;"",TODAY()&gt;=$K261)),TRUE,FALSE)</formula>
    </cfRule>
  </conditionalFormatting>
  <conditionalFormatting sqref="G265:G266">
    <cfRule type="expression" dxfId="14867" priority="22753" stopIfTrue="1">
      <formula>IF(AND($B265&lt;&gt;"",$K265&lt;&gt;"",$L265&lt;&gt;"",$M265&lt;&gt;"",$N265&lt;&gt;"",$O265=100),TRUE,FALSE)</formula>
    </cfRule>
    <cfRule type="expression" dxfId="14866" priority="22754" stopIfTrue="1">
      <formula>IF(AND($B265&lt;&gt;"",$K265&lt;&gt;"",$L265&lt;&gt;"",$L265&lt;TODAY()),TRUE,FALSE)</formula>
    </cfRule>
    <cfRule type="expression" dxfId="14865" priority="22755" stopIfTrue="1">
      <formula>IF(OR(AND($B265&lt;&gt;"",$K265&lt;&gt;"",$L265&lt;&gt;"",$M265&lt;&gt;"",$O265&lt;100),AND($K265&lt;&gt;"",$L265&lt;&gt;"",TODAY()&gt;=$K265)),TRUE,FALSE)</formula>
    </cfRule>
  </conditionalFormatting>
  <conditionalFormatting sqref="M255:M256">
    <cfRule type="expression" dxfId="14864" priority="22750" stopIfTrue="1">
      <formula>IF(AND($B255&lt;&gt;"",$K255&lt;&gt;"",$L255&lt;&gt;"",$M255&lt;&gt;"",$N255&lt;&gt;"",$O255=100),TRUE,FALSE)</formula>
    </cfRule>
    <cfRule type="expression" dxfId="14863" priority="22751" stopIfTrue="1">
      <formula>IF(AND($B255&lt;&gt;"",$K255&lt;&gt;"",$L255&lt;&gt;"",$L255&lt;TODAY()),TRUE,FALSE)</formula>
    </cfRule>
    <cfRule type="expression" dxfId="14862" priority="22752" stopIfTrue="1">
      <formula>IF(OR(AND($B255&lt;&gt;"",$K255&lt;&gt;"",$L255&lt;&gt;"",$M255&lt;&gt;"",$O255&lt;100),AND($K255&lt;&gt;"",$L255&lt;&gt;"",TODAY()&gt;=$K255)),TRUE,FALSE)</formula>
    </cfRule>
  </conditionalFormatting>
  <conditionalFormatting sqref="M257:M258">
    <cfRule type="expression" dxfId="14861" priority="22747" stopIfTrue="1">
      <formula>IF(AND($B257&lt;&gt;"",$K257&lt;&gt;"",$L257&lt;&gt;"",$M257&lt;&gt;"",$N257&lt;&gt;"",$O257=100),TRUE,FALSE)</formula>
    </cfRule>
    <cfRule type="expression" dxfId="14860" priority="22748" stopIfTrue="1">
      <formula>IF(AND($B257&lt;&gt;"",$K257&lt;&gt;"",$L257&lt;&gt;"",$L257&lt;TODAY()),TRUE,FALSE)</formula>
    </cfRule>
    <cfRule type="expression" dxfId="14859" priority="22749" stopIfTrue="1">
      <formula>IF(OR(AND($B257&lt;&gt;"",$K257&lt;&gt;"",$L257&lt;&gt;"",$M257&lt;&gt;"",$O257&lt;100),AND($K257&lt;&gt;"",$L257&lt;&gt;"",TODAY()&gt;=$K257)),TRUE,FALSE)</formula>
    </cfRule>
  </conditionalFormatting>
  <conditionalFormatting sqref="N255:N256">
    <cfRule type="expression" dxfId="14858" priority="22744" stopIfTrue="1">
      <formula>IF(AND($B255&lt;&gt;"",$K255&lt;&gt;"",$L255&lt;&gt;"",$M255&lt;&gt;"",$N255&lt;&gt;"",$O255=100),TRUE,FALSE)</formula>
    </cfRule>
    <cfRule type="expression" dxfId="14857" priority="22745" stopIfTrue="1">
      <formula>IF(AND($B255&lt;&gt;"",$K255&lt;&gt;"",$L255&lt;&gt;"",$L255&lt;TODAY()),TRUE,FALSE)</formula>
    </cfRule>
    <cfRule type="expression" dxfId="14856" priority="22746" stopIfTrue="1">
      <formula>IF(OR(AND($B255&lt;&gt;"",$K255&lt;&gt;"",$L255&lt;&gt;"",$M255&lt;&gt;"",$O255&lt;100),AND($K255&lt;&gt;"",$L255&lt;&gt;"",TODAY()&gt;=$K255)),TRUE,FALSE)</formula>
    </cfRule>
  </conditionalFormatting>
  <conditionalFormatting sqref="N257:N258">
    <cfRule type="expression" dxfId="14855" priority="22741" stopIfTrue="1">
      <formula>IF(AND($B257&lt;&gt;"",$K257&lt;&gt;"",$L257&lt;&gt;"",$M257&lt;&gt;"",$N257&lt;&gt;"",$O257=100),TRUE,FALSE)</formula>
    </cfRule>
    <cfRule type="expression" dxfId="14854" priority="22742" stopIfTrue="1">
      <formula>IF(AND($B257&lt;&gt;"",$K257&lt;&gt;"",$L257&lt;&gt;"",$L257&lt;TODAY()),TRUE,FALSE)</formula>
    </cfRule>
    <cfRule type="expression" dxfId="14853" priority="22743" stopIfTrue="1">
      <formula>IF(OR(AND($B257&lt;&gt;"",$K257&lt;&gt;"",$L257&lt;&gt;"",$M257&lt;&gt;"",$O257&lt;100),AND($K257&lt;&gt;"",$L257&lt;&gt;"",TODAY()&gt;=$K257)),TRUE,FALSE)</formula>
    </cfRule>
  </conditionalFormatting>
  <conditionalFormatting sqref="M259:M260">
    <cfRule type="expression" dxfId="14852" priority="22738" stopIfTrue="1">
      <formula>IF(AND($B259&lt;&gt;"",$K259&lt;&gt;"",$L259&lt;&gt;"",$M259&lt;&gt;"",$N259&lt;&gt;"",$O259=100),TRUE,FALSE)</formula>
    </cfRule>
    <cfRule type="expression" dxfId="14851" priority="22739" stopIfTrue="1">
      <formula>IF(AND($B259&lt;&gt;"",$K259&lt;&gt;"",$L259&lt;&gt;"",$L259&lt;TODAY()),TRUE,FALSE)</formula>
    </cfRule>
    <cfRule type="expression" dxfId="14850" priority="22740" stopIfTrue="1">
      <formula>IF(OR(AND($B259&lt;&gt;"",$K259&lt;&gt;"",$L259&lt;&gt;"",$M259&lt;&gt;"",$O259&lt;100),AND($K259&lt;&gt;"",$L259&lt;&gt;"",TODAY()&gt;=$K259)),TRUE,FALSE)</formula>
    </cfRule>
  </conditionalFormatting>
  <conditionalFormatting sqref="N259:N260">
    <cfRule type="expression" dxfId="14849" priority="22735" stopIfTrue="1">
      <formula>IF(AND($B259&lt;&gt;"",$K259&lt;&gt;"",$L259&lt;&gt;"",$M259&lt;&gt;"",$N259&lt;&gt;"",$O259=100),TRUE,FALSE)</formula>
    </cfRule>
    <cfRule type="expression" dxfId="14848" priority="22736" stopIfTrue="1">
      <formula>IF(AND($B259&lt;&gt;"",$K259&lt;&gt;"",$L259&lt;&gt;"",$L259&lt;TODAY()),TRUE,FALSE)</formula>
    </cfRule>
    <cfRule type="expression" dxfId="14847" priority="22737" stopIfTrue="1">
      <formula>IF(OR(AND($B259&lt;&gt;"",$K259&lt;&gt;"",$L259&lt;&gt;"",$M259&lt;&gt;"",$O259&lt;100),AND($K259&lt;&gt;"",$L259&lt;&gt;"",TODAY()&gt;=$K259)),TRUE,FALSE)</formula>
    </cfRule>
  </conditionalFormatting>
  <conditionalFormatting sqref="M261:M262">
    <cfRule type="expression" dxfId="14846" priority="22732" stopIfTrue="1">
      <formula>IF(AND($B261&lt;&gt;"",$K261&lt;&gt;"",$L261&lt;&gt;"",$M261&lt;&gt;"",$N261&lt;&gt;"",$O261=100),TRUE,FALSE)</formula>
    </cfRule>
    <cfRule type="expression" dxfId="14845" priority="22733" stopIfTrue="1">
      <formula>IF(AND($B261&lt;&gt;"",$K261&lt;&gt;"",$L261&lt;&gt;"",$L261&lt;TODAY()),TRUE,FALSE)</formula>
    </cfRule>
    <cfRule type="expression" dxfId="14844" priority="22734" stopIfTrue="1">
      <formula>IF(OR(AND($B261&lt;&gt;"",$K261&lt;&gt;"",$L261&lt;&gt;"",$M261&lt;&gt;"",$O261&lt;100),AND($K261&lt;&gt;"",$L261&lt;&gt;"",TODAY()&gt;=$K261)),TRUE,FALSE)</formula>
    </cfRule>
  </conditionalFormatting>
  <conditionalFormatting sqref="U257:DB257 U255:DB255">
    <cfRule type="expression" dxfId="14843" priority="22870" stopIfTrue="1">
      <formula>IF(OR(WEEKDAY(U$9)=7,WEEKDAY(U$9)=1,IF(ISNA(MATCH(U$9,Holiday,0)),FALSE,TRUE)),TRUE,FALSE)</formula>
    </cfRule>
    <cfRule type="expression" dxfId="14842" priority="22871" stopIfTrue="1">
      <formula>IF(AND($B255&lt;&gt;"",$K255&lt;&gt;"", $K255&lt;=U$9,U$9&lt;=$L255),TRUE,FALSE)</formula>
    </cfRule>
    <cfRule type="expression" dxfId="14841" priority="22872" stopIfTrue="1">
      <formula>IF(AND($B255="", #REF!&lt;&gt;"",#REF!&lt;=U$9,U$9&lt;=#REF!),TRUE,FALSE)</formula>
    </cfRule>
  </conditionalFormatting>
  <conditionalFormatting sqref="U265:DB265">
    <cfRule type="expression" dxfId="14840" priority="22873" stopIfTrue="1">
      <formula>IF(OR(WEEKDAY(U$9)=7,WEEKDAY(U$9)=1,IF(ISNA(MATCH(U$9,Holiday,0)),FALSE,TRUE)),TRUE,FALSE)</formula>
    </cfRule>
    <cfRule type="expression" dxfId="14839" priority="22874" stopIfTrue="1">
      <formula>IF(AND($B265&lt;&gt;"",$K265&lt;&gt;"", $K265&lt;=U$9,U$9&lt;=$L265),TRUE,FALSE)</formula>
    </cfRule>
    <cfRule type="expression" dxfId="14838" priority="22875" stopIfTrue="1">
      <formula>IF(AND($B265="", #REF!&lt;&gt;"",#REF!&lt;=U$9,U$9&lt;=#REF!),TRUE,FALSE)</formula>
    </cfRule>
  </conditionalFormatting>
  <conditionalFormatting sqref="B271:B276 P267:T278">
    <cfRule type="expression" dxfId="14837" priority="22681" stopIfTrue="1">
      <formula>IF(AND($B267&lt;&gt;"",$K267&lt;&gt;"",$L267&lt;&gt;"",$M267&lt;&gt;"",$N267&lt;&gt;"",$O267=100),TRUE,FALSE)</formula>
    </cfRule>
    <cfRule type="expression" dxfId="14836" priority="22682" stopIfTrue="1">
      <formula>IF(AND($B267&lt;&gt;"",$K267&lt;&gt;"",$L267&lt;&gt;"",$L267&lt;TODAY()),TRUE,FALSE)</formula>
    </cfRule>
    <cfRule type="expression" dxfId="14835" priority="22683" stopIfTrue="1">
      <formula>IF(OR(AND($B267&lt;&gt;"",$K267&lt;&gt;"",$L267&lt;&gt;"",$M267&lt;&gt;"",$O267&lt;100),AND($K267&lt;&gt;"",$L267&lt;&gt;"",TODAY()&gt;=$K267)),TRUE,FALSE)</formula>
    </cfRule>
  </conditionalFormatting>
  <conditionalFormatting sqref="U271:DB271">
    <cfRule type="expression" dxfId="14834" priority="22684" stopIfTrue="1">
      <formula>IF(OR(WEEKDAY(U$9)=7,WEEKDAY(U$9)=1,IF(ISNA(MATCH(U$9,Holiday,0)),FALSE,TRUE)),TRUE,FALSE)</formula>
    </cfRule>
    <cfRule type="expression" dxfId="14833" priority="22685" stopIfTrue="1">
      <formula>IF(AND($B271&lt;&gt;"",$K271&lt;&gt;"", $K271&lt;=U$9,U$9&lt;=$L271),TRUE,FALSE)</formula>
    </cfRule>
    <cfRule type="expression" dxfId="14832" priority="22686" stopIfTrue="1">
      <formula>IF(AND($B271="", $M264&lt;&gt;"",$M264&lt;=U$9,U$9&lt;=$N264),TRUE,FALSE)</formula>
    </cfRule>
  </conditionalFormatting>
  <conditionalFormatting sqref="U268:DB268">
    <cfRule type="expression" dxfId="14831" priority="22672" stopIfTrue="1">
      <formula>IF(OR(WEEKDAY(U$9)=7,WEEKDAY(U$9)=1,IF(ISNA(MATCH(U$9,Holiday,0)),FALSE,TRUE)),TRUE,FALSE)</formula>
    </cfRule>
    <cfRule type="expression" dxfId="14830" priority="22673" stopIfTrue="1">
      <formula>IF(AND($B268&lt;&gt;"",$K268&lt;&gt;"", $K268&lt;=U$9,U$9&lt;=$L268),TRUE,FALSE)</formula>
    </cfRule>
    <cfRule type="expression" dxfId="14829" priority="22674" stopIfTrue="1">
      <formula>IF(AND($B268="", $M267&lt;&gt;"",$M267&lt;=U$9,U$9&lt;=$N267),TRUE,FALSE)</formula>
    </cfRule>
  </conditionalFormatting>
  <conditionalFormatting sqref="B267:B268">
    <cfRule type="expression" dxfId="14828" priority="22675" stopIfTrue="1">
      <formula>IF(AND($B267&lt;&gt;"",$K267&lt;&gt;"",$L267&lt;&gt;"",$M267&lt;&gt;"",$N267&lt;&gt;"",$O267=100),TRUE,FALSE)</formula>
    </cfRule>
    <cfRule type="expression" dxfId="14827" priority="22676" stopIfTrue="1">
      <formula>IF(AND($B267&lt;&gt;"",$K267&lt;&gt;"",$L267&lt;&gt;"",$L267&lt;TODAY()),TRUE,FALSE)</formula>
    </cfRule>
    <cfRule type="expression" dxfId="14826" priority="22677" stopIfTrue="1">
      <formula>IF(OR(AND($B267&lt;&gt;"",$K267&lt;&gt;"",$L267&lt;&gt;"",$M267&lt;&gt;"",$O267&lt;100),AND($K267&lt;&gt;"",$L267&lt;&gt;"",TODAY()&gt;=$K267)),TRUE,FALSE)</formula>
    </cfRule>
  </conditionalFormatting>
  <conditionalFormatting sqref="U278:DB278">
    <cfRule type="expression" dxfId="14825" priority="22666" stopIfTrue="1">
      <formula>IF(OR(WEEKDAY(U$9)=7,WEEKDAY(U$9)=1,IF(ISNA(MATCH(U$9,Holiday,0)),FALSE,TRUE)),TRUE,FALSE)</formula>
    </cfRule>
    <cfRule type="expression" dxfId="14824" priority="22667" stopIfTrue="1">
      <formula>IF(AND($B278&lt;&gt;"",$K278&lt;&gt;"", $K278&lt;=U$9,U$9&lt;=$L278),TRUE,FALSE)</formula>
    </cfRule>
    <cfRule type="expression" dxfId="14823" priority="22668" stopIfTrue="1">
      <formula>IF(AND($B278="", $M277&lt;&gt;"",$M277&lt;=U$9,U$9&lt;=$N277),TRUE,FALSE)</formula>
    </cfRule>
  </conditionalFormatting>
  <conditionalFormatting sqref="B277:B278">
    <cfRule type="expression" dxfId="14822" priority="22669" stopIfTrue="1">
      <formula>IF(AND($B277&lt;&gt;"",$K277&lt;&gt;"",$L277&lt;&gt;"",$M277&lt;&gt;"",$N277&lt;&gt;"",$O277=100),TRUE,FALSE)</formula>
    </cfRule>
    <cfRule type="expression" dxfId="14821" priority="22670" stopIfTrue="1">
      <formula>IF(AND($B277&lt;&gt;"",$K277&lt;&gt;"",$L277&lt;&gt;"",$L277&lt;TODAY()),TRUE,FALSE)</formula>
    </cfRule>
    <cfRule type="expression" dxfId="14820" priority="22671" stopIfTrue="1">
      <formula>IF(OR(AND($B277&lt;&gt;"",$K277&lt;&gt;"",$L277&lt;&gt;"",$M277&lt;&gt;"",$O277&lt;100),AND($K277&lt;&gt;"",$L277&lt;&gt;"",TODAY()&gt;=$K277)),TRUE,FALSE)</formula>
    </cfRule>
  </conditionalFormatting>
  <conditionalFormatting sqref="U270:DB270">
    <cfRule type="expression" dxfId="14819" priority="22660" stopIfTrue="1">
      <formula>IF(OR(WEEKDAY(U$9)=7,WEEKDAY(U$9)=1,IF(ISNA(MATCH(U$9,Holiday,0)),FALSE,TRUE)),TRUE,FALSE)</formula>
    </cfRule>
    <cfRule type="expression" dxfId="14818" priority="22661" stopIfTrue="1">
      <formula>IF(AND($B270&lt;&gt;"",$K270&lt;&gt;"", $K270&lt;=U$9,U$9&lt;=$L270),TRUE,FALSE)</formula>
    </cfRule>
    <cfRule type="expression" dxfId="14817" priority="22662" stopIfTrue="1">
      <formula>IF(AND($B270="", $M269&lt;&gt;"",$M269&lt;=U$9,U$9&lt;=$N269),TRUE,FALSE)</formula>
    </cfRule>
  </conditionalFormatting>
  <conditionalFormatting sqref="B269:B270">
    <cfRule type="expression" dxfId="14816" priority="22663" stopIfTrue="1">
      <formula>IF(AND($B269&lt;&gt;"",$K269&lt;&gt;"",$L269&lt;&gt;"",$M269&lt;&gt;"",$N269&lt;&gt;"",$O269=100),TRUE,FALSE)</formula>
    </cfRule>
    <cfRule type="expression" dxfId="14815" priority="22664" stopIfTrue="1">
      <formula>IF(AND($B269&lt;&gt;"",$K269&lt;&gt;"",$L269&lt;&gt;"",$L269&lt;TODAY()),TRUE,FALSE)</formula>
    </cfRule>
    <cfRule type="expression" dxfId="14814" priority="22665" stopIfTrue="1">
      <formula>IF(OR(AND($B269&lt;&gt;"",$K269&lt;&gt;"",$L269&lt;&gt;"",$M269&lt;&gt;"",$O269&lt;100),AND($K269&lt;&gt;"",$L269&lt;&gt;"",TODAY()&gt;=$K269)),TRUE,FALSE)</formula>
    </cfRule>
  </conditionalFormatting>
  <conditionalFormatting sqref="C275:D276 M275:M276 C267:D270 E267:E276 F267:F272 O267:O278">
    <cfRule type="expression" dxfId="14813" priority="22657" stopIfTrue="1">
      <formula>IF(AND($B267&lt;&gt;"",$K267&lt;&gt;"",$L267&lt;&gt;"",$M267&lt;&gt;"",$N267&lt;&gt;"",$O267=100),TRUE,FALSE)</formula>
    </cfRule>
    <cfRule type="expression" dxfId="14812" priority="22658" stopIfTrue="1">
      <formula>IF(AND($B267&lt;&gt;"",$K267&lt;&gt;"",$L267&lt;&gt;"",$L267&lt;TODAY()),TRUE,FALSE)</formula>
    </cfRule>
    <cfRule type="expression" dxfId="14811" priority="22659" stopIfTrue="1">
      <formula>IF(OR(AND($B267&lt;&gt;"",$K267&lt;&gt;"",$L267&lt;&gt;"",$M267&lt;&gt;"",$O267&lt;100),AND($K267&lt;&gt;"",$L267&lt;&gt;"",TODAY()&gt;=$K267)),TRUE,FALSE)</formula>
    </cfRule>
  </conditionalFormatting>
  <conditionalFormatting sqref="G267:G272">
    <cfRule type="expression" dxfId="14810" priority="22579" stopIfTrue="1">
      <formula>IF(AND($B267&lt;&gt;"",$K267&lt;&gt;"",$L267&lt;&gt;"",$M267&lt;&gt;"",$N267&lt;&gt;"",$O267=100),TRUE,FALSE)</formula>
    </cfRule>
    <cfRule type="expression" dxfId="14809" priority="22580" stopIfTrue="1">
      <formula>IF(AND($B267&lt;&gt;"",$K267&lt;&gt;"",$L267&lt;&gt;"",$L267&lt;TODAY()),TRUE,FALSE)</formula>
    </cfRule>
    <cfRule type="expression" dxfId="14808" priority="22581" stopIfTrue="1">
      <formula>IF(OR(AND($B267&lt;&gt;"",$K267&lt;&gt;"",$L267&lt;&gt;"",$M267&lt;&gt;"",$O267&lt;100),AND($K267&lt;&gt;"",$L267&lt;&gt;"",TODAY()&gt;=$K267)),TRUE,FALSE)</formula>
    </cfRule>
  </conditionalFormatting>
  <conditionalFormatting sqref="C273:D274">
    <cfRule type="expression" dxfId="14807" priority="22654" stopIfTrue="1">
      <formula>IF(AND($B273&lt;&gt;"",$K273&lt;&gt;"",$L273&lt;&gt;"",$M273&lt;&gt;"",$N273&lt;&gt;"",$O273=100),TRUE,FALSE)</formula>
    </cfRule>
    <cfRule type="expression" dxfId="14806" priority="22655" stopIfTrue="1">
      <formula>IF(AND($B273&lt;&gt;"",$K273&lt;&gt;"",$L273&lt;&gt;"",$L273&lt;TODAY()),TRUE,FALSE)</formula>
    </cfRule>
    <cfRule type="expression" dxfId="14805" priority="22656" stopIfTrue="1">
      <formula>IF(OR(AND($B273&lt;&gt;"",$K273&lt;&gt;"",$L273&lt;&gt;"",$M273&lt;&gt;"",$O273&lt;100),AND($K273&lt;&gt;"",$L273&lt;&gt;"",TODAY()&gt;=$K273)),TRUE,FALSE)</formula>
    </cfRule>
  </conditionalFormatting>
  <conditionalFormatting sqref="N275:N276">
    <cfRule type="expression" dxfId="14804" priority="22651" stopIfTrue="1">
      <formula>IF(AND($B275&lt;&gt;"",$K275&lt;&gt;"",$L275&lt;&gt;"",$M275&lt;&gt;"",$N275&lt;&gt;"",$O275=100),TRUE,FALSE)</formula>
    </cfRule>
    <cfRule type="expression" dxfId="14803" priority="22652" stopIfTrue="1">
      <formula>IF(AND($B275&lt;&gt;"",$K275&lt;&gt;"",$L275&lt;&gt;"",$L275&lt;TODAY()),TRUE,FALSE)</formula>
    </cfRule>
    <cfRule type="expression" dxfId="14802" priority="22653" stopIfTrue="1">
      <formula>IF(OR(AND($B275&lt;&gt;"",$K275&lt;&gt;"",$L275&lt;&gt;"",$M275&lt;&gt;"",$O275&lt;100),AND($K275&lt;&gt;"",$L275&lt;&gt;"",TODAY()&gt;=$K275)),TRUE,FALSE)</formula>
    </cfRule>
  </conditionalFormatting>
  <conditionalFormatting sqref="C271:D272">
    <cfRule type="expression" dxfId="14801" priority="22648" stopIfTrue="1">
      <formula>IF(AND($B271&lt;&gt;"",$K271&lt;&gt;"",$L271&lt;&gt;"",$M271&lt;&gt;"",$N271&lt;&gt;"",$O271=100),TRUE,FALSE)</formula>
    </cfRule>
    <cfRule type="expression" dxfId="14800" priority="22649" stopIfTrue="1">
      <formula>IF(AND($B271&lt;&gt;"",$K271&lt;&gt;"",$L271&lt;&gt;"",$L271&lt;TODAY()),TRUE,FALSE)</formula>
    </cfRule>
    <cfRule type="expression" dxfId="14799" priority="22650" stopIfTrue="1">
      <formula>IF(OR(AND($B271&lt;&gt;"",$K271&lt;&gt;"",$L271&lt;&gt;"",$M271&lt;&gt;"",$O271&lt;100),AND($K271&lt;&gt;"",$L271&lt;&gt;"",TODAY()&gt;=$K271)),TRUE,FALSE)</formula>
    </cfRule>
  </conditionalFormatting>
  <conditionalFormatting sqref="H267:H272">
    <cfRule type="expression" dxfId="14798" priority="22645" stopIfTrue="1">
      <formula>IF(AND($B267&lt;&gt;"",$K267&lt;&gt;"",$L267&lt;&gt;"",$M267&lt;&gt;"",$N267&lt;&gt;"",$O267=100),TRUE,FALSE)</formula>
    </cfRule>
    <cfRule type="expression" dxfId="14797" priority="22646" stopIfTrue="1">
      <formula>IF(AND($B267&lt;&gt;"",$K267&lt;&gt;"",$L267&lt;&gt;"",$L267&lt;TODAY()),TRUE,FALSE)</formula>
    </cfRule>
    <cfRule type="expression" dxfId="14796" priority="22647" stopIfTrue="1">
      <formula>IF(OR(AND($B267&lt;&gt;"",$K267&lt;&gt;"",$L267&lt;&gt;"",$M267&lt;&gt;"",$O267&lt;100),AND($K267&lt;&gt;"",$L267&lt;&gt;"",TODAY()&gt;=$K267)),TRUE,FALSE)</formula>
    </cfRule>
  </conditionalFormatting>
  <conditionalFormatting sqref="F275:F276">
    <cfRule type="expression" dxfId="14795" priority="22642" stopIfTrue="1">
      <formula>IF(AND($B275&lt;&gt;"",$K275&lt;&gt;"",$L275&lt;&gt;"",$M275&lt;&gt;"",$N275&lt;&gt;"",$O275=100),TRUE,FALSE)</formula>
    </cfRule>
    <cfRule type="expression" dxfId="14794" priority="22643" stopIfTrue="1">
      <formula>IF(AND($B275&lt;&gt;"",$K275&lt;&gt;"",$L275&lt;&gt;"",$L275&lt;TODAY()),TRUE,FALSE)</formula>
    </cfRule>
    <cfRule type="expression" dxfId="14793" priority="22644" stopIfTrue="1">
      <formula>IF(OR(AND($B275&lt;&gt;"",$K275&lt;&gt;"",$L275&lt;&gt;"",$M275&lt;&gt;"",$O275&lt;100),AND($K275&lt;&gt;"",$L275&lt;&gt;"",TODAY()&gt;=$K275)),TRUE,FALSE)</formula>
    </cfRule>
  </conditionalFormatting>
  <conditionalFormatting sqref="F273:F274 H273:H274">
    <cfRule type="expression" dxfId="14792" priority="22639" stopIfTrue="1">
      <formula>IF(AND($B273&lt;&gt;"",$K273&lt;&gt;"",$L273&lt;&gt;"",$M273&lt;&gt;"",$N273&lt;&gt;"",$O273=100),TRUE,FALSE)</formula>
    </cfRule>
    <cfRule type="expression" dxfId="14791" priority="22640" stopIfTrue="1">
      <formula>IF(AND($B273&lt;&gt;"",$K273&lt;&gt;"",$L273&lt;&gt;"",$L273&lt;TODAY()),TRUE,FALSE)</formula>
    </cfRule>
    <cfRule type="expression" dxfId="14790" priority="22641" stopIfTrue="1">
      <formula>IF(OR(AND($B273&lt;&gt;"",$K273&lt;&gt;"",$L273&lt;&gt;"",$M273&lt;&gt;"",$O273&lt;100),AND($K273&lt;&gt;"",$L273&lt;&gt;"",TODAY()&gt;=$K273)),TRUE,FALSE)</formula>
    </cfRule>
  </conditionalFormatting>
  <conditionalFormatting sqref="I267:I268">
    <cfRule type="expression" dxfId="14789" priority="22636" stopIfTrue="1">
      <formula>IF(AND($B267&lt;&gt;"",$K267&lt;&gt;"",$L267&lt;&gt;"",$M267&lt;&gt;"",$N267&lt;&gt;"",$O267=100),TRUE,FALSE)</formula>
    </cfRule>
    <cfRule type="expression" dxfId="14788" priority="22637" stopIfTrue="1">
      <formula>IF(AND($B267&lt;&gt;"",$K267&lt;&gt;"",$L267&lt;&gt;"",$L267&lt;TODAY()),TRUE,FALSE)</formula>
    </cfRule>
    <cfRule type="expression" dxfId="14787" priority="22638" stopIfTrue="1">
      <formula>IF(OR(AND($B267&lt;&gt;"",$K267&lt;&gt;"",$L267&lt;&gt;"",$M267&lt;&gt;"",$O267&lt;100),AND($K267&lt;&gt;"",$L267&lt;&gt;"",TODAY()&gt;=$K267)),TRUE,FALSE)</formula>
    </cfRule>
  </conditionalFormatting>
  <conditionalFormatting sqref="I271:I272">
    <cfRule type="expression" dxfId="14786" priority="22633" stopIfTrue="1">
      <formula>IF(AND($B271&lt;&gt;"",$K271&lt;&gt;"",$L271&lt;&gt;"",$M271&lt;&gt;"",$N271&lt;&gt;"",$O271=100),TRUE,FALSE)</formula>
    </cfRule>
    <cfRule type="expression" dxfId="14785" priority="22634" stopIfTrue="1">
      <formula>IF(AND($B271&lt;&gt;"",$K271&lt;&gt;"",$L271&lt;&gt;"",$L271&lt;TODAY()),TRUE,FALSE)</formula>
    </cfRule>
    <cfRule type="expression" dxfId="14784" priority="22635" stopIfTrue="1">
      <formula>IF(OR(AND($B271&lt;&gt;"",$K271&lt;&gt;"",$L271&lt;&gt;"",$M271&lt;&gt;"",$O271&lt;100),AND($K271&lt;&gt;"",$L271&lt;&gt;"",TODAY()&gt;=$K271)),TRUE,FALSE)</formula>
    </cfRule>
  </conditionalFormatting>
  <conditionalFormatting sqref="J271:J272">
    <cfRule type="expression" dxfId="14783" priority="22630" stopIfTrue="1">
      <formula>IF(AND($B271&lt;&gt;"",$K271&lt;&gt;"",$L271&lt;&gt;"",$M271&lt;&gt;"",$N271&lt;&gt;"",$O271=100),TRUE,FALSE)</formula>
    </cfRule>
    <cfRule type="expression" dxfId="14782" priority="22631" stopIfTrue="1">
      <formula>IF(AND($B271&lt;&gt;"",$K271&lt;&gt;"",$L271&lt;&gt;"",$L271&lt;TODAY()),TRUE,FALSE)</formula>
    </cfRule>
    <cfRule type="expression" dxfId="14781" priority="22632" stopIfTrue="1">
      <formula>IF(OR(AND($B271&lt;&gt;"",$K271&lt;&gt;"",$L271&lt;&gt;"",$M271&lt;&gt;"",$O271&lt;100),AND($K271&lt;&gt;"",$L271&lt;&gt;"",TODAY()&gt;=$K271)),TRUE,FALSE)</formula>
    </cfRule>
  </conditionalFormatting>
  <conditionalFormatting sqref="I273:I274">
    <cfRule type="expression" dxfId="14780" priority="22627" stopIfTrue="1">
      <formula>IF(AND($B273&lt;&gt;"",$K273&lt;&gt;"",$L273&lt;&gt;"",$M273&lt;&gt;"",$N273&lt;&gt;"",$O273=100),TRUE,FALSE)</formula>
    </cfRule>
    <cfRule type="expression" dxfId="14779" priority="22628" stopIfTrue="1">
      <formula>IF(AND($B273&lt;&gt;"",$K273&lt;&gt;"",$L273&lt;&gt;"",$L273&lt;TODAY()),TRUE,FALSE)</formula>
    </cfRule>
    <cfRule type="expression" dxfId="14778" priority="22629" stopIfTrue="1">
      <formula>IF(OR(AND($B273&lt;&gt;"",$K273&lt;&gt;"",$L273&lt;&gt;"",$M273&lt;&gt;"",$O273&lt;100),AND($K273&lt;&gt;"",$L273&lt;&gt;"",TODAY()&gt;=$K273)),TRUE,FALSE)</formula>
    </cfRule>
  </conditionalFormatting>
  <conditionalFormatting sqref="J267:J268">
    <cfRule type="expression" dxfId="14777" priority="22624" stopIfTrue="1">
      <formula>IF(AND($B267&lt;&gt;"",$K267&lt;&gt;"",$L267&lt;&gt;"",$M267&lt;&gt;"",$N267&lt;&gt;"",$O267=100),TRUE,FALSE)</formula>
    </cfRule>
    <cfRule type="expression" dxfId="14776" priority="22625" stopIfTrue="1">
      <formula>IF(AND($B267&lt;&gt;"",$K267&lt;&gt;"",$L267&lt;&gt;"",$L267&lt;TODAY()),TRUE,FALSE)</formula>
    </cfRule>
    <cfRule type="expression" dxfId="14775" priority="22626" stopIfTrue="1">
      <formula>IF(OR(AND($B267&lt;&gt;"",$K267&lt;&gt;"",$L267&lt;&gt;"",$M267&lt;&gt;"",$O267&lt;100),AND($K267&lt;&gt;"",$L267&lt;&gt;"",TODAY()&gt;=$K267)),TRUE,FALSE)</formula>
    </cfRule>
  </conditionalFormatting>
  <conditionalFormatting sqref="I269:I270">
    <cfRule type="expression" dxfId="14774" priority="22621" stopIfTrue="1">
      <formula>IF(AND($B269&lt;&gt;"",$K269&lt;&gt;"",$L269&lt;&gt;"",$M269&lt;&gt;"",$N269&lt;&gt;"",$O269=100),TRUE,FALSE)</formula>
    </cfRule>
    <cfRule type="expression" dxfId="14773" priority="22622" stopIfTrue="1">
      <formula>IF(AND($B269&lt;&gt;"",$K269&lt;&gt;"",$L269&lt;&gt;"",$L269&lt;TODAY()),TRUE,FALSE)</formula>
    </cfRule>
    <cfRule type="expression" dxfId="14772" priority="22623" stopIfTrue="1">
      <formula>IF(OR(AND($B269&lt;&gt;"",$K269&lt;&gt;"",$L269&lt;&gt;"",$M269&lt;&gt;"",$O269&lt;100),AND($K269&lt;&gt;"",$L269&lt;&gt;"",TODAY()&gt;=$K269)),TRUE,FALSE)</formula>
    </cfRule>
  </conditionalFormatting>
  <conditionalFormatting sqref="J269:J270">
    <cfRule type="expression" dxfId="14771" priority="22618" stopIfTrue="1">
      <formula>IF(AND($B269&lt;&gt;"",$K269&lt;&gt;"",$L269&lt;&gt;"",$M269&lt;&gt;"",$N269&lt;&gt;"",$O269=100),TRUE,FALSE)</formula>
    </cfRule>
    <cfRule type="expression" dxfId="14770" priority="22619" stopIfTrue="1">
      <formula>IF(AND($B269&lt;&gt;"",$K269&lt;&gt;"",$L269&lt;&gt;"",$L269&lt;TODAY()),TRUE,FALSE)</formula>
    </cfRule>
    <cfRule type="expression" dxfId="14769" priority="22620" stopIfTrue="1">
      <formula>IF(OR(AND($B269&lt;&gt;"",$K269&lt;&gt;"",$L269&lt;&gt;"",$M269&lt;&gt;"",$O269&lt;100),AND($K269&lt;&gt;"",$L269&lt;&gt;"",TODAY()&gt;=$K269)),TRUE,FALSE)</formula>
    </cfRule>
  </conditionalFormatting>
  <conditionalFormatting sqref="J273:J274">
    <cfRule type="expression" dxfId="14768" priority="22615" stopIfTrue="1">
      <formula>IF(AND($B273&lt;&gt;"",$K273&lt;&gt;"",$L273&lt;&gt;"",$M273&lt;&gt;"",$N273&lt;&gt;"",$O273=100),TRUE,FALSE)</formula>
    </cfRule>
    <cfRule type="expression" dxfId="14767" priority="22616" stopIfTrue="1">
      <formula>IF(AND($B273&lt;&gt;"",$K273&lt;&gt;"",$L273&lt;&gt;"",$L273&lt;TODAY()),TRUE,FALSE)</formula>
    </cfRule>
    <cfRule type="expression" dxfId="14766" priority="22617" stopIfTrue="1">
      <formula>IF(OR(AND($B273&lt;&gt;"",$K273&lt;&gt;"",$L273&lt;&gt;"",$M273&lt;&gt;"",$O273&lt;100),AND($K273&lt;&gt;"",$L273&lt;&gt;"",TODAY()&gt;=$K273)),TRUE,FALSE)</formula>
    </cfRule>
  </conditionalFormatting>
  <conditionalFormatting sqref="I275:I276">
    <cfRule type="expression" dxfId="14765" priority="22612" stopIfTrue="1">
      <formula>IF(AND($B275&lt;&gt;"",$K275&lt;&gt;"",$L275&lt;&gt;"",$M275&lt;&gt;"",$N275&lt;&gt;"",$O275=100),TRUE,FALSE)</formula>
    </cfRule>
    <cfRule type="expression" dxfId="14764" priority="22613" stopIfTrue="1">
      <formula>IF(AND($B275&lt;&gt;"",$K275&lt;&gt;"",$L275&lt;&gt;"",$L275&lt;TODAY()),TRUE,FALSE)</formula>
    </cfRule>
    <cfRule type="expression" dxfId="14763" priority="22614" stopIfTrue="1">
      <formula>IF(OR(AND($B275&lt;&gt;"",$K275&lt;&gt;"",$L275&lt;&gt;"",$M275&lt;&gt;"",$O275&lt;100),AND($K275&lt;&gt;"",$L275&lt;&gt;"",TODAY()&gt;=$K275)),TRUE,FALSE)</formula>
    </cfRule>
  </conditionalFormatting>
  <conditionalFormatting sqref="J275:J276">
    <cfRule type="expression" dxfId="14762" priority="22609" stopIfTrue="1">
      <formula>IF(AND($B275&lt;&gt;"",$K275&lt;&gt;"",$L275&lt;&gt;"",$M275&lt;&gt;"",$N275&lt;&gt;"",$O275=100),TRUE,FALSE)</formula>
    </cfRule>
    <cfRule type="expression" dxfId="14761" priority="22610" stopIfTrue="1">
      <formula>IF(AND($B275&lt;&gt;"",$K275&lt;&gt;"",$L275&lt;&gt;"",$L275&lt;TODAY()),TRUE,FALSE)</formula>
    </cfRule>
    <cfRule type="expression" dxfId="14760" priority="22611" stopIfTrue="1">
      <formula>IF(OR(AND($B275&lt;&gt;"",$K275&lt;&gt;"",$L275&lt;&gt;"",$M275&lt;&gt;"",$O275&lt;100),AND($K275&lt;&gt;"",$L275&lt;&gt;"",TODAY()&gt;=$K275)),TRUE,FALSE)</formula>
    </cfRule>
  </conditionalFormatting>
  <conditionalFormatting sqref="H275:H276">
    <cfRule type="expression" dxfId="14759" priority="22606" stopIfTrue="1">
      <formula>IF(AND($B275&lt;&gt;"",$K275&lt;&gt;"",$L275&lt;&gt;"",$M275&lt;&gt;"",$N275&lt;&gt;"",$O275=100),TRUE,FALSE)</formula>
    </cfRule>
    <cfRule type="expression" dxfId="14758" priority="22607" stopIfTrue="1">
      <formula>IF(AND($B275&lt;&gt;"",$K275&lt;&gt;"",$L275&lt;&gt;"",$L275&lt;TODAY()),TRUE,FALSE)</formula>
    </cfRule>
    <cfRule type="expression" dxfId="14757" priority="22608" stopIfTrue="1">
      <formula>IF(OR(AND($B275&lt;&gt;"",$K275&lt;&gt;"",$L275&lt;&gt;"",$M275&lt;&gt;"",$O275&lt;100),AND($K275&lt;&gt;"",$L275&lt;&gt;"",TODAY()&gt;=$K275)),TRUE,FALSE)</formula>
    </cfRule>
  </conditionalFormatting>
  <conditionalFormatting sqref="M277:M278">
    <cfRule type="expression" dxfId="14756" priority="22603" stopIfTrue="1">
      <formula>IF(AND($B277&lt;&gt;"",$K277&lt;&gt;"",$L277&lt;&gt;"",$M277&lt;&gt;"",$N277&lt;&gt;"",$O277=100),TRUE,FALSE)</formula>
    </cfRule>
    <cfRule type="expression" dxfId="14755" priority="22604" stopIfTrue="1">
      <formula>IF(AND($B277&lt;&gt;"",$K277&lt;&gt;"",$L277&lt;&gt;"",$L277&lt;TODAY()),TRUE,FALSE)</formula>
    </cfRule>
    <cfRule type="expression" dxfId="14754" priority="22605" stopIfTrue="1">
      <formula>IF(OR(AND($B277&lt;&gt;"",$K277&lt;&gt;"",$L277&lt;&gt;"",$M277&lt;&gt;"",$O277&lt;100),AND($K277&lt;&gt;"",$L277&lt;&gt;"",TODAY()&gt;=$K277)),TRUE,FALSE)</formula>
    </cfRule>
  </conditionalFormatting>
  <conditionalFormatting sqref="C277:D278">
    <cfRule type="expression" dxfId="14753" priority="22600" stopIfTrue="1">
      <formula>IF(AND($B277&lt;&gt;"",$K277&lt;&gt;"",$L277&lt;&gt;"",$M277&lt;&gt;"",$N277&lt;&gt;"",$O277=100),TRUE,FALSE)</formula>
    </cfRule>
    <cfRule type="expression" dxfId="14752" priority="22601" stopIfTrue="1">
      <formula>IF(AND($B277&lt;&gt;"",$K277&lt;&gt;"",$L277&lt;&gt;"",$L277&lt;TODAY()),TRUE,FALSE)</formula>
    </cfRule>
    <cfRule type="expression" dxfId="14751" priority="22602" stopIfTrue="1">
      <formula>IF(OR(AND($B277&lt;&gt;"",$K277&lt;&gt;"",$L277&lt;&gt;"",$M277&lt;&gt;"",$O277&lt;100),AND($K277&lt;&gt;"",$L277&lt;&gt;"",TODAY()&gt;=$K277)),TRUE,FALSE)</formula>
    </cfRule>
  </conditionalFormatting>
  <conditionalFormatting sqref="N277:N278">
    <cfRule type="expression" dxfId="14750" priority="22597" stopIfTrue="1">
      <formula>IF(AND($B277&lt;&gt;"",$K277&lt;&gt;"",$L277&lt;&gt;"",$M277&lt;&gt;"",$N277&lt;&gt;"",$O277=100),TRUE,FALSE)</formula>
    </cfRule>
    <cfRule type="expression" dxfId="14749" priority="22598" stopIfTrue="1">
      <formula>IF(AND($B277&lt;&gt;"",$K277&lt;&gt;"",$L277&lt;&gt;"",$L277&lt;TODAY()),TRUE,FALSE)</formula>
    </cfRule>
    <cfRule type="expression" dxfId="14748" priority="22599" stopIfTrue="1">
      <formula>IF(OR(AND($B277&lt;&gt;"",$K277&lt;&gt;"",$L277&lt;&gt;"",$M277&lt;&gt;"",$O277&lt;100),AND($K277&lt;&gt;"",$L277&lt;&gt;"",TODAY()&gt;=$K277)),TRUE,FALSE)</formula>
    </cfRule>
  </conditionalFormatting>
  <conditionalFormatting sqref="E277:E278">
    <cfRule type="expression" dxfId="14747" priority="22594" stopIfTrue="1">
      <formula>IF(AND($B277&lt;&gt;"",$K277&lt;&gt;"",$L277&lt;&gt;"",$M277&lt;&gt;"",$N277&lt;&gt;"",$O277=100),TRUE,FALSE)</formula>
    </cfRule>
    <cfRule type="expression" dxfId="14746" priority="22595" stopIfTrue="1">
      <formula>IF(AND($B277&lt;&gt;"",$K277&lt;&gt;"",$L277&lt;&gt;"",$L277&lt;TODAY()),TRUE,FALSE)</formula>
    </cfRule>
    <cfRule type="expression" dxfId="14745" priority="22596" stopIfTrue="1">
      <formula>IF(OR(AND($B277&lt;&gt;"",$K277&lt;&gt;"",$L277&lt;&gt;"",$M277&lt;&gt;"",$O277&lt;100),AND($K277&lt;&gt;"",$L277&lt;&gt;"",TODAY()&gt;=$K277)),TRUE,FALSE)</formula>
    </cfRule>
  </conditionalFormatting>
  <conditionalFormatting sqref="F277:F278">
    <cfRule type="expression" dxfId="14744" priority="22591" stopIfTrue="1">
      <formula>IF(AND($B277&lt;&gt;"",$K277&lt;&gt;"",$L277&lt;&gt;"",$M277&lt;&gt;"",$N277&lt;&gt;"",$O277=100),TRUE,FALSE)</formula>
    </cfRule>
    <cfRule type="expression" dxfId="14743" priority="22592" stopIfTrue="1">
      <formula>IF(AND($B277&lt;&gt;"",$K277&lt;&gt;"",$L277&lt;&gt;"",$L277&lt;TODAY()),TRUE,FALSE)</formula>
    </cfRule>
    <cfRule type="expression" dxfId="14742" priority="22593" stopIfTrue="1">
      <formula>IF(OR(AND($B277&lt;&gt;"",$K277&lt;&gt;"",$L277&lt;&gt;"",$M277&lt;&gt;"",$O277&lt;100),AND($K277&lt;&gt;"",$L277&lt;&gt;"",TODAY()&gt;=$K277)),TRUE,FALSE)</formula>
    </cfRule>
  </conditionalFormatting>
  <conditionalFormatting sqref="H277:H278">
    <cfRule type="expression" dxfId="14741" priority="22588" stopIfTrue="1">
      <formula>IF(AND($B277&lt;&gt;"",$K277&lt;&gt;"",$L277&lt;&gt;"",$M277&lt;&gt;"",$N277&lt;&gt;"",$O277=100),TRUE,FALSE)</formula>
    </cfRule>
    <cfRule type="expression" dxfId="14740" priority="22589" stopIfTrue="1">
      <formula>IF(AND($B277&lt;&gt;"",$K277&lt;&gt;"",$L277&lt;&gt;"",$L277&lt;TODAY()),TRUE,FALSE)</formula>
    </cfRule>
    <cfRule type="expression" dxfId="14739" priority="22590" stopIfTrue="1">
      <formula>IF(OR(AND($B277&lt;&gt;"",$K277&lt;&gt;"",$L277&lt;&gt;"",$M277&lt;&gt;"",$O277&lt;100),AND($K277&lt;&gt;"",$L277&lt;&gt;"",TODAY()&gt;=$K277)),TRUE,FALSE)</formula>
    </cfRule>
  </conditionalFormatting>
  <conditionalFormatting sqref="I277:I278">
    <cfRule type="expression" dxfId="14738" priority="22585" stopIfTrue="1">
      <formula>IF(AND($B277&lt;&gt;"",$K277&lt;&gt;"",$L277&lt;&gt;"",$M277&lt;&gt;"",$N277&lt;&gt;"",$O277=100),TRUE,FALSE)</formula>
    </cfRule>
    <cfRule type="expression" dxfId="14737" priority="22586" stopIfTrue="1">
      <formula>IF(AND($B277&lt;&gt;"",$K277&lt;&gt;"",$L277&lt;&gt;"",$L277&lt;TODAY()),TRUE,FALSE)</formula>
    </cfRule>
    <cfRule type="expression" dxfId="14736" priority="22587" stopIfTrue="1">
      <formula>IF(OR(AND($B277&lt;&gt;"",$K277&lt;&gt;"",$L277&lt;&gt;"",$M277&lt;&gt;"",$O277&lt;100),AND($K277&lt;&gt;"",$L277&lt;&gt;"",TODAY()&gt;=$K277)),TRUE,FALSE)</formula>
    </cfRule>
  </conditionalFormatting>
  <conditionalFormatting sqref="J277:J278">
    <cfRule type="expression" dxfId="14735" priority="22582" stopIfTrue="1">
      <formula>IF(AND($B277&lt;&gt;"",$K277&lt;&gt;"",$L277&lt;&gt;"",$M277&lt;&gt;"",$N277&lt;&gt;"",$O277=100),TRUE,FALSE)</formula>
    </cfRule>
    <cfRule type="expression" dxfId="14734" priority="22583" stopIfTrue="1">
      <formula>IF(AND($B277&lt;&gt;"",$K277&lt;&gt;"",$L277&lt;&gt;"",$L277&lt;TODAY()),TRUE,FALSE)</formula>
    </cfRule>
    <cfRule type="expression" dxfId="14733" priority="22584" stopIfTrue="1">
      <formula>IF(OR(AND($B277&lt;&gt;"",$K277&lt;&gt;"",$L277&lt;&gt;"",$M277&lt;&gt;"",$O277&lt;100),AND($K277&lt;&gt;"",$L277&lt;&gt;"",TODAY()&gt;=$K277)),TRUE,FALSE)</formula>
    </cfRule>
  </conditionalFormatting>
  <conditionalFormatting sqref="G275:G276">
    <cfRule type="expression" dxfId="14732" priority="22576" stopIfTrue="1">
      <formula>IF(AND($B275&lt;&gt;"",$K275&lt;&gt;"",$L275&lt;&gt;"",$M275&lt;&gt;"",$N275&lt;&gt;"",$O275=100),TRUE,FALSE)</formula>
    </cfRule>
    <cfRule type="expression" dxfId="14731" priority="22577" stopIfTrue="1">
      <formula>IF(AND($B275&lt;&gt;"",$K275&lt;&gt;"",$L275&lt;&gt;"",$L275&lt;TODAY()),TRUE,FALSE)</formula>
    </cfRule>
    <cfRule type="expression" dxfId="14730" priority="22578" stopIfTrue="1">
      <formula>IF(OR(AND($B275&lt;&gt;"",$K275&lt;&gt;"",$L275&lt;&gt;"",$M275&lt;&gt;"",$O275&lt;100),AND($K275&lt;&gt;"",$L275&lt;&gt;"",TODAY()&gt;=$K275)),TRUE,FALSE)</formula>
    </cfRule>
  </conditionalFormatting>
  <conditionalFormatting sqref="G273:G274">
    <cfRule type="expression" dxfId="14729" priority="22573" stopIfTrue="1">
      <formula>IF(AND($B273&lt;&gt;"",$K273&lt;&gt;"",$L273&lt;&gt;"",$M273&lt;&gt;"",$N273&lt;&gt;"",$O273=100),TRUE,FALSE)</formula>
    </cfRule>
    <cfRule type="expression" dxfId="14728" priority="22574" stopIfTrue="1">
      <formula>IF(AND($B273&lt;&gt;"",$K273&lt;&gt;"",$L273&lt;&gt;"",$L273&lt;TODAY()),TRUE,FALSE)</formula>
    </cfRule>
    <cfRule type="expression" dxfId="14727" priority="22575" stopIfTrue="1">
      <formula>IF(OR(AND($B273&lt;&gt;"",$K273&lt;&gt;"",$L273&lt;&gt;"",$M273&lt;&gt;"",$O273&lt;100),AND($K273&lt;&gt;"",$L273&lt;&gt;"",TODAY()&gt;=$K273)),TRUE,FALSE)</formula>
    </cfRule>
  </conditionalFormatting>
  <conditionalFormatting sqref="G277:G278">
    <cfRule type="expression" dxfId="14726" priority="22570" stopIfTrue="1">
      <formula>IF(AND($B277&lt;&gt;"",$K277&lt;&gt;"",$L277&lt;&gt;"",$M277&lt;&gt;"",$N277&lt;&gt;"",$O277=100),TRUE,FALSE)</formula>
    </cfRule>
    <cfRule type="expression" dxfId="14725" priority="22571" stopIfTrue="1">
      <formula>IF(AND($B277&lt;&gt;"",$K277&lt;&gt;"",$L277&lt;&gt;"",$L277&lt;TODAY()),TRUE,FALSE)</formula>
    </cfRule>
    <cfRule type="expression" dxfId="14724" priority="22572" stopIfTrue="1">
      <formula>IF(OR(AND($B277&lt;&gt;"",$K277&lt;&gt;"",$L277&lt;&gt;"",$M277&lt;&gt;"",$O277&lt;100),AND($K277&lt;&gt;"",$L277&lt;&gt;"",TODAY()&gt;=$K277)),TRUE,FALSE)</formula>
    </cfRule>
  </conditionalFormatting>
  <conditionalFormatting sqref="M267:M268">
    <cfRule type="expression" dxfId="14723" priority="22567" stopIfTrue="1">
      <formula>IF(AND($B267&lt;&gt;"",$K267&lt;&gt;"",$L267&lt;&gt;"",$M267&lt;&gt;"",$N267&lt;&gt;"",$O267=100),TRUE,FALSE)</formula>
    </cfRule>
    <cfRule type="expression" dxfId="14722" priority="22568" stopIfTrue="1">
      <formula>IF(AND($B267&lt;&gt;"",$K267&lt;&gt;"",$L267&lt;&gt;"",$L267&lt;TODAY()),TRUE,FALSE)</formula>
    </cfRule>
    <cfRule type="expression" dxfId="14721" priority="22569" stopIfTrue="1">
      <formula>IF(OR(AND($B267&lt;&gt;"",$K267&lt;&gt;"",$L267&lt;&gt;"",$M267&lt;&gt;"",$O267&lt;100),AND($K267&lt;&gt;"",$L267&lt;&gt;"",TODAY()&gt;=$K267)),TRUE,FALSE)</formula>
    </cfRule>
  </conditionalFormatting>
  <conditionalFormatting sqref="M269:M270">
    <cfRule type="expression" dxfId="14720" priority="22564" stopIfTrue="1">
      <formula>IF(AND($B269&lt;&gt;"",$K269&lt;&gt;"",$L269&lt;&gt;"",$M269&lt;&gt;"",$N269&lt;&gt;"",$O269=100),TRUE,FALSE)</formula>
    </cfRule>
    <cfRule type="expression" dxfId="14719" priority="22565" stopIfTrue="1">
      <formula>IF(AND($B269&lt;&gt;"",$K269&lt;&gt;"",$L269&lt;&gt;"",$L269&lt;TODAY()),TRUE,FALSE)</formula>
    </cfRule>
    <cfRule type="expression" dxfId="14718" priority="22566" stopIfTrue="1">
      <formula>IF(OR(AND($B269&lt;&gt;"",$K269&lt;&gt;"",$L269&lt;&gt;"",$M269&lt;&gt;"",$O269&lt;100),AND($K269&lt;&gt;"",$L269&lt;&gt;"",TODAY()&gt;=$K269)),TRUE,FALSE)</formula>
    </cfRule>
  </conditionalFormatting>
  <conditionalFormatting sqref="N267:N268">
    <cfRule type="expression" dxfId="14717" priority="22561" stopIfTrue="1">
      <formula>IF(AND($B267&lt;&gt;"",$K267&lt;&gt;"",$L267&lt;&gt;"",$M267&lt;&gt;"",$N267&lt;&gt;"",$O267=100),TRUE,FALSE)</formula>
    </cfRule>
    <cfRule type="expression" dxfId="14716" priority="22562" stopIfTrue="1">
      <formula>IF(AND($B267&lt;&gt;"",$K267&lt;&gt;"",$L267&lt;&gt;"",$L267&lt;TODAY()),TRUE,FALSE)</formula>
    </cfRule>
    <cfRule type="expression" dxfId="14715" priority="22563" stopIfTrue="1">
      <formula>IF(OR(AND($B267&lt;&gt;"",$K267&lt;&gt;"",$L267&lt;&gt;"",$M267&lt;&gt;"",$O267&lt;100),AND($K267&lt;&gt;"",$L267&lt;&gt;"",TODAY()&gt;=$K267)),TRUE,FALSE)</formula>
    </cfRule>
  </conditionalFormatting>
  <conditionalFormatting sqref="N269:N270">
    <cfRule type="expression" dxfId="14714" priority="22558" stopIfTrue="1">
      <formula>IF(AND($B269&lt;&gt;"",$K269&lt;&gt;"",$L269&lt;&gt;"",$M269&lt;&gt;"",$N269&lt;&gt;"",$O269=100),TRUE,FALSE)</formula>
    </cfRule>
    <cfRule type="expression" dxfId="14713" priority="22559" stopIfTrue="1">
      <formula>IF(AND($B269&lt;&gt;"",$K269&lt;&gt;"",$L269&lt;&gt;"",$L269&lt;TODAY()),TRUE,FALSE)</formula>
    </cfRule>
    <cfRule type="expression" dxfId="14712" priority="22560" stopIfTrue="1">
      <formula>IF(OR(AND($B269&lt;&gt;"",$K269&lt;&gt;"",$L269&lt;&gt;"",$M269&lt;&gt;"",$O269&lt;100),AND($K269&lt;&gt;"",$L269&lt;&gt;"",TODAY()&gt;=$K269)),TRUE,FALSE)</formula>
    </cfRule>
  </conditionalFormatting>
  <conditionalFormatting sqref="M271:M272">
    <cfRule type="expression" dxfId="14711" priority="22555" stopIfTrue="1">
      <formula>IF(AND($B271&lt;&gt;"",$K271&lt;&gt;"",$L271&lt;&gt;"",$M271&lt;&gt;"",$N271&lt;&gt;"",$O271=100),TRUE,FALSE)</formula>
    </cfRule>
    <cfRule type="expression" dxfId="14710" priority="22556" stopIfTrue="1">
      <formula>IF(AND($B271&lt;&gt;"",$K271&lt;&gt;"",$L271&lt;&gt;"",$L271&lt;TODAY()),TRUE,FALSE)</formula>
    </cfRule>
    <cfRule type="expression" dxfId="14709" priority="22557" stopIfTrue="1">
      <formula>IF(OR(AND($B271&lt;&gt;"",$K271&lt;&gt;"",$L271&lt;&gt;"",$M271&lt;&gt;"",$O271&lt;100),AND($K271&lt;&gt;"",$L271&lt;&gt;"",TODAY()&gt;=$K271)),TRUE,FALSE)</formula>
    </cfRule>
  </conditionalFormatting>
  <conditionalFormatting sqref="N271:N272">
    <cfRule type="expression" dxfId="14708" priority="22552" stopIfTrue="1">
      <formula>IF(AND($B271&lt;&gt;"",$K271&lt;&gt;"",$L271&lt;&gt;"",$M271&lt;&gt;"",$N271&lt;&gt;"",$O271=100),TRUE,FALSE)</formula>
    </cfRule>
    <cfRule type="expression" dxfId="14707" priority="22553" stopIfTrue="1">
      <formula>IF(AND($B271&lt;&gt;"",$K271&lt;&gt;"",$L271&lt;&gt;"",$L271&lt;TODAY()),TRUE,FALSE)</formula>
    </cfRule>
    <cfRule type="expression" dxfId="14706" priority="22554" stopIfTrue="1">
      <formula>IF(OR(AND($B271&lt;&gt;"",$K271&lt;&gt;"",$L271&lt;&gt;"",$M271&lt;&gt;"",$O271&lt;100),AND($K271&lt;&gt;"",$L271&lt;&gt;"",TODAY()&gt;=$K271)),TRUE,FALSE)</formula>
    </cfRule>
  </conditionalFormatting>
  <conditionalFormatting sqref="M273:M274">
    <cfRule type="expression" dxfId="14705" priority="22549" stopIfTrue="1">
      <formula>IF(AND($B273&lt;&gt;"",$K273&lt;&gt;"",$L273&lt;&gt;"",$M273&lt;&gt;"",$N273&lt;&gt;"",$O273=100),TRUE,FALSE)</formula>
    </cfRule>
    <cfRule type="expression" dxfId="14704" priority="22550" stopIfTrue="1">
      <formula>IF(AND($B273&lt;&gt;"",$K273&lt;&gt;"",$L273&lt;&gt;"",$L273&lt;TODAY()),TRUE,FALSE)</formula>
    </cfRule>
    <cfRule type="expression" dxfId="14703" priority="22551" stopIfTrue="1">
      <formula>IF(OR(AND($B273&lt;&gt;"",$K273&lt;&gt;"",$L273&lt;&gt;"",$M273&lt;&gt;"",$O273&lt;100),AND($K273&lt;&gt;"",$L273&lt;&gt;"",TODAY()&gt;=$K273)),TRUE,FALSE)</formula>
    </cfRule>
  </conditionalFormatting>
  <conditionalFormatting sqref="N273:N274">
    <cfRule type="expression" dxfId="14702" priority="22546" stopIfTrue="1">
      <formula>IF(AND($B273&lt;&gt;"",$K273&lt;&gt;"",$L273&lt;&gt;"",$M273&lt;&gt;"",$N273&lt;&gt;"",$O273=100),TRUE,FALSE)</formula>
    </cfRule>
    <cfRule type="expression" dxfId="14701" priority="22547" stopIfTrue="1">
      <formula>IF(AND($B273&lt;&gt;"",$K273&lt;&gt;"",$L273&lt;&gt;"",$L273&lt;TODAY()),TRUE,FALSE)</formula>
    </cfRule>
    <cfRule type="expression" dxfId="14700" priority="22548" stopIfTrue="1">
      <formula>IF(OR(AND($B273&lt;&gt;"",$K273&lt;&gt;"",$L273&lt;&gt;"",$M273&lt;&gt;"",$O273&lt;100),AND($K273&lt;&gt;"",$L273&lt;&gt;"",TODAY()&gt;=$K273)),TRUE,FALSE)</formula>
    </cfRule>
  </conditionalFormatting>
  <conditionalFormatting sqref="U269:DB269 U267:DB267">
    <cfRule type="expression" dxfId="14699" priority="22687" stopIfTrue="1">
      <formula>IF(OR(WEEKDAY(U$9)=7,WEEKDAY(U$9)=1,IF(ISNA(MATCH(U$9,Holiday,0)),FALSE,TRUE)),TRUE,FALSE)</formula>
    </cfRule>
    <cfRule type="expression" dxfId="14698" priority="22688" stopIfTrue="1">
      <formula>IF(AND($B267&lt;&gt;"",$K267&lt;&gt;"", $K267&lt;=U$9,U$9&lt;=$L267),TRUE,FALSE)</formula>
    </cfRule>
    <cfRule type="expression" dxfId="14697" priority="22689" stopIfTrue="1">
      <formula>IF(AND($B267="", #REF!&lt;&gt;"",#REF!&lt;=U$9,U$9&lt;=#REF!),TRUE,FALSE)</formula>
    </cfRule>
  </conditionalFormatting>
  <conditionalFormatting sqref="U277:DB277">
    <cfRule type="expression" dxfId="14696" priority="22690" stopIfTrue="1">
      <formula>IF(OR(WEEKDAY(U$9)=7,WEEKDAY(U$9)=1,IF(ISNA(MATCH(U$9,Holiday,0)),FALSE,TRUE)),TRUE,FALSE)</formula>
    </cfRule>
    <cfRule type="expression" dxfId="14695" priority="22691" stopIfTrue="1">
      <formula>IF(AND($B277&lt;&gt;"",$K277&lt;&gt;"", $K277&lt;=U$9,U$9&lt;=$L277),TRUE,FALSE)</formula>
    </cfRule>
    <cfRule type="expression" dxfId="14694" priority="22692" stopIfTrue="1">
      <formula>IF(AND($B277="", #REF!&lt;&gt;"",#REF!&lt;=U$9,U$9&lt;=#REF!),TRUE,FALSE)</formula>
    </cfRule>
  </conditionalFormatting>
  <conditionalFormatting sqref="K277:K278">
    <cfRule type="expression" dxfId="14693" priority="22513" stopIfTrue="1">
      <formula>IF(AND($B277&lt;&gt;"",$K277&lt;&gt;"",$L277&lt;&gt;"",$M277&lt;&gt;"",$N277&lt;&gt;"",$O277=100),TRUE,FALSE)</formula>
    </cfRule>
    <cfRule type="expression" dxfId="14692" priority="22514" stopIfTrue="1">
      <formula>IF(AND($B277&lt;&gt;"",$K277&lt;&gt;"",$L277&lt;&gt;"",$L277&lt;TODAY()),TRUE,FALSE)</formula>
    </cfRule>
    <cfRule type="expression" dxfId="14691" priority="22515" stopIfTrue="1">
      <formula>IF(OR(AND($B277&lt;&gt;"",$K277&lt;&gt;"",$L277&lt;&gt;"",$M277&lt;&gt;"",$O277&lt;100),AND($K277&lt;&gt;"",$L277&lt;&gt;"",TODAY()&gt;=$K277)),TRUE,FALSE)</formula>
    </cfRule>
  </conditionalFormatting>
  <conditionalFormatting sqref="L277:L278">
    <cfRule type="expression" dxfId="14690" priority="22510" stopIfTrue="1">
      <formula>IF(AND($B277&lt;&gt;"",$K277&lt;&gt;"",$L277&lt;&gt;"",$M277&lt;&gt;"",$N277&lt;&gt;"",$O277=100),TRUE,FALSE)</formula>
    </cfRule>
    <cfRule type="expression" dxfId="14689" priority="22511" stopIfTrue="1">
      <formula>IF(AND($B277&lt;&gt;"",$K277&lt;&gt;"",$L277&lt;&gt;"",$L277&lt;TODAY()),TRUE,FALSE)</formula>
    </cfRule>
    <cfRule type="expression" dxfId="14688" priority="22512" stopIfTrue="1">
      <formula>IF(OR(AND($B277&lt;&gt;"",$K277&lt;&gt;"",$L277&lt;&gt;"",$M277&lt;&gt;"",$O277&lt;100),AND($K277&lt;&gt;"",$L277&lt;&gt;"",TODAY()&gt;=$K277)),TRUE,FALSE)</formula>
    </cfRule>
  </conditionalFormatting>
  <conditionalFormatting sqref="B283:B288 P279:T290">
    <cfRule type="expression" dxfId="14687" priority="22498" stopIfTrue="1">
      <formula>IF(AND($B279&lt;&gt;"",$K279&lt;&gt;"",$L279&lt;&gt;"",$M279&lt;&gt;"",$N279&lt;&gt;"",$O279=100),TRUE,FALSE)</formula>
    </cfRule>
    <cfRule type="expression" dxfId="14686" priority="22499" stopIfTrue="1">
      <formula>IF(AND($B279&lt;&gt;"",$K279&lt;&gt;"",$L279&lt;&gt;"",$L279&lt;TODAY()),TRUE,FALSE)</formula>
    </cfRule>
    <cfRule type="expression" dxfId="14685" priority="22500" stopIfTrue="1">
      <formula>IF(OR(AND($B279&lt;&gt;"",$K279&lt;&gt;"",$L279&lt;&gt;"",$M279&lt;&gt;"",$O279&lt;100),AND($K279&lt;&gt;"",$L279&lt;&gt;"",TODAY()&gt;=$K279)),TRUE,FALSE)</formula>
    </cfRule>
  </conditionalFormatting>
  <conditionalFormatting sqref="U283:DB283">
    <cfRule type="expression" dxfId="14684" priority="22501" stopIfTrue="1">
      <formula>IF(OR(WEEKDAY(U$9)=7,WEEKDAY(U$9)=1,IF(ISNA(MATCH(U$9,Holiday,0)),FALSE,TRUE)),TRUE,FALSE)</formula>
    </cfRule>
    <cfRule type="expression" dxfId="14683" priority="22502" stopIfTrue="1">
      <formula>IF(AND($B283&lt;&gt;"",$K283&lt;&gt;"", $K283&lt;=U$9,U$9&lt;=$L283),TRUE,FALSE)</formula>
    </cfRule>
    <cfRule type="expression" dxfId="14682" priority="22503" stopIfTrue="1">
      <formula>IF(AND($B283="", $M276&lt;&gt;"",$M276&lt;=U$9,U$9&lt;=$N276),TRUE,FALSE)</formula>
    </cfRule>
  </conditionalFormatting>
  <conditionalFormatting sqref="U280:DB280">
    <cfRule type="expression" dxfId="14681" priority="22489" stopIfTrue="1">
      <formula>IF(OR(WEEKDAY(U$9)=7,WEEKDAY(U$9)=1,IF(ISNA(MATCH(U$9,Holiday,0)),FALSE,TRUE)),TRUE,FALSE)</formula>
    </cfRule>
    <cfRule type="expression" dxfId="14680" priority="22490" stopIfTrue="1">
      <formula>IF(AND($B280&lt;&gt;"",$K280&lt;&gt;"", $K280&lt;=U$9,U$9&lt;=$L280),TRUE,FALSE)</formula>
    </cfRule>
    <cfRule type="expression" dxfId="14679" priority="22491" stopIfTrue="1">
      <formula>IF(AND($B280="", $M279&lt;&gt;"",$M279&lt;=U$9,U$9&lt;=$N279),TRUE,FALSE)</formula>
    </cfRule>
  </conditionalFormatting>
  <conditionalFormatting sqref="B279:B280">
    <cfRule type="expression" dxfId="14678" priority="22492" stopIfTrue="1">
      <formula>IF(AND($B279&lt;&gt;"",$K279&lt;&gt;"",$L279&lt;&gt;"",$M279&lt;&gt;"",$N279&lt;&gt;"",$O279=100),TRUE,FALSE)</formula>
    </cfRule>
    <cfRule type="expression" dxfId="14677" priority="22493" stopIfTrue="1">
      <formula>IF(AND($B279&lt;&gt;"",$K279&lt;&gt;"",$L279&lt;&gt;"",$L279&lt;TODAY()),TRUE,FALSE)</formula>
    </cfRule>
    <cfRule type="expression" dxfId="14676" priority="22494" stopIfTrue="1">
      <formula>IF(OR(AND($B279&lt;&gt;"",$K279&lt;&gt;"",$L279&lt;&gt;"",$M279&lt;&gt;"",$O279&lt;100),AND($K279&lt;&gt;"",$L279&lt;&gt;"",TODAY()&gt;=$K279)),TRUE,FALSE)</formula>
    </cfRule>
  </conditionalFormatting>
  <conditionalFormatting sqref="U290:DB290">
    <cfRule type="expression" dxfId="14675" priority="22483" stopIfTrue="1">
      <formula>IF(OR(WEEKDAY(U$9)=7,WEEKDAY(U$9)=1,IF(ISNA(MATCH(U$9,Holiday,0)),FALSE,TRUE)),TRUE,FALSE)</formula>
    </cfRule>
    <cfRule type="expression" dxfId="14674" priority="22484" stopIfTrue="1">
      <formula>IF(AND($B290&lt;&gt;"",$K290&lt;&gt;"", $K290&lt;=U$9,U$9&lt;=$L290),TRUE,FALSE)</formula>
    </cfRule>
    <cfRule type="expression" dxfId="14673" priority="22485" stopIfTrue="1">
      <formula>IF(AND($B290="", $M289&lt;&gt;"",$M289&lt;=U$9,U$9&lt;=$N289),TRUE,FALSE)</formula>
    </cfRule>
  </conditionalFormatting>
  <conditionalFormatting sqref="B289:B290">
    <cfRule type="expression" dxfId="14672" priority="22486" stopIfTrue="1">
      <formula>IF(AND($B289&lt;&gt;"",$K289&lt;&gt;"",$L289&lt;&gt;"",$M289&lt;&gt;"",$N289&lt;&gt;"",$O289=100),TRUE,FALSE)</formula>
    </cfRule>
    <cfRule type="expression" dxfId="14671" priority="22487" stopIfTrue="1">
      <formula>IF(AND($B289&lt;&gt;"",$K289&lt;&gt;"",$L289&lt;&gt;"",$L289&lt;TODAY()),TRUE,FALSE)</formula>
    </cfRule>
    <cfRule type="expression" dxfId="14670" priority="22488" stopIfTrue="1">
      <formula>IF(OR(AND($B289&lt;&gt;"",$K289&lt;&gt;"",$L289&lt;&gt;"",$M289&lt;&gt;"",$O289&lt;100),AND($K289&lt;&gt;"",$L289&lt;&gt;"",TODAY()&gt;=$K289)),TRUE,FALSE)</formula>
    </cfRule>
  </conditionalFormatting>
  <conditionalFormatting sqref="U282:DB282">
    <cfRule type="expression" dxfId="14669" priority="22477" stopIfTrue="1">
      <formula>IF(OR(WEEKDAY(U$9)=7,WEEKDAY(U$9)=1,IF(ISNA(MATCH(U$9,Holiday,0)),FALSE,TRUE)),TRUE,FALSE)</formula>
    </cfRule>
    <cfRule type="expression" dxfId="14668" priority="22478" stopIfTrue="1">
      <formula>IF(AND($B282&lt;&gt;"",$K282&lt;&gt;"", $K282&lt;=U$9,U$9&lt;=$L282),TRUE,FALSE)</formula>
    </cfRule>
    <cfRule type="expression" dxfId="14667" priority="22479" stopIfTrue="1">
      <formula>IF(AND($B282="", $M281&lt;&gt;"",$M281&lt;=U$9,U$9&lt;=$N281),TRUE,FALSE)</formula>
    </cfRule>
  </conditionalFormatting>
  <conditionalFormatting sqref="B281:B282">
    <cfRule type="expression" dxfId="14666" priority="22480" stopIfTrue="1">
      <formula>IF(AND($B281&lt;&gt;"",$K281&lt;&gt;"",$L281&lt;&gt;"",$M281&lt;&gt;"",$N281&lt;&gt;"",$O281=100),TRUE,FALSE)</formula>
    </cfRule>
    <cfRule type="expression" dxfId="14665" priority="22481" stopIfTrue="1">
      <formula>IF(AND($B281&lt;&gt;"",$K281&lt;&gt;"",$L281&lt;&gt;"",$L281&lt;TODAY()),TRUE,FALSE)</formula>
    </cfRule>
    <cfRule type="expression" dxfId="14664" priority="22482" stopIfTrue="1">
      <formula>IF(OR(AND($B281&lt;&gt;"",$K281&lt;&gt;"",$L281&lt;&gt;"",$M281&lt;&gt;"",$O281&lt;100),AND($K281&lt;&gt;"",$L281&lt;&gt;"",TODAY()&gt;=$K281)),TRUE,FALSE)</formula>
    </cfRule>
  </conditionalFormatting>
  <conditionalFormatting sqref="C287:D288 M287:M288 C279:D282 E279:E288 F279:F284 O279:O290">
    <cfRule type="expression" dxfId="14663" priority="22474" stopIfTrue="1">
      <formula>IF(AND($B279&lt;&gt;"",$K279&lt;&gt;"",$L279&lt;&gt;"",$M279&lt;&gt;"",$N279&lt;&gt;"",$O279=100),TRUE,FALSE)</formula>
    </cfRule>
    <cfRule type="expression" dxfId="14662" priority="22475" stopIfTrue="1">
      <formula>IF(AND($B279&lt;&gt;"",$K279&lt;&gt;"",$L279&lt;&gt;"",$L279&lt;TODAY()),TRUE,FALSE)</formula>
    </cfRule>
    <cfRule type="expression" dxfId="14661" priority="22476" stopIfTrue="1">
      <formula>IF(OR(AND($B279&lt;&gt;"",$K279&lt;&gt;"",$L279&lt;&gt;"",$M279&lt;&gt;"",$O279&lt;100),AND($K279&lt;&gt;"",$L279&lt;&gt;"",TODAY()&gt;=$K279)),TRUE,FALSE)</formula>
    </cfRule>
  </conditionalFormatting>
  <conditionalFormatting sqref="G279:G284">
    <cfRule type="expression" dxfId="14660" priority="22396" stopIfTrue="1">
      <formula>IF(AND($B279&lt;&gt;"",$K279&lt;&gt;"",$L279&lt;&gt;"",$M279&lt;&gt;"",$N279&lt;&gt;"",$O279=100),TRUE,FALSE)</formula>
    </cfRule>
    <cfRule type="expression" dxfId="14659" priority="22397" stopIfTrue="1">
      <formula>IF(AND($B279&lt;&gt;"",$K279&lt;&gt;"",$L279&lt;&gt;"",$L279&lt;TODAY()),TRUE,FALSE)</formula>
    </cfRule>
    <cfRule type="expression" dxfId="14658" priority="22398" stopIfTrue="1">
      <formula>IF(OR(AND($B279&lt;&gt;"",$K279&lt;&gt;"",$L279&lt;&gt;"",$M279&lt;&gt;"",$O279&lt;100),AND($K279&lt;&gt;"",$L279&lt;&gt;"",TODAY()&gt;=$K279)),TRUE,FALSE)</formula>
    </cfRule>
  </conditionalFormatting>
  <conditionalFormatting sqref="C285:D286">
    <cfRule type="expression" dxfId="14657" priority="22471" stopIfTrue="1">
      <formula>IF(AND($B285&lt;&gt;"",$K285&lt;&gt;"",$L285&lt;&gt;"",$M285&lt;&gt;"",$N285&lt;&gt;"",$O285=100),TRUE,FALSE)</formula>
    </cfRule>
    <cfRule type="expression" dxfId="14656" priority="22472" stopIfTrue="1">
      <formula>IF(AND($B285&lt;&gt;"",$K285&lt;&gt;"",$L285&lt;&gt;"",$L285&lt;TODAY()),TRUE,FALSE)</formula>
    </cfRule>
    <cfRule type="expression" dxfId="14655" priority="22473" stopIfTrue="1">
      <formula>IF(OR(AND($B285&lt;&gt;"",$K285&lt;&gt;"",$L285&lt;&gt;"",$M285&lt;&gt;"",$O285&lt;100),AND($K285&lt;&gt;"",$L285&lt;&gt;"",TODAY()&gt;=$K285)),TRUE,FALSE)</formula>
    </cfRule>
  </conditionalFormatting>
  <conditionalFormatting sqref="N287:N288">
    <cfRule type="expression" dxfId="14654" priority="22468" stopIfTrue="1">
      <formula>IF(AND($B287&lt;&gt;"",$K287&lt;&gt;"",$L287&lt;&gt;"",$M287&lt;&gt;"",$N287&lt;&gt;"",$O287=100),TRUE,FALSE)</formula>
    </cfRule>
    <cfRule type="expression" dxfId="14653" priority="22469" stopIfTrue="1">
      <formula>IF(AND($B287&lt;&gt;"",$K287&lt;&gt;"",$L287&lt;&gt;"",$L287&lt;TODAY()),TRUE,FALSE)</formula>
    </cfRule>
    <cfRule type="expression" dxfId="14652" priority="22470" stopIfTrue="1">
      <formula>IF(OR(AND($B287&lt;&gt;"",$K287&lt;&gt;"",$L287&lt;&gt;"",$M287&lt;&gt;"",$O287&lt;100),AND($K287&lt;&gt;"",$L287&lt;&gt;"",TODAY()&gt;=$K287)),TRUE,FALSE)</formula>
    </cfRule>
  </conditionalFormatting>
  <conditionalFormatting sqref="C283:D284">
    <cfRule type="expression" dxfId="14651" priority="22465" stopIfTrue="1">
      <formula>IF(AND($B283&lt;&gt;"",$K283&lt;&gt;"",$L283&lt;&gt;"",$M283&lt;&gt;"",$N283&lt;&gt;"",$O283=100),TRUE,FALSE)</formula>
    </cfRule>
    <cfRule type="expression" dxfId="14650" priority="22466" stopIfTrue="1">
      <formula>IF(AND($B283&lt;&gt;"",$K283&lt;&gt;"",$L283&lt;&gt;"",$L283&lt;TODAY()),TRUE,FALSE)</formula>
    </cfRule>
    <cfRule type="expression" dxfId="14649" priority="22467" stopIfTrue="1">
      <formula>IF(OR(AND($B283&lt;&gt;"",$K283&lt;&gt;"",$L283&lt;&gt;"",$M283&lt;&gt;"",$O283&lt;100),AND($K283&lt;&gt;"",$L283&lt;&gt;"",TODAY()&gt;=$K283)),TRUE,FALSE)</formula>
    </cfRule>
  </conditionalFormatting>
  <conditionalFormatting sqref="B313:B314">
    <cfRule type="expression" dxfId="14648" priority="22120" stopIfTrue="1">
      <formula>IF(AND($B313&lt;&gt;"",$K313&lt;&gt;"",$L313&lt;&gt;"",$M313&lt;&gt;"",$N313&lt;&gt;"",$O313=100),TRUE,FALSE)</formula>
    </cfRule>
    <cfRule type="expression" dxfId="14647" priority="22121" stopIfTrue="1">
      <formula>IF(AND($B313&lt;&gt;"",$K313&lt;&gt;"",$L313&lt;&gt;"",$L313&lt;TODAY()),TRUE,FALSE)</formula>
    </cfRule>
    <cfRule type="expression" dxfId="14646" priority="22122" stopIfTrue="1">
      <formula>IF(OR(AND($B313&lt;&gt;"",$K313&lt;&gt;"",$L313&lt;&gt;"",$M313&lt;&gt;"",$O313&lt;100),AND($K313&lt;&gt;"",$L313&lt;&gt;"",TODAY()&gt;=$K313)),TRUE,FALSE)</formula>
    </cfRule>
  </conditionalFormatting>
  <conditionalFormatting sqref="F287:F288">
    <cfRule type="expression" dxfId="14645" priority="22459" stopIfTrue="1">
      <formula>IF(AND($B287&lt;&gt;"",$K287&lt;&gt;"",$L287&lt;&gt;"",$M287&lt;&gt;"",$N287&lt;&gt;"",$O287=100),TRUE,FALSE)</formula>
    </cfRule>
    <cfRule type="expression" dxfId="14644" priority="22460" stopIfTrue="1">
      <formula>IF(AND($B287&lt;&gt;"",$K287&lt;&gt;"",$L287&lt;&gt;"",$L287&lt;TODAY()),TRUE,FALSE)</formula>
    </cfRule>
    <cfRule type="expression" dxfId="14643" priority="22461" stopIfTrue="1">
      <formula>IF(OR(AND($B287&lt;&gt;"",$K287&lt;&gt;"",$L287&lt;&gt;"",$M287&lt;&gt;"",$O287&lt;100),AND($K287&lt;&gt;"",$L287&lt;&gt;"",TODAY()&gt;=$K287)),TRUE,FALSE)</formula>
    </cfRule>
  </conditionalFormatting>
  <conditionalFormatting sqref="F285:F286">
    <cfRule type="expression" dxfId="14642" priority="22456" stopIfTrue="1">
      <formula>IF(AND($B285&lt;&gt;"",$K285&lt;&gt;"",$L285&lt;&gt;"",$M285&lt;&gt;"",$N285&lt;&gt;"",$O285=100),TRUE,FALSE)</formula>
    </cfRule>
    <cfRule type="expression" dxfId="14641" priority="22457" stopIfTrue="1">
      <formula>IF(AND($B285&lt;&gt;"",$K285&lt;&gt;"",$L285&lt;&gt;"",$L285&lt;TODAY()),TRUE,FALSE)</formula>
    </cfRule>
    <cfRule type="expression" dxfId="14640" priority="22458" stopIfTrue="1">
      <formula>IF(OR(AND($B285&lt;&gt;"",$K285&lt;&gt;"",$L285&lt;&gt;"",$M285&lt;&gt;"",$O285&lt;100),AND($K285&lt;&gt;"",$L285&lt;&gt;"",TODAY()&gt;=$K285)),TRUE,FALSE)</formula>
    </cfRule>
  </conditionalFormatting>
  <conditionalFormatting sqref="I279:I280">
    <cfRule type="expression" dxfId="14639" priority="22453" stopIfTrue="1">
      <formula>IF(AND($B279&lt;&gt;"",$K279&lt;&gt;"",$L279&lt;&gt;"",$M279&lt;&gt;"",$N279&lt;&gt;"",$O279=100),TRUE,FALSE)</formula>
    </cfRule>
    <cfRule type="expression" dxfId="14638" priority="22454" stopIfTrue="1">
      <formula>IF(AND($B279&lt;&gt;"",$K279&lt;&gt;"",$L279&lt;&gt;"",$L279&lt;TODAY()),TRUE,FALSE)</formula>
    </cfRule>
    <cfRule type="expression" dxfId="14637" priority="22455" stopIfTrue="1">
      <formula>IF(OR(AND($B279&lt;&gt;"",$K279&lt;&gt;"",$L279&lt;&gt;"",$M279&lt;&gt;"",$O279&lt;100),AND($K279&lt;&gt;"",$L279&lt;&gt;"",TODAY()&gt;=$K279)),TRUE,FALSE)</formula>
    </cfRule>
  </conditionalFormatting>
  <conditionalFormatting sqref="I283:I284">
    <cfRule type="expression" dxfId="14636" priority="22450" stopIfTrue="1">
      <formula>IF(AND($B283&lt;&gt;"",$K283&lt;&gt;"",$L283&lt;&gt;"",$M283&lt;&gt;"",$N283&lt;&gt;"",$O283=100),TRUE,FALSE)</formula>
    </cfRule>
    <cfRule type="expression" dxfId="14635" priority="22451" stopIfTrue="1">
      <formula>IF(AND($B283&lt;&gt;"",$K283&lt;&gt;"",$L283&lt;&gt;"",$L283&lt;TODAY()),TRUE,FALSE)</formula>
    </cfRule>
    <cfRule type="expression" dxfId="14634" priority="22452" stopIfTrue="1">
      <formula>IF(OR(AND($B283&lt;&gt;"",$K283&lt;&gt;"",$L283&lt;&gt;"",$M283&lt;&gt;"",$O283&lt;100),AND($K283&lt;&gt;"",$L283&lt;&gt;"",TODAY()&gt;=$K283)),TRUE,FALSE)</formula>
    </cfRule>
  </conditionalFormatting>
  <conditionalFormatting sqref="J283:J284">
    <cfRule type="expression" dxfId="14633" priority="22447" stopIfTrue="1">
      <formula>IF(AND($B283&lt;&gt;"",$K283&lt;&gt;"",$L283&lt;&gt;"",$M283&lt;&gt;"",$N283&lt;&gt;"",$O283=100),TRUE,FALSE)</formula>
    </cfRule>
    <cfRule type="expression" dxfId="14632" priority="22448" stopIfTrue="1">
      <formula>IF(AND($B283&lt;&gt;"",$K283&lt;&gt;"",$L283&lt;&gt;"",$L283&lt;TODAY()),TRUE,FALSE)</formula>
    </cfRule>
    <cfRule type="expression" dxfId="14631" priority="22449" stopIfTrue="1">
      <formula>IF(OR(AND($B283&lt;&gt;"",$K283&lt;&gt;"",$L283&lt;&gt;"",$M283&lt;&gt;"",$O283&lt;100),AND($K283&lt;&gt;"",$L283&lt;&gt;"",TODAY()&gt;=$K283)),TRUE,FALSE)</formula>
    </cfRule>
  </conditionalFormatting>
  <conditionalFormatting sqref="I285:I286">
    <cfRule type="expression" dxfId="14630" priority="22444" stopIfTrue="1">
      <formula>IF(AND($B285&lt;&gt;"",$K285&lt;&gt;"",$L285&lt;&gt;"",$M285&lt;&gt;"",$N285&lt;&gt;"",$O285=100),TRUE,FALSE)</formula>
    </cfRule>
    <cfRule type="expression" dxfId="14629" priority="22445" stopIfTrue="1">
      <formula>IF(AND($B285&lt;&gt;"",$K285&lt;&gt;"",$L285&lt;&gt;"",$L285&lt;TODAY()),TRUE,FALSE)</formula>
    </cfRule>
    <cfRule type="expression" dxfId="14628" priority="22446" stopIfTrue="1">
      <formula>IF(OR(AND($B285&lt;&gt;"",$K285&lt;&gt;"",$L285&lt;&gt;"",$M285&lt;&gt;"",$O285&lt;100),AND($K285&lt;&gt;"",$L285&lt;&gt;"",TODAY()&gt;=$K285)),TRUE,FALSE)</formula>
    </cfRule>
  </conditionalFormatting>
  <conditionalFormatting sqref="J279:J280">
    <cfRule type="expression" dxfId="14627" priority="22441" stopIfTrue="1">
      <formula>IF(AND($B279&lt;&gt;"",$K279&lt;&gt;"",$L279&lt;&gt;"",$M279&lt;&gt;"",$N279&lt;&gt;"",$O279=100),TRUE,FALSE)</formula>
    </cfRule>
    <cfRule type="expression" dxfId="14626" priority="22442" stopIfTrue="1">
      <formula>IF(AND($B279&lt;&gt;"",$K279&lt;&gt;"",$L279&lt;&gt;"",$L279&lt;TODAY()),TRUE,FALSE)</formula>
    </cfRule>
    <cfRule type="expression" dxfId="14625" priority="22443" stopIfTrue="1">
      <formula>IF(OR(AND($B279&lt;&gt;"",$K279&lt;&gt;"",$L279&lt;&gt;"",$M279&lt;&gt;"",$O279&lt;100),AND($K279&lt;&gt;"",$L279&lt;&gt;"",TODAY()&gt;=$K279)),TRUE,FALSE)</formula>
    </cfRule>
  </conditionalFormatting>
  <conditionalFormatting sqref="I281:I282">
    <cfRule type="expression" dxfId="14624" priority="22438" stopIfTrue="1">
      <formula>IF(AND($B281&lt;&gt;"",$K281&lt;&gt;"",$L281&lt;&gt;"",$M281&lt;&gt;"",$N281&lt;&gt;"",$O281=100),TRUE,FALSE)</formula>
    </cfRule>
    <cfRule type="expression" dxfId="14623" priority="22439" stopIfTrue="1">
      <formula>IF(AND($B281&lt;&gt;"",$K281&lt;&gt;"",$L281&lt;&gt;"",$L281&lt;TODAY()),TRUE,FALSE)</formula>
    </cfRule>
    <cfRule type="expression" dxfId="14622" priority="22440" stopIfTrue="1">
      <formula>IF(OR(AND($B281&lt;&gt;"",$K281&lt;&gt;"",$L281&lt;&gt;"",$M281&lt;&gt;"",$O281&lt;100),AND($K281&lt;&gt;"",$L281&lt;&gt;"",TODAY()&gt;=$K281)),TRUE,FALSE)</formula>
    </cfRule>
  </conditionalFormatting>
  <conditionalFormatting sqref="J281:J282">
    <cfRule type="expression" dxfId="14621" priority="22435" stopIfTrue="1">
      <formula>IF(AND($B281&lt;&gt;"",$K281&lt;&gt;"",$L281&lt;&gt;"",$M281&lt;&gt;"",$N281&lt;&gt;"",$O281=100),TRUE,FALSE)</formula>
    </cfRule>
    <cfRule type="expression" dxfId="14620" priority="22436" stopIfTrue="1">
      <formula>IF(AND($B281&lt;&gt;"",$K281&lt;&gt;"",$L281&lt;&gt;"",$L281&lt;TODAY()),TRUE,FALSE)</formula>
    </cfRule>
    <cfRule type="expression" dxfId="14619" priority="22437" stopIfTrue="1">
      <formula>IF(OR(AND($B281&lt;&gt;"",$K281&lt;&gt;"",$L281&lt;&gt;"",$M281&lt;&gt;"",$O281&lt;100),AND($K281&lt;&gt;"",$L281&lt;&gt;"",TODAY()&gt;=$K281)),TRUE,FALSE)</formula>
    </cfRule>
  </conditionalFormatting>
  <conditionalFormatting sqref="J285:J286">
    <cfRule type="expression" dxfId="14618" priority="22432" stopIfTrue="1">
      <formula>IF(AND($B285&lt;&gt;"",$K285&lt;&gt;"",$L285&lt;&gt;"",$M285&lt;&gt;"",$N285&lt;&gt;"",$O285=100),TRUE,FALSE)</formula>
    </cfRule>
    <cfRule type="expression" dxfId="14617" priority="22433" stopIfTrue="1">
      <formula>IF(AND($B285&lt;&gt;"",$K285&lt;&gt;"",$L285&lt;&gt;"",$L285&lt;TODAY()),TRUE,FALSE)</formula>
    </cfRule>
    <cfRule type="expression" dxfId="14616" priority="22434" stopIfTrue="1">
      <formula>IF(OR(AND($B285&lt;&gt;"",$K285&lt;&gt;"",$L285&lt;&gt;"",$M285&lt;&gt;"",$O285&lt;100),AND($K285&lt;&gt;"",$L285&lt;&gt;"",TODAY()&gt;=$K285)),TRUE,FALSE)</formula>
    </cfRule>
  </conditionalFormatting>
  <conditionalFormatting sqref="I287:I288">
    <cfRule type="expression" dxfId="14615" priority="22429" stopIfTrue="1">
      <formula>IF(AND($B287&lt;&gt;"",$K287&lt;&gt;"",$L287&lt;&gt;"",$M287&lt;&gt;"",$N287&lt;&gt;"",$O287=100),TRUE,FALSE)</formula>
    </cfRule>
    <cfRule type="expression" dxfId="14614" priority="22430" stopIfTrue="1">
      <formula>IF(AND($B287&lt;&gt;"",$K287&lt;&gt;"",$L287&lt;&gt;"",$L287&lt;TODAY()),TRUE,FALSE)</formula>
    </cfRule>
    <cfRule type="expression" dxfId="14613" priority="22431" stopIfTrue="1">
      <formula>IF(OR(AND($B287&lt;&gt;"",$K287&lt;&gt;"",$L287&lt;&gt;"",$M287&lt;&gt;"",$O287&lt;100),AND($K287&lt;&gt;"",$L287&lt;&gt;"",TODAY()&gt;=$K287)),TRUE,FALSE)</formula>
    </cfRule>
  </conditionalFormatting>
  <conditionalFormatting sqref="J287:J288">
    <cfRule type="expression" dxfId="14612" priority="22426" stopIfTrue="1">
      <formula>IF(AND($B287&lt;&gt;"",$K287&lt;&gt;"",$L287&lt;&gt;"",$M287&lt;&gt;"",$N287&lt;&gt;"",$O287=100),TRUE,FALSE)</formula>
    </cfRule>
    <cfRule type="expression" dxfId="14611" priority="22427" stopIfTrue="1">
      <formula>IF(AND($B287&lt;&gt;"",$K287&lt;&gt;"",$L287&lt;&gt;"",$L287&lt;TODAY()),TRUE,FALSE)</formula>
    </cfRule>
    <cfRule type="expression" dxfId="14610" priority="22428" stopIfTrue="1">
      <formula>IF(OR(AND($B287&lt;&gt;"",$K287&lt;&gt;"",$L287&lt;&gt;"",$M287&lt;&gt;"",$O287&lt;100),AND($K287&lt;&gt;"",$L287&lt;&gt;"",TODAY()&gt;=$K287)),TRUE,FALSE)</formula>
    </cfRule>
  </conditionalFormatting>
  <conditionalFormatting sqref="J307:J308">
    <cfRule type="expression" dxfId="14609" priority="22081" stopIfTrue="1">
      <formula>IF(AND($B307&lt;&gt;"",$K307&lt;&gt;"",$L307&lt;&gt;"",$M307&lt;&gt;"",$N307&lt;&gt;"",$O307=100),TRUE,FALSE)</formula>
    </cfRule>
    <cfRule type="expression" dxfId="14608" priority="22082" stopIfTrue="1">
      <formula>IF(AND($B307&lt;&gt;"",$K307&lt;&gt;"",$L307&lt;&gt;"",$L307&lt;TODAY()),TRUE,FALSE)</formula>
    </cfRule>
    <cfRule type="expression" dxfId="14607" priority="22083" stopIfTrue="1">
      <formula>IF(OR(AND($B307&lt;&gt;"",$K307&lt;&gt;"",$L307&lt;&gt;"",$M307&lt;&gt;"",$O307&lt;100),AND($K307&lt;&gt;"",$L307&lt;&gt;"",TODAY()&gt;=$K307)),TRUE,FALSE)</formula>
    </cfRule>
  </conditionalFormatting>
  <conditionalFormatting sqref="M289:M290">
    <cfRule type="expression" dxfId="14606" priority="22420" stopIfTrue="1">
      <formula>IF(AND($B289&lt;&gt;"",$K289&lt;&gt;"",$L289&lt;&gt;"",$M289&lt;&gt;"",$N289&lt;&gt;"",$O289=100),TRUE,FALSE)</formula>
    </cfRule>
    <cfRule type="expression" dxfId="14605" priority="22421" stopIfTrue="1">
      <formula>IF(AND($B289&lt;&gt;"",$K289&lt;&gt;"",$L289&lt;&gt;"",$L289&lt;TODAY()),TRUE,FALSE)</formula>
    </cfRule>
    <cfRule type="expression" dxfId="14604" priority="22422" stopIfTrue="1">
      <formula>IF(OR(AND($B289&lt;&gt;"",$K289&lt;&gt;"",$L289&lt;&gt;"",$M289&lt;&gt;"",$O289&lt;100),AND($K289&lt;&gt;"",$L289&lt;&gt;"",TODAY()&gt;=$K289)),TRUE,FALSE)</formula>
    </cfRule>
  </conditionalFormatting>
  <conditionalFormatting sqref="C289:D290">
    <cfRule type="expression" dxfId="14603" priority="22417" stopIfTrue="1">
      <formula>IF(AND($B289&lt;&gt;"",$K289&lt;&gt;"",$L289&lt;&gt;"",$M289&lt;&gt;"",$N289&lt;&gt;"",$O289=100),TRUE,FALSE)</formula>
    </cfRule>
    <cfRule type="expression" dxfId="14602" priority="22418" stopIfTrue="1">
      <formula>IF(AND($B289&lt;&gt;"",$K289&lt;&gt;"",$L289&lt;&gt;"",$L289&lt;TODAY()),TRUE,FALSE)</formula>
    </cfRule>
    <cfRule type="expression" dxfId="14601" priority="22419" stopIfTrue="1">
      <formula>IF(OR(AND($B289&lt;&gt;"",$K289&lt;&gt;"",$L289&lt;&gt;"",$M289&lt;&gt;"",$O289&lt;100),AND($K289&lt;&gt;"",$L289&lt;&gt;"",TODAY()&gt;=$K289)),TRUE,FALSE)</formula>
    </cfRule>
  </conditionalFormatting>
  <conditionalFormatting sqref="N289:N290">
    <cfRule type="expression" dxfId="14600" priority="22414" stopIfTrue="1">
      <formula>IF(AND($B289&lt;&gt;"",$K289&lt;&gt;"",$L289&lt;&gt;"",$M289&lt;&gt;"",$N289&lt;&gt;"",$O289=100),TRUE,FALSE)</formula>
    </cfRule>
    <cfRule type="expression" dxfId="14599" priority="22415" stopIfTrue="1">
      <formula>IF(AND($B289&lt;&gt;"",$K289&lt;&gt;"",$L289&lt;&gt;"",$L289&lt;TODAY()),TRUE,FALSE)</formula>
    </cfRule>
    <cfRule type="expression" dxfId="14598" priority="22416" stopIfTrue="1">
      <formula>IF(OR(AND($B289&lt;&gt;"",$K289&lt;&gt;"",$L289&lt;&gt;"",$M289&lt;&gt;"",$O289&lt;100),AND($K289&lt;&gt;"",$L289&lt;&gt;"",TODAY()&gt;=$K289)),TRUE,FALSE)</formula>
    </cfRule>
  </conditionalFormatting>
  <conditionalFormatting sqref="E289:E290">
    <cfRule type="expression" dxfId="14597" priority="22411" stopIfTrue="1">
      <formula>IF(AND($B289&lt;&gt;"",$K289&lt;&gt;"",$L289&lt;&gt;"",$M289&lt;&gt;"",$N289&lt;&gt;"",$O289=100),TRUE,FALSE)</formula>
    </cfRule>
    <cfRule type="expression" dxfId="14596" priority="22412" stopIfTrue="1">
      <formula>IF(AND($B289&lt;&gt;"",$K289&lt;&gt;"",$L289&lt;&gt;"",$L289&lt;TODAY()),TRUE,FALSE)</formula>
    </cfRule>
    <cfRule type="expression" dxfId="14595" priority="22413" stopIfTrue="1">
      <formula>IF(OR(AND($B289&lt;&gt;"",$K289&lt;&gt;"",$L289&lt;&gt;"",$M289&lt;&gt;"",$O289&lt;100),AND($K289&lt;&gt;"",$L289&lt;&gt;"",TODAY()&gt;=$K289)),TRUE,FALSE)</formula>
    </cfRule>
  </conditionalFormatting>
  <conditionalFormatting sqref="F289:F290">
    <cfRule type="expression" dxfId="14594" priority="22408" stopIfTrue="1">
      <formula>IF(AND($B289&lt;&gt;"",$K289&lt;&gt;"",$L289&lt;&gt;"",$M289&lt;&gt;"",$N289&lt;&gt;"",$O289=100),TRUE,FALSE)</formula>
    </cfRule>
    <cfRule type="expression" dxfId="14593" priority="22409" stopIfTrue="1">
      <formula>IF(AND($B289&lt;&gt;"",$K289&lt;&gt;"",$L289&lt;&gt;"",$L289&lt;TODAY()),TRUE,FALSE)</formula>
    </cfRule>
    <cfRule type="expression" dxfId="14592" priority="22410" stopIfTrue="1">
      <formula>IF(OR(AND($B289&lt;&gt;"",$K289&lt;&gt;"",$L289&lt;&gt;"",$M289&lt;&gt;"",$O289&lt;100),AND($K289&lt;&gt;"",$L289&lt;&gt;"",TODAY()&gt;=$K289)),TRUE,FALSE)</formula>
    </cfRule>
  </conditionalFormatting>
  <conditionalFormatting sqref="H289:H290">
    <cfRule type="expression" dxfId="14591" priority="22405" stopIfTrue="1">
      <formula>IF(AND($B289&lt;&gt;"",$K289&lt;&gt;"",$L289&lt;&gt;"",$M289&lt;&gt;"",$N289&lt;&gt;"",$O289=100),TRUE,FALSE)</formula>
    </cfRule>
    <cfRule type="expression" dxfId="14590" priority="22406" stopIfTrue="1">
      <formula>IF(AND($B289&lt;&gt;"",$K289&lt;&gt;"",$L289&lt;&gt;"",$L289&lt;TODAY()),TRUE,FALSE)</formula>
    </cfRule>
    <cfRule type="expression" dxfId="14589" priority="22407" stopIfTrue="1">
      <formula>IF(OR(AND($B289&lt;&gt;"",$K289&lt;&gt;"",$L289&lt;&gt;"",$M289&lt;&gt;"",$O289&lt;100),AND($K289&lt;&gt;"",$L289&lt;&gt;"",TODAY()&gt;=$K289)),TRUE,FALSE)</formula>
    </cfRule>
  </conditionalFormatting>
  <conditionalFormatting sqref="I289:I290">
    <cfRule type="expression" dxfId="14588" priority="22402" stopIfTrue="1">
      <formula>IF(AND($B289&lt;&gt;"",$K289&lt;&gt;"",$L289&lt;&gt;"",$M289&lt;&gt;"",$N289&lt;&gt;"",$O289=100),TRUE,FALSE)</formula>
    </cfRule>
    <cfRule type="expression" dxfId="14587" priority="22403" stopIfTrue="1">
      <formula>IF(AND($B289&lt;&gt;"",$K289&lt;&gt;"",$L289&lt;&gt;"",$L289&lt;TODAY()),TRUE,FALSE)</formula>
    </cfRule>
    <cfRule type="expression" dxfId="14586" priority="22404" stopIfTrue="1">
      <formula>IF(OR(AND($B289&lt;&gt;"",$K289&lt;&gt;"",$L289&lt;&gt;"",$M289&lt;&gt;"",$O289&lt;100),AND($K289&lt;&gt;"",$L289&lt;&gt;"",TODAY()&gt;=$K289)),TRUE,FALSE)</formula>
    </cfRule>
  </conditionalFormatting>
  <conditionalFormatting sqref="J289:J290">
    <cfRule type="expression" dxfId="14585" priority="22399" stopIfTrue="1">
      <formula>IF(AND($B289&lt;&gt;"",$K289&lt;&gt;"",$L289&lt;&gt;"",$M289&lt;&gt;"",$N289&lt;&gt;"",$O289=100),TRUE,FALSE)</formula>
    </cfRule>
    <cfRule type="expression" dxfId="14584" priority="22400" stopIfTrue="1">
      <formula>IF(AND($B289&lt;&gt;"",$K289&lt;&gt;"",$L289&lt;&gt;"",$L289&lt;TODAY()),TRUE,FALSE)</formula>
    </cfRule>
    <cfRule type="expression" dxfId="14583" priority="22401" stopIfTrue="1">
      <formula>IF(OR(AND($B289&lt;&gt;"",$K289&lt;&gt;"",$L289&lt;&gt;"",$M289&lt;&gt;"",$O289&lt;100),AND($K289&lt;&gt;"",$L289&lt;&gt;"",TODAY()&gt;=$K289)),TRUE,FALSE)</formula>
    </cfRule>
  </conditionalFormatting>
  <conditionalFormatting sqref="G287:G288">
    <cfRule type="expression" dxfId="14582" priority="22393" stopIfTrue="1">
      <formula>IF(AND($B287&lt;&gt;"",$K287&lt;&gt;"",$L287&lt;&gt;"",$M287&lt;&gt;"",$N287&lt;&gt;"",$O287=100),TRUE,FALSE)</formula>
    </cfRule>
    <cfRule type="expression" dxfId="14581" priority="22394" stopIfTrue="1">
      <formula>IF(AND($B287&lt;&gt;"",$K287&lt;&gt;"",$L287&lt;&gt;"",$L287&lt;TODAY()),TRUE,FALSE)</formula>
    </cfRule>
    <cfRule type="expression" dxfId="14580" priority="22395" stopIfTrue="1">
      <formula>IF(OR(AND($B287&lt;&gt;"",$K287&lt;&gt;"",$L287&lt;&gt;"",$M287&lt;&gt;"",$O287&lt;100),AND($K287&lt;&gt;"",$L287&lt;&gt;"",TODAY()&gt;=$K287)),TRUE,FALSE)</formula>
    </cfRule>
  </conditionalFormatting>
  <conditionalFormatting sqref="G285:G286">
    <cfRule type="expression" dxfId="14579" priority="22390" stopIfTrue="1">
      <formula>IF(AND($B285&lt;&gt;"",$K285&lt;&gt;"",$L285&lt;&gt;"",$M285&lt;&gt;"",$N285&lt;&gt;"",$O285=100),TRUE,FALSE)</formula>
    </cfRule>
    <cfRule type="expression" dxfId="14578" priority="22391" stopIfTrue="1">
      <formula>IF(AND($B285&lt;&gt;"",$K285&lt;&gt;"",$L285&lt;&gt;"",$L285&lt;TODAY()),TRUE,FALSE)</formula>
    </cfRule>
    <cfRule type="expression" dxfId="14577" priority="22392" stopIfTrue="1">
      <formula>IF(OR(AND($B285&lt;&gt;"",$K285&lt;&gt;"",$L285&lt;&gt;"",$M285&lt;&gt;"",$O285&lt;100),AND($K285&lt;&gt;"",$L285&lt;&gt;"",TODAY()&gt;=$K285)),TRUE,FALSE)</formula>
    </cfRule>
  </conditionalFormatting>
  <conditionalFormatting sqref="G289:G290">
    <cfRule type="expression" dxfId="14576" priority="22387" stopIfTrue="1">
      <formula>IF(AND($B289&lt;&gt;"",$K289&lt;&gt;"",$L289&lt;&gt;"",$M289&lt;&gt;"",$N289&lt;&gt;"",$O289=100),TRUE,FALSE)</formula>
    </cfRule>
    <cfRule type="expression" dxfId="14575" priority="22388" stopIfTrue="1">
      <formula>IF(AND($B289&lt;&gt;"",$K289&lt;&gt;"",$L289&lt;&gt;"",$L289&lt;TODAY()),TRUE,FALSE)</formula>
    </cfRule>
    <cfRule type="expression" dxfId="14574" priority="22389" stopIfTrue="1">
      <formula>IF(OR(AND($B289&lt;&gt;"",$K289&lt;&gt;"",$L289&lt;&gt;"",$M289&lt;&gt;"",$O289&lt;100),AND($K289&lt;&gt;"",$L289&lt;&gt;"",TODAY()&gt;=$K289)),TRUE,FALSE)</formula>
    </cfRule>
  </conditionalFormatting>
  <conditionalFormatting sqref="M279:M280">
    <cfRule type="expression" dxfId="14573" priority="22384" stopIfTrue="1">
      <formula>IF(AND($B279&lt;&gt;"",$K279&lt;&gt;"",$L279&lt;&gt;"",$M279&lt;&gt;"",$N279&lt;&gt;"",$O279=100),TRUE,FALSE)</formula>
    </cfRule>
    <cfRule type="expression" dxfId="14572" priority="22385" stopIfTrue="1">
      <formula>IF(AND($B279&lt;&gt;"",$K279&lt;&gt;"",$L279&lt;&gt;"",$L279&lt;TODAY()),TRUE,FALSE)</formula>
    </cfRule>
    <cfRule type="expression" dxfId="14571" priority="22386" stopIfTrue="1">
      <formula>IF(OR(AND($B279&lt;&gt;"",$K279&lt;&gt;"",$L279&lt;&gt;"",$M279&lt;&gt;"",$O279&lt;100),AND($K279&lt;&gt;"",$L279&lt;&gt;"",TODAY()&gt;=$K279)),TRUE,FALSE)</formula>
    </cfRule>
  </conditionalFormatting>
  <conditionalFormatting sqref="M281:M282">
    <cfRule type="expression" dxfId="14570" priority="22381" stopIfTrue="1">
      <formula>IF(AND($B281&lt;&gt;"",$K281&lt;&gt;"",$L281&lt;&gt;"",$M281&lt;&gt;"",$N281&lt;&gt;"",$O281=100),TRUE,FALSE)</formula>
    </cfRule>
    <cfRule type="expression" dxfId="14569" priority="22382" stopIfTrue="1">
      <formula>IF(AND($B281&lt;&gt;"",$K281&lt;&gt;"",$L281&lt;&gt;"",$L281&lt;TODAY()),TRUE,FALSE)</formula>
    </cfRule>
    <cfRule type="expression" dxfId="14568" priority="22383" stopIfTrue="1">
      <formula>IF(OR(AND($B281&lt;&gt;"",$K281&lt;&gt;"",$L281&lt;&gt;"",$M281&lt;&gt;"",$O281&lt;100),AND($K281&lt;&gt;"",$L281&lt;&gt;"",TODAY()&gt;=$K281)),TRUE,FALSE)</formula>
    </cfRule>
  </conditionalFormatting>
  <conditionalFormatting sqref="N279:N280">
    <cfRule type="expression" dxfId="14567" priority="22378" stopIfTrue="1">
      <formula>IF(AND($B279&lt;&gt;"",$K279&lt;&gt;"",$L279&lt;&gt;"",$M279&lt;&gt;"",$N279&lt;&gt;"",$O279=100),TRUE,FALSE)</formula>
    </cfRule>
    <cfRule type="expression" dxfId="14566" priority="22379" stopIfTrue="1">
      <formula>IF(AND($B279&lt;&gt;"",$K279&lt;&gt;"",$L279&lt;&gt;"",$L279&lt;TODAY()),TRUE,FALSE)</formula>
    </cfRule>
    <cfRule type="expression" dxfId="14565" priority="22380" stopIfTrue="1">
      <formula>IF(OR(AND($B279&lt;&gt;"",$K279&lt;&gt;"",$L279&lt;&gt;"",$M279&lt;&gt;"",$O279&lt;100),AND($K279&lt;&gt;"",$L279&lt;&gt;"",TODAY()&gt;=$K279)),TRUE,FALSE)</formula>
    </cfRule>
  </conditionalFormatting>
  <conditionalFormatting sqref="N281:N282">
    <cfRule type="expression" dxfId="14564" priority="22375" stopIfTrue="1">
      <formula>IF(AND($B281&lt;&gt;"",$K281&lt;&gt;"",$L281&lt;&gt;"",$M281&lt;&gt;"",$N281&lt;&gt;"",$O281=100),TRUE,FALSE)</formula>
    </cfRule>
    <cfRule type="expression" dxfId="14563" priority="22376" stopIfTrue="1">
      <formula>IF(AND($B281&lt;&gt;"",$K281&lt;&gt;"",$L281&lt;&gt;"",$L281&lt;TODAY()),TRUE,FALSE)</formula>
    </cfRule>
    <cfRule type="expression" dxfId="14562" priority="22377" stopIfTrue="1">
      <formula>IF(OR(AND($B281&lt;&gt;"",$K281&lt;&gt;"",$L281&lt;&gt;"",$M281&lt;&gt;"",$O281&lt;100),AND($K281&lt;&gt;"",$L281&lt;&gt;"",TODAY()&gt;=$K281)),TRUE,FALSE)</formula>
    </cfRule>
  </conditionalFormatting>
  <conditionalFormatting sqref="M283:M284">
    <cfRule type="expression" dxfId="14561" priority="22372" stopIfTrue="1">
      <formula>IF(AND($B283&lt;&gt;"",$K283&lt;&gt;"",$L283&lt;&gt;"",$M283&lt;&gt;"",$N283&lt;&gt;"",$O283=100),TRUE,FALSE)</formula>
    </cfRule>
    <cfRule type="expression" dxfId="14560" priority="22373" stopIfTrue="1">
      <formula>IF(AND($B283&lt;&gt;"",$K283&lt;&gt;"",$L283&lt;&gt;"",$L283&lt;TODAY()),TRUE,FALSE)</formula>
    </cfRule>
    <cfRule type="expression" dxfId="14559" priority="22374" stopIfTrue="1">
      <formula>IF(OR(AND($B283&lt;&gt;"",$K283&lt;&gt;"",$L283&lt;&gt;"",$M283&lt;&gt;"",$O283&lt;100),AND($K283&lt;&gt;"",$L283&lt;&gt;"",TODAY()&gt;=$K283)),TRUE,FALSE)</formula>
    </cfRule>
  </conditionalFormatting>
  <conditionalFormatting sqref="N283:N284">
    <cfRule type="expression" dxfId="14558" priority="22369" stopIfTrue="1">
      <formula>IF(AND($B283&lt;&gt;"",$K283&lt;&gt;"",$L283&lt;&gt;"",$M283&lt;&gt;"",$N283&lt;&gt;"",$O283=100),TRUE,FALSE)</formula>
    </cfRule>
    <cfRule type="expression" dxfId="14557" priority="22370" stopIfTrue="1">
      <formula>IF(AND($B283&lt;&gt;"",$K283&lt;&gt;"",$L283&lt;&gt;"",$L283&lt;TODAY()),TRUE,FALSE)</formula>
    </cfRule>
    <cfRule type="expression" dxfId="14556" priority="22371" stopIfTrue="1">
      <formula>IF(OR(AND($B283&lt;&gt;"",$K283&lt;&gt;"",$L283&lt;&gt;"",$M283&lt;&gt;"",$O283&lt;100),AND($K283&lt;&gt;"",$L283&lt;&gt;"",TODAY()&gt;=$K283)),TRUE,FALSE)</formula>
    </cfRule>
  </conditionalFormatting>
  <conditionalFormatting sqref="M285:M286">
    <cfRule type="expression" dxfId="14555" priority="22366" stopIfTrue="1">
      <formula>IF(AND($B285&lt;&gt;"",$K285&lt;&gt;"",$L285&lt;&gt;"",$M285&lt;&gt;"",$N285&lt;&gt;"",$O285=100),TRUE,FALSE)</formula>
    </cfRule>
    <cfRule type="expression" dxfId="14554" priority="22367" stopIfTrue="1">
      <formula>IF(AND($B285&lt;&gt;"",$K285&lt;&gt;"",$L285&lt;&gt;"",$L285&lt;TODAY()),TRUE,FALSE)</formula>
    </cfRule>
    <cfRule type="expression" dxfId="14553" priority="22368" stopIfTrue="1">
      <formula>IF(OR(AND($B285&lt;&gt;"",$K285&lt;&gt;"",$L285&lt;&gt;"",$M285&lt;&gt;"",$O285&lt;100),AND($K285&lt;&gt;"",$L285&lt;&gt;"",TODAY()&gt;=$K285)),TRUE,FALSE)</formula>
    </cfRule>
  </conditionalFormatting>
  <conditionalFormatting sqref="N285:N286">
    <cfRule type="expression" dxfId="14552" priority="22363" stopIfTrue="1">
      <formula>IF(AND($B285&lt;&gt;"",$K285&lt;&gt;"",$L285&lt;&gt;"",$M285&lt;&gt;"",$N285&lt;&gt;"",$O285=100),TRUE,FALSE)</formula>
    </cfRule>
    <cfRule type="expression" dxfId="14551" priority="22364" stopIfTrue="1">
      <formula>IF(AND($B285&lt;&gt;"",$K285&lt;&gt;"",$L285&lt;&gt;"",$L285&lt;TODAY()),TRUE,FALSE)</formula>
    </cfRule>
    <cfRule type="expression" dxfId="14550" priority="22365" stopIfTrue="1">
      <formula>IF(OR(AND($B285&lt;&gt;"",$K285&lt;&gt;"",$L285&lt;&gt;"",$M285&lt;&gt;"",$O285&lt;100),AND($K285&lt;&gt;"",$L285&lt;&gt;"",TODAY()&gt;=$K285)),TRUE,FALSE)</formula>
    </cfRule>
  </conditionalFormatting>
  <conditionalFormatting sqref="U281:DB281 U279:DB279">
    <cfRule type="expression" dxfId="14549" priority="22504" stopIfTrue="1">
      <formula>IF(OR(WEEKDAY(U$9)=7,WEEKDAY(U$9)=1,IF(ISNA(MATCH(U$9,Holiday,0)),FALSE,TRUE)),TRUE,FALSE)</formula>
    </cfRule>
    <cfRule type="expression" dxfId="14548" priority="22505" stopIfTrue="1">
      <formula>IF(AND($B279&lt;&gt;"",$K279&lt;&gt;"", $K279&lt;=U$9,U$9&lt;=$L279),TRUE,FALSE)</formula>
    </cfRule>
    <cfRule type="expression" dxfId="14547" priority="22506" stopIfTrue="1">
      <formula>IF(AND($B279="", #REF!&lt;&gt;"",#REF!&lt;=U$9,U$9&lt;=#REF!),TRUE,FALSE)</formula>
    </cfRule>
  </conditionalFormatting>
  <conditionalFormatting sqref="U289:DB289">
    <cfRule type="expression" dxfId="14546" priority="22507" stopIfTrue="1">
      <formula>IF(OR(WEEKDAY(U$9)=7,WEEKDAY(U$9)=1,IF(ISNA(MATCH(U$9,Holiday,0)),FALSE,TRUE)),TRUE,FALSE)</formula>
    </cfRule>
    <cfRule type="expression" dxfId="14545" priority="22508" stopIfTrue="1">
      <formula>IF(AND($B289&lt;&gt;"",$K289&lt;&gt;"", $K289&lt;=U$9,U$9&lt;=$L289),TRUE,FALSE)</formula>
    </cfRule>
    <cfRule type="expression" dxfId="14544" priority="22509" stopIfTrue="1">
      <formula>IF(AND($B289="", #REF!&lt;&gt;"",#REF!&lt;=U$9,U$9&lt;=#REF!),TRUE,FALSE)</formula>
    </cfRule>
  </conditionalFormatting>
  <conditionalFormatting sqref="B295:B300 P291:T302">
    <cfRule type="expression" dxfId="14543" priority="22315" stopIfTrue="1">
      <formula>IF(AND($B291&lt;&gt;"",$K291&lt;&gt;"",$L291&lt;&gt;"",$M291&lt;&gt;"",$N291&lt;&gt;"",$O291=100),TRUE,FALSE)</formula>
    </cfRule>
    <cfRule type="expression" dxfId="14542" priority="22316" stopIfTrue="1">
      <formula>IF(AND($B291&lt;&gt;"",$K291&lt;&gt;"",$L291&lt;&gt;"",$L291&lt;TODAY()),TRUE,FALSE)</formula>
    </cfRule>
    <cfRule type="expression" dxfId="14541" priority="22317" stopIfTrue="1">
      <formula>IF(OR(AND($B291&lt;&gt;"",$K291&lt;&gt;"",$L291&lt;&gt;"",$M291&lt;&gt;"",$O291&lt;100),AND($K291&lt;&gt;"",$L291&lt;&gt;"",TODAY()&gt;=$K291)),TRUE,FALSE)</formula>
    </cfRule>
  </conditionalFormatting>
  <conditionalFormatting sqref="U295:DB295">
    <cfRule type="expression" dxfId="14540" priority="22318" stopIfTrue="1">
      <formula>IF(OR(WEEKDAY(U$9)=7,WEEKDAY(U$9)=1,IF(ISNA(MATCH(U$9,Holiday,0)),FALSE,TRUE)),TRUE,FALSE)</formula>
    </cfRule>
    <cfRule type="expression" dxfId="14539" priority="22319" stopIfTrue="1">
      <formula>IF(AND($B295&lt;&gt;"",$K295&lt;&gt;"", $K295&lt;=U$9,U$9&lt;=$L295),TRUE,FALSE)</formula>
    </cfRule>
    <cfRule type="expression" dxfId="14538" priority="22320" stopIfTrue="1">
      <formula>IF(AND($B295="", $M288&lt;&gt;"",$M288&lt;=U$9,U$9&lt;=$N288),TRUE,FALSE)</formula>
    </cfRule>
  </conditionalFormatting>
  <conditionalFormatting sqref="U292:DB292">
    <cfRule type="expression" dxfId="14537" priority="22306" stopIfTrue="1">
      <formula>IF(OR(WEEKDAY(U$9)=7,WEEKDAY(U$9)=1,IF(ISNA(MATCH(U$9,Holiday,0)),FALSE,TRUE)),TRUE,FALSE)</formula>
    </cfRule>
    <cfRule type="expression" dxfId="14536" priority="22307" stopIfTrue="1">
      <formula>IF(AND($B292&lt;&gt;"",$K292&lt;&gt;"", $K292&lt;=U$9,U$9&lt;=$L292),TRUE,FALSE)</formula>
    </cfRule>
    <cfRule type="expression" dxfId="14535" priority="22308" stopIfTrue="1">
      <formula>IF(AND($B292="", $M291&lt;&gt;"",$M291&lt;=U$9,U$9&lt;=$N291),TRUE,FALSE)</formula>
    </cfRule>
  </conditionalFormatting>
  <conditionalFormatting sqref="B291:B292">
    <cfRule type="expression" dxfId="14534" priority="22309" stopIfTrue="1">
      <formula>IF(AND($B291&lt;&gt;"",$K291&lt;&gt;"",$L291&lt;&gt;"",$M291&lt;&gt;"",$N291&lt;&gt;"",$O291=100),TRUE,FALSE)</formula>
    </cfRule>
    <cfRule type="expression" dxfId="14533" priority="22310" stopIfTrue="1">
      <formula>IF(AND($B291&lt;&gt;"",$K291&lt;&gt;"",$L291&lt;&gt;"",$L291&lt;TODAY()),TRUE,FALSE)</formula>
    </cfRule>
    <cfRule type="expression" dxfId="14532" priority="22311" stopIfTrue="1">
      <formula>IF(OR(AND($B291&lt;&gt;"",$K291&lt;&gt;"",$L291&lt;&gt;"",$M291&lt;&gt;"",$O291&lt;100),AND($K291&lt;&gt;"",$L291&lt;&gt;"",TODAY()&gt;=$K291)),TRUE,FALSE)</formula>
    </cfRule>
  </conditionalFormatting>
  <conditionalFormatting sqref="U302:DB302">
    <cfRule type="expression" dxfId="14531" priority="22300" stopIfTrue="1">
      <formula>IF(OR(WEEKDAY(U$9)=7,WEEKDAY(U$9)=1,IF(ISNA(MATCH(U$9,Holiday,0)),FALSE,TRUE)),TRUE,FALSE)</formula>
    </cfRule>
    <cfRule type="expression" dxfId="14530" priority="22301" stopIfTrue="1">
      <formula>IF(AND($B302&lt;&gt;"",$K302&lt;&gt;"", $K302&lt;=U$9,U$9&lt;=$L302),TRUE,FALSE)</formula>
    </cfRule>
    <cfRule type="expression" dxfId="14529" priority="22302" stopIfTrue="1">
      <formula>IF(AND($B302="", $M301&lt;&gt;"",$M301&lt;=U$9,U$9&lt;=$N301),TRUE,FALSE)</formula>
    </cfRule>
  </conditionalFormatting>
  <conditionalFormatting sqref="B301:B302">
    <cfRule type="expression" dxfId="14528" priority="22303" stopIfTrue="1">
      <formula>IF(AND($B301&lt;&gt;"",$K301&lt;&gt;"",$L301&lt;&gt;"",$M301&lt;&gt;"",$N301&lt;&gt;"",$O301=100),TRUE,FALSE)</formula>
    </cfRule>
    <cfRule type="expression" dxfId="14527" priority="22304" stopIfTrue="1">
      <formula>IF(AND($B301&lt;&gt;"",$K301&lt;&gt;"",$L301&lt;&gt;"",$L301&lt;TODAY()),TRUE,FALSE)</formula>
    </cfRule>
    <cfRule type="expression" dxfId="14526" priority="22305" stopIfTrue="1">
      <formula>IF(OR(AND($B301&lt;&gt;"",$K301&lt;&gt;"",$L301&lt;&gt;"",$M301&lt;&gt;"",$O301&lt;100),AND($K301&lt;&gt;"",$L301&lt;&gt;"",TODAY()&gt;=$K301)),TRUE,FALSE)</formula>
    </cfRule>
  </conditionalFormatting>
  <conditionalFormatting sqref="U294:DB294">
    <cfRule type="expression" dxfId="14525" priority="22294" stopIfTrue="1">
      <formula>IF(OR(WEEKDAY(U$9)=7,WEEKDAY(U$9)=1,IF(ISNA(MATCH(U$9,Holiday,0)),FALSE,TRUE)),TRUE,FALSE)</formula>
    </cfRule>
    <cfRule type="expression" dxfId="14524" priority="22295" stopIfTrue="1">
      <formula>IF(AND($B294&lt;&gt;"",$K294&lt;&gt;"", $K294&lt;=U$9,U$9&lt;=$L294),TRUE,FALSE)</formula>
    </cfRule>
    <cfRule type="expression" dxfId="14523" priority="22296" stopIfTrue="1">
      <formula>IF(AND($B294="", $M293&lt;&gt;"",$M293&lt;=U$9,U$9&lt;=$N293),TRUE,FALSE)</formula>
    </cfRule>
  </conditionalFormatting>
  <conditionalFormatting sqref="B293:B294">
    <cfRule type="expression" dxfId="14522" priority="22297" stopIfTrue="1">
      <formula>IF(AND($B293&lt;&gt;"",$K293&lt;&gt;"",$L293&lt;&gt;"",$M293&lt;&gt;"",$N293&lt;&gt;"",$O293=100),TRUE,FALSE)</formula>
    </cfRule>
    <cfRule type="expression" dxfId="14521" priority="22298" stopIfTrue="1">
      <formula>IF(AND($B293&lt;&gt;"",$K293&lt;&gt;"",$L293&lt;&gt;"",$L293&lt;TODAY()),TRUE,FALSE)</formula>
    </cfRule>
    <cfRule type="expression" dxfId="14520" priority="22299" stopIfTrue="1">
      <formula>IF(OR(AND($B293&lt;&gt;"",$K293&lt;&gt;"",$L293&lt;&gt;"",$M293&lt;&gt;"",$O293&lt;100),AND($K293&lt;&gt;"",$L293&lt;&gt;"",TODAY()&gt;=$K293)),TRUE,FALSE)</formula>
    </cfRule>
  </conditionalFormatting>
  <conditionalFormatting sqref="C299:D300 M299:M300 C291:D294 E291:E300 F291:F296 O291:O302">
    <cfRule type="expression" dxfId="14519" priority="22291" stopIfTrue="1">
      <formula>IF(AND($B291&lt;&gt;"",$K291&lt;&gt;"",$L291&lt;&gt;"",$M291&lt;&gt;"",$N291&lt;&gt;"",$O291=100),TRUE,FALSE)</formula>
    </cfRule>
    <cfRule type="expression" dxfId="14518" priority="22292" stopIfTrue="1">
      <formula>IF(AND($B291&lt;&gt;"",$K291&lt;&gt;"",$L291&lt;&gt;"",$L291&lt;TODAY()),TRUE,FALSE)</formula>
    </cfRule>
    <cfRule type="expression" dxfId="14517" priority="22293" stopIfTrue="1">
      <formula>IF(OR(AND($B291&lt;&gt;"",$K291&lt;&gt;"",$L291&lt;&gt;"",$M291&lt;&gt;"",$O291&lt;100),AND($K291&lt;&gt;"",$L291&lt;&gt;"",TODAY()&gt;=$K291)),TRUE,FALSE)</formula>
    </cfRule>
  </conditionalFormatting>
  <conditionalFormatting sqref="G291:G296">
    <cfRule type="expression" dxfId="14516" priority="22213" stopIfTrue="1">
      <formula>IF(AND($B291&lt;&gt;"",$K291&lt;&gt;"",$L291&lt;&gt;"",$M291&lt;&gt;"",$N291&lt;&gt;"",$O291=100),TRUE,FALSE)</formula>
    </cfRule>
    <cfRule type="expression" dxfId="14515" priority="22214" stopIfTrue="1">
      <formula>IF(AND($B291&lt;&gt;"",$K291&lt;&gt;"",$L291&lt;&gt;"",$L291&lt;TODAY()),TRUE,FALSE)</formula>
    </cfRule>
    <cfRule type="expression" dxfId="14514" priority="22215" stopIfTrue="1">
      <formula>IF(OR(AND($B291&lt;&gt;"",$K291&lt;&gt;"",$L291&lt;&gt;"",$M291&lt;&gt;"",$O291&lt;100),AND($K291&lt;&gt;"",$L291&lt;&gt;"",TODAY()&gt;=$K291)),TRUE,FALSE)</formula>
    </cfRule>
  </conditionalFormatting>
  <conditionalFormatting sqref="C297:D298">
    <cfRule type="expression" dxfId="14513" priority="22288" stopIfTrue="1">
      <formula>IF(AND($B297&lt;&gt;"",$K297&lt;&gt;"",$L297&lt;&gt;"",$M297&lt;&gt;"",$N297&lt;&gt;"",$O297=100),TRUE,FALSE)</formula>
    </cfRule>
    <cfRule type="expression" dxfId="14512" priority="22289" stopIfTrue="1">
      <formula>IF(AND($B297&lt;&gt;"",$K297&lt;&gt;"",$L297&lt;&gt;"",$L297&lt;TODAY()),TRUE,FALSE)</formula>
    </cfRule>
    <cfRule type="expression" dxfId="14511" priority="22290" stopIfTrue="1">
      <formula>IF(OR(AND($B297&lt;&gt;"",$K297&lt;&gt;"",$L297&lt;&gt;"",$M297&lt;&gt;"",$O297&lt;100),AND($K297&lt;&gt;"",$L297&lt;&gt;"",TODAY()&gt;=$K297)),TRUE,FALSE)</formula>
    </cfRule>
  </conditionalFormatting>
  <conditionalFormatting sqref="N299:N300">
    <cfRule type="expression" dxfId="14510" priority="22285" stopIfTrue="1">
      <formula>IF(AND($B299&lt;&gt;"",$K299&lt;&gt;"",$L299&lt;&gt;"",$M299&lt;&gt;"",$N299&lt;&gt;"",$O299=100),TRUE,FALSE)</formula>
    </cfRule>
    <cfRule type="expression" dxfId="14509" priority="22286" stopIfTrue="1">
      <formula>IF(AND($B299&lt;&gt;"",$K299&lt;&gt;"",$L299&lt;&gt;"",$L299&lt;TODAY()),TRUE,FALSE)</formula>
    </cfRule>
    <cfRule type="expression" dxfId="14508" priority="22287" stopIfTrue="1">
      <formula>IF(OR(AND($B299&lt;&gt;"",$K299&lt;&gt;"",$L299&lt;&gt;"",$M299&lt;&gt;"",$O299&lt;100),AND($K299&lt;&gt;"",$L299&lt;&gt;"",TODAY()&gt;=$K299)),TRUE,FALSE)</formula>
    </cfRule>
  </conditionalFormatting>
  <conditionalFormatting sqref="C295:D296">
    <cfRule type="expression" dxfId="14507" priority="22282" stopIfTrue="1">
      <formula>IF(AND($B295&lt;&gt;"",$K295&lt;&gt;"",$L295&lt;&gt;"",$M295&lt;&gt;"",$N295&lt;&gt;"",$O295=100),TRUE,FALSE)</formula>
    </cfRule>
    <cfRule type="expression" dxfId="14506" priority="22283" stopIfTrue="1">
      <formula>IF(AND($B295&lt;&gt;"",$K295&lt;&gt;"",$L295&lt;&gt;"",$L295&lt;TODAY()),TRUE,FALSE)</formula>
    </cfRule>
    <cfRule type="expression" dxfId="14505" priority="22284" stopIfTrue="1">
      <formula>IF(OR(AND($B295&lt;&gt;"",$K295&lt;&gt;"",$L295&lt;&gt;"",$M295&lt;&gt;"",$O295&lt;100),AND($K295&lt;&gt;"",$L295&lt;&gt;"",TODAY()&gt;=$K295)),TRUE,FALSE)</formula>
    </cfRule>
  </conditionalFormatting>
  <conditionalFormatting sqref="F299:F300">
    <cfRule type="expression" dxfId="14504" priority="22276" stopIfTrue="1">
      <formula>IF(AND($B299&lt;&gt;"",$K299&lt;&gt;"",$L299&lt;&gt;"",$M299&lt;&gt;"",$N299&lt;&gt;"",$O299=100),TRUE,FALSE)</formula>
    </cfRule>
    <cfRule type="expression" dxfId="14503" priority="22277" stopIfTrue="1">
      <formula>IF(AND($B299&lt;&gt;"",$K299&lt;&gt;"",$L299&lt;&gt;"",$L299&lt;TODAY()),TRUE,FALSE)</formula>
    </cfRule>
    <cfRule type="expression" dxfId="14502" priority="22278" stopIfTrue="1">
      <formula>IF(OR(AND($B299&lt;&gt;"",$K299&lt;&gt;"",$L299&lt;&gt;"",$M299&lt;&gt;"",$O299&lt;100),AND($K299&lt;&gt;"",$L299&lt;&gt;"",TODAY()&gt;=$K299)),TRUE,FALSE)</formula>
    </cfRule>
  </conditionalFormatting>
  <conditionalFormatting sqref="F297:F298">
    <cfRule type="expression" dxfId="14501" priority="22273" stopIfTrue="1">
      <formula>IF(AND($B297&lt;&gt;"",$K297&lt;&gt;"",$L297&lt;&gt;"",$M297&lt;&gt;"",$N297&lt;&gt;"",$O297=100),TRUE,FALSE)</formula>
    </cfRule>
    <cfRule type="expression" dxfId="14500" priority="22274" stopIfTrue="1">
      <formula>IF(AND($B297&lt;&gt;"",$K297&lt;&gt;"",$L297&lt;&gt;"",$L297&lt;TODAY()),TRUE,FALSE)</formula>
    </cfRule>
    <cfRule type="expression" dxfId="14499" priority="22275" stopIfTrue="1">
      <formula>IF(OR(AND($B297&lt;&gt;"",$K297&lt;&gt;"",$L297&lt;&gt;"",$M297&lt;&gt;"",$O297&lt;100),AND($K297&lt;&gt;"",$L297&lt;&gt;"",TODAY()&gt;=$K297)),TRUE,FALSE)</formula>
    </cfRule>
  </conditionalFormatting>
  <conditionalFormatting sqref="I291:I292">
    <cfRule type="expression" dxfId="14498" priority="22270" stopIfTrue="1">
      <formula>IF(AND($B291&lt;&gt;"",$K291&lt;&gt;"",$L291&lt;&gt;"",$M291&lt;&gt;"",$N291&lt;&gt;"",$O291=100),TRUE,FALSE)</formula>
    </cfRule>
    <cfRule type="expression" dxfId="14497" priority="22271" stopIfTrue="1">
      <formula>IF(AND($B291&lt;&gt;"",$K291&lt;&gt;"",$L291&lt;&gt;"",$L291&lt;TODAY()),TRUE,FALSE)</formula>
    </cfRule>
    <cfRule type="expression" dxfId="14496" priority="22272" stopIfTrue="1">
      <formula>IF(OR(AND($B291&lt;&gt;"",$K291&lt;&gt;"",$L291&lt;&gt;"",$M291&lt;&gt;"",$O291&lt;100),AND($K291&lt;&gt;"",$L291&lt;&gt;"",TODAY()&gt;=$K291)),TRUE,FALSE)</formula>
    </cfRule>
  </conditionalFormatting>
  <conditionalFormatting sqref="I295:I296">
    <cfRule type="expression" dxfId="14495" priority="22267" stopIfTrue="1">
      <formula>IF(AND($B295&lt;&gt;"",$K295&lt;&gt;"",$L295&lt;&gt;"",$M295&lt;&gt;"",$N295&lt;&gt;"",$O295=100),TRUE,FALSE)</formula>
    </cfRule>
    <cfRule type="expression" dxfId="14494" priority="22268" stopIfTrue="1">
      <formula>IF(AND($B295&lt;&gt;"",$K295&lt;&gt;"",$L295&lt;&gt;"",$L295&lt;TODAY()),TRUE,FALSE)</formula>
    </cfRule>
    <cfRule type="expression" dxfId="14493" priority="22269" stopIfTrue="1">
      <formula>IF(OR(AND($B295&lt;&gt;"",$K295&lt;&gt;"",$L295&lt;&gt;"",$M295&lt;&gt;"",$O295&lt;100),AND($K295&lt;&gt;"",$L295&lt;&gt;"",TODAY()&gt;=$K295)),TRUE,FALSE)</formula>
    </cfRule>
  </conditionalFormatting>
  <conditionalFormatting sqref="J295:J296">
    <cfRule type="expression" dxfId="14492" priority="22264" stopIfTrue="1">
      <formula>IF(AND($B295&lt;&gt;"",$K295&lt;&gt;"",$L295&lt;&gt;"",$M295&lt;&gt;"",$N295&lt;&gt;"",$O295=100),TRUE,FALSE)</formula>
    </cfRule>
    <cfRule type="expression" dxfId="14491" priority="22265" stopIfTrue="1">
      <formula>IF(AND($B295&lt;&gt;"",$K295&lt;&gt;"",$L295&lt;&gt;"",$L295&lt;TODAY()),TRUE,FALSE)</formula>
    </cfRule>
    <cfRule type="expression" dxfId="14490" priority="22266" stopIfTrue="1">
      <formula>IF(OR(AND($B295&lt;&gt;"",$K295&lt;&gt;"",$L295&lt;&gt;"",$M295&lt;&gt;"",$O295&lt;100),AND($K295&lt;&gt;"",$L295&lt;&gt;"",TODAY()&gt;=$K295)),TRUE,FALSE)</formula>
    </cfRule>
  </conditionalFormatting>
  <conditionalFormatting sqref="I297:I298">
    <cfRule type="expression" dxfId="14489" priority="22261" stopIfTrue="1">
      <formula>IF(AND($B297&lt;&gt;"",$K297&lt;&gt;"",$L297&lt;&gt;"",$M297&lt;&gt;"",$N297&lt;&gt;"",$O297=100),TRUE,FALSE)</formula>
    </cfRule>
    <cfRule type="expression" dxfId="14488" priority="22262" stopIfTrue="1">
      <formula>IF(AND($B297&lt;&gt;"",$K297&lt;&gt;"",$L297&lt;&gt;"",$L297&lt;TODAY()),TRUE,FALSE)</formula>
    </cfRule>
    <cfRule type="expression" dxfId="14487" priority="22263" stopIfTrue="1">
      <formula>IF(OR(AND($B297&lt;&gt;"",$K297&lt;&gt;"",$L297&lt;&gt;"",$M297&lt;&gt;"",$O297&lt;100),AND($K297&lt;&gt;"",$L297&lt;&gt;"",TODAY()&gt;=$K297)),TRUE,FALSE)</formula>
    </cfRule>
  </conditionalFormatting>
  <conditionalFormatting sqref="J291:J292">
    <cfRule type="expression" dxfId="14486" priority="22258" stopIfTrue="1">
      <formula>IF(AND($B291&lt;&gt;"",$K291&lt;&gt;"",$L291&lt;&gt;"",$M291&lt;&gt;"",$N291&lt;&gt;"",$O291=100),TRUE,FALSE)</formula>
    </cfRule>
    <cfRule type="expression" dxfId="14485" priority="22259" stopIfTrue="1">
      <formula>IF(AND($B291&lt;&gt;"",$K291&lt;&gt;"",$L291&lt;&gt;"",$L291&lt;TODAY()),TRUE,FALSE)</formula>
    </cfRule>
    <cfRule type="expression" dxfId="14484" priority="22260" stopIfTrue="1">
      <formula>IF(OR(AND($B291&lt;&gt;"",$K291&lt;&gt;"",$L291&lt;&gt;"",$M291&lt;&gt;"",$O291&lt;100),AND($K291&lt;&gt;"",$L291&lt;&gt;"",TODAY()&gt;=$K291)),TRUE,FALSE)</formula>
    </cfRule>
  </conditionalFormatting>
  <conditionalFormatting sqref="I293:I294">
    <cfRule type="expression" dxfId="14483" priority="22255" stopIfTrue="1">
      <formula>IF(AND($B293&lt;&gt;"",$K293&lt;&gt;"",$L293&lt;&gt;"",$M293&lt;&gt;"",$N293&lt;&gt;"",$O293=100),TRUE,FALSE)</formula>
    </cfRule>
    <cfRule type="expression" dxfId="14482" priority="22256" stopIfTrue="1">
      <formula>IF(AND($B293&lt;&gt;"",$K293&lt;&gt;"",$L293&lt;&gt;"",$L293&lt;TODAY()),TRUE,FALSE)</formula>
    </cfRule>
    <cfRule type="expression" dxfId="14481" priority="22257" stopIfTrue="1">
      <formula>IF(OR(AND($B293&lt;&gt;"",$K293&lt;&gt;"",$L293&lt;&gt;"",$M293&lt;&gt;"",$O293&lt;100),AND($K293&lt;&gt;"",$L293&lt;&gt;"",TODAY()&gt;=$K293)),TRUE,FALSE)</formula>
    </cfRule>
  </conditionalFormatting>
  <conditionalFormatting sqref="J293:J294">
    <cfRule type="expression" dxfId="14480" priority="22252" stopIfTrue="1">
      <formula>IF(AND($B293&lt;&gt;"",$K293&lt;&gt;"",$L293&lt;&gt;"",$M293&lt;&gt;"",$N293&lt;&gt;"",$O293=100),TRUE,FALSE)</formula>
    </cfRule>
    <cfRule type="expression" dxfId="14479" priority="22253" stopIfTrue="1">
      <formula>IF(AND($B293&lt;&gt;"",$K293&lt;&gt;"",$L293&lt;&gt;"",$L293&lt;TODAY()),TRUE,FALSE)</formula>
    </cfRule>
    <cfRule type="expression" dxfId="14478" priority="22254" stopIfTrue="1">
      <formula>IF(OR(AND($B293&lt;&gt;"",$K293&lt;&gt;"",$L293&lt;&gt;"",$M293&lt;&gt;"",$O293&lt;100),AND($K293&lt;&gt;"",$L293&lt;&gt;"",TODAY()&gt;=$K293)),TRUE,FALSE)</formula>
    </cfRule>
  </conditionalFormatting>
  <conditionalFormatting sqref="J297:J298">
    <cfRule type="expression" dxfId="14477" priority="22249" stopIfTrue="1">
      <formula>IF(AND($B297&lt;&gt;"",$K297&lt;&gt;"",$L297&lt;&gt;"",$M297&lt;&gt;"",$N297&lt;&gt;"",$O297=100),TRUE,FALSE)</formula>
    </cfRule>
    <cfRule type="expression" dxfId="14476" priority="22250" stopIfTrue="1">
      <formula>IF(AND($B297&lt;&gt;"",$K297&lt;&gt;"",$L297&lt;&gt;"",$L297&lt;TODAY()),TRUE,FALSE)</formula>
    </cfRule>
    <cfRule type="expression" dxfId="14475" priority="22251" stopIfTrue="1">
      <formula>IF(OR(AND($B297&lt;&gt;"",$K297&lt;&gt;"",$L297&lt;&gt;"",$M297&lt;&gt;"",$O297&lt;100),AND($K297&lt;&gt;"",$L297&lt;&gt;"",TODAY()&gt;=$K297)),TRUE,FALSE)</formula>
    </cfRule>
  </conditionalFormatting>
  <conditionalFormatting sqref="I299:I300">
    <cfRule type="expression" dxfId="14474" priority="22246" stopIfTrue="1">
      <formula>IF(AND($B299&lt;&gt;"",$K299&lt;&gt;"",$L299&lt;&gt;"",$M299&lt;&gt;"",$N299&lt;&gt;"",$O299=100),TRUE,FALSE)</formula>
    </cfRule>
    <cfRule type="expression" dxfId="14473" priority="22247" stopIfTrue="1">
      <formula>IF(AND($B299&lt;&gt;"",$K299&lt;&gt;"",$L299&lt;&gt;"",$L299&lt;TODAY()),TRUE,FALSE)</formula>
    </cfRule>
    <cfRule type="expression" dxfId="14472" priority="22248" stopIfTrue="1">
      <formula>IF(OR(AND($B299&lt;&gt;"",$K299&lt;&gt;"",$L299&lt;&gt;"",$M299&lt;&gt;"",$O299&lt;100),AND($K299&lt;&gt;"",$L299&lt;&gt;"",TODAY()&gt;=$K299)),TRUE,FALSE)</formula>
    </cfRule>
  </conditionalFormatting>
  <conditionalFormatting sqref="J299:J300">
    <cfRule type="expression" dxfId="14471" priority="22243" stopIfTrue="1">
      <formula>IF(AND($B299&lt;&gt;"",$K299&lt;&gt;"",$L299&lt;&gt;"",$M299&lt;&gt;"",$N299&lt;&gt;"",$O299=100),TRUE,FALSE)</formula>
    </cfRule>
    <cfRule type="expression" dxfId="14470" priority="22244" stopIfTrue="1">
      <formula>IF(AND($B299&lt;&gt;"",$K299&lt;&gt;"",$L299&lt;&gt;"",$L299&lt;TODAY()),TRUE,FALSE)</formula>
    </cfRule>
    <cfRule type="expression" dxfId="14469" priority="22245" stopIfTrue="1">
      <formula>IF(OR(AND($B299&lt;&gt;"",$K299&lt;&gt;"",$L299&lt;&gt;"",$M299&lt;&gt;"",$O299&lt;100),AND($K299&lt;&gt;"",$L299&lt;&gt;"",TODAY()&gt;=$K299)),TRUE,FALSE)</formula>
    </cfRule>
  </conditionalFormatting>
  <conditionalFormatting sqref="F321:F322 H321:H322">
    <cfRule type="expression" dxfId="14468" priority="21907" stopIfTrue="1">
      <formula>IF(AND($B321&lt;&gt;"",$K321&lt;&gt;"",$L321&lt;&gt;"",$M321&lt;&gt;"",$N321&lt;&gt;"",$O321=100),TRUE,FALSE)</formula>
    </cfRule>
    <cfRule type="expression" dxfId="14467" priority="21908" stopIfTrue="1">
      <formula>IF(AND($B321&lt;&gt;"",$K321&lt;&gt;"",$L321&lt;&gt;"",$L321&lt;TODAY()),TRUE,FALSE)</formula>
    </cfRule>
    <cfRule type="expression" dxfId="14466" priority="21909" stopIfTrue="1">
      <formula>IF(OR(AND($B321&lt;&gt;"",$K321&lt;&gt;"",$L321&lt;&gt;"",$M321&lt;&gt;"",$O321&lt;100),AND($K321&lt;&gt;"",$L321&lt;&gt;"",TODAY()&gt;=$K321)),TRUE,FALSE)</formula>
    </cfRule>
  </conditionalFormatting>
  <conditionalFormatting sqref="M301:M302">
    <cfRule type="expression" dxfId="14465" priority="22237" stopIfTrue="1">
      <formula>IF(AND($B301&lt;&gt;"",$K301&lt;&gt;"",$L301&lt;&gt;"",$M301&lt;&gt;"",$N301&lt;&gt;"",$O301=100),TRUE,FALSE)</formula>
    </cfRule>
    <cfRule type="expression" dxfId="14464" priority="22238" stopIfTrue="1">
      <formula>IF(AND($B301&lt;&gt;"",$K301&lt;&gt;"",$L301&lt;&gt;"",$L301&lt;TODAY()),TRUE,FALSE)</formula>
    </cfRule>
    <cfRule type="expression" dxfId="14463" priority="22239" stopIfTrue="1">
      <formula>IF(OR(AND($B301&lt;&gt;"",$K301&lt;&gt;"",$L301&lt;&gt;"",$M301&lt;&gt;"",$O301&lt;100),AND($K301&lt;&gt;"",$L301&lt;&gt;"",TODAY()&gt;=$K301)),TRUE,FALSE)</formula>
    </cfRule>
  </conditionalFormatting>
  <conditionalFormatting sqref="C301:D302">
    <cfRule type="expression" dxfId="14462" priority="22234" stopIfTrue="1">
      <formula>IF(AND($B301&lt;&gt;"",$K301&lt;&gt;"",$L301&lt;&gt;"",$M301&lt;&gt;"",$N301&lt;&gt;"",$O301=100),TRUE,FALSE)</formula>
    </cfRule>
    <cfRule type="expression" dxfId="14461" priority="22235" stopIfTrue="1">
      <formula>IF(AND($B301&lt;&gt;"",$K301&lt;&gt;"",$L301&lt;&gt;"",$L301&lt;TODAY()),TRUE,FALSE)</formula>
    </cfRule>
    <cfRule type="expression" dxfId="14460" priority="22236" stopIfTrue="1">
      <formula>IF(OR(AND($B301&lt;&gt;"",$K301&lt;&gt;"",$L301&lt;&gt;"",$M301&lt;&gt;"",$O301&lt;100),AND($K301&lt;&gt;"",$L301&lt;&gt;"",TODAY()&gt;=$K301)),TRUE,FALSE)</formula>
    </cfRule>
  </conditionalFormatting>
  <conditionalFormatting sqref="N301:N302">
    <cfRule type="expression" dxfId="14459" priority="22231" stopIfTrue="1">
      <formula>IF(AND($B301&lt;&gt;"",$K301&lt;&gt;"",$L301&lt;&gt;"",$M301&lt;&gt;"",$N301&lt;&gt;"",$O301=100),TRUE,FALSE)</formula>
    </cfRule>
    <cfRule type="expression" dxfId="14458" priority="22232" stopIfTrue="1">
      <formula>IF(AND($B301&lt;&gt;"",$K301&lt;&gt;"",$L301&lt;&gt;"",$L301&lt;TODAY()),TRUE,FALSE)</formula>
    </cfRule>
    <cfRule type="expression" dxfId="14457" priority="22233" stopIfTrue="1">
      <formula>IF(OR(AND($B301&lt;&gt;"",$K301&lt;&gt;"",$L301&lt;&gt;"",$M301&lt;&gt;"",$O301&lt;100),AND($K301&lt;&gt;"",$L301&lt;&gt;"",TODAY()&gt;=$K301)),TRUE,FALSE)</formula>
    </cfRule>
  </conditionalFormatting>
  <conditionalFormatting sqref="E301:E302">
    <cfRule type="expression" dxfId="14456" priority="22228" stopIfTrue="1">
      <formula>IF(AND($B301&lt;&gt;"",$K301&lt;&gt;"",$L301&lt;&gt;"",$M301&lt;&gt;"",$N301&lt;&gt;"",$O301=100),TRUE,FALSE)</formula>
    </cfRule>
    <cfRule type="expression" dxfId="14455" priority="22229" stopIfTrue="1">
      <formula>IF(AND($B301&lt;&gt;"",$K301&lt;&gt;"",$L301&lt;&gt;"",$L301&lt;TODAY()),TRUE,FALSE)</formula>
    </cfRule>
    <cfRule type="expression" dxfId="14454" priority="22230" stopIfTrue="1">
      <formula>IF(OR(AND($B301&lt;&gt;"",$K301&lt;&gt;"",$L301&lt;&gt;"",$M301&lt;&gt;"",$O301&lt;100),AND($K301&lt;&gt;"",$L301&lt;&gt;"",TODAY()&gt;=$K301)),TRUE,FALSE)</formula>
    </cfRule>
  </conditionalFormatting>
  <conditionalFormatting sqref="F301:F302">
    <cfRule type="expression" dxfId="14453" priority="22225" stopIfTrue="1">
      <formula>IF(AND($B301&lt;&gt;"",$K301&lt;&gt;"",$L301&lt;&gt;"",$M301&lt;&gt;"",$N301&lt;&gt;"",$O301=100),TRUE,FALSE)</formula>
    </cfRule>
    <cfRule type="expression" dxfId="14452" priority="22226" stopIfTrue="1">
      <formula>IF(AND($B301&lt;&gt;"",$K301&lt;&gt;"",$L301&lt;&gt;"",$L301&lt;TODAY()),TRUE,FALSE)</formula>
    </cfRule>
    <cfRule type="expression" dxfId="14451" priority="22227" stopIfTrue="1">
      <formula>IF(OR(AND($B301&lt;&gt;"",$K301&lt;&gt;"",$L301&lt;&gt;"",$M301&lt;&gt;"",$O301&lt;100),AND($K301&lt;&gt;"",$L301&lt;&gt;"",TODAY()&gt;=$K301)),TRUE,FALSE)</formula>
    </cfRule>
  </conditionalFormatting>
  <conditionalFormatting sqref="H301:H302">
    <cfRule type="expression" dxfId="14450" priority="22222" stopIfTrue="1">
      <formula>IF(AND($B301&lt;&gt;"",$K301&lt;&gt;"",$L301&lt;&gt;"",$M301&lt;&gt;"",$N301&lt;&gt;"",$O301=100),TRUE,FALSE)</formula>
    </cfRule>
    <cfRule type="expression" dxfId="14449" priority="22223" stopIfTrue="1">
      <formula>IF(AND($B301&lt;&gt;"",$K301&lt;&gt;"",$L301&lt;&gt;"",$L301&lt;TODAY()),TRUE,FALSE)</formula>
    </cfRule>
    <cfRule type="expression" dxfId="14448" priority="22224" stopIfTrue="1">
      <formula>IF(OR(AND($B301&lt;&gt;"",$K301&lt;&gt;"",$L301&lt;&gt;"",$M301&lt;&gt;"",$O301&lt;100),AND($K301&lt;&gt;"",$L301&lt;&gt;"",TODAY()&gt;=$K301)),TRUE,FALSE)</formula>
    </cfRule>
  </conditionalFormatting>
  <conditionalFormatting sqref="I301:I302">
    <cfRule type="expression" dxfId="14447" priority="22219" stopIfTrue="1">
      <formula>IF(AND($B301&lt;&gt;"",$K301&lt;&gt;"",$L301&lt;&gt;"",$M301&lt;&gt;"",$N301&lt;&gt;"",$O301=100),TRUE,FALSE)</formula>
    </cfRule>
    <cfRule type="expression" dxfId="14446" priority="22220" stopIfTrue="1">
      <formula>IF(AND($B301&lt;&gt;"",$K301&lt;&gt;"",$L301&lt;&gt;"",$L301&lt;TODAY()),TRUE,FALSE)</formula>
    </cfRule>
    <cfRule type="expression" dxfId="14445" priority="22221" stopIfTrue="1">
      <formula>IF(OR(AND($B301&lt;&gt;"",$K301&lt;&gt;"",$L301&lt;&gt;"",$M301&lt;&gt;"",$O301&lt;100),AND($K301&lt;&gt;"",$L301&lt;&gt;"",TODAY()&gt;=$K301)),TRUE,FALSE)</formula>
    </cfRule>
  </conditionalFormatting>
  <conditionalFormatting sqref="J301:J302">
    <cfRule type="expression" dxfId="14444" priority="22216" stopIfTrue="1">
      <formula>IF(AND($B301&lt;&gt;"",$K301&lt;&gt;"",$L301&lt;&gt;"",$M301&lt;&gt;"",$N301&lt;&gt;"",$O301=100),TRUE,FALSE)</formula>
    </cfRule>
    <cfRule type="expression" dxfId="14443" priority="22217" stopIfTrue="1">
      <formula>IF(AND($B301&lt;&gt;"",$K301&lt;&gt;"",$L301&lt;&gt;"",$L301&lt;TODAY()),TRUE,FALSE)</formula>
    </cfRule>
    <cfRule type="expression" dxfId="14442" priority="22218" stopIfTrue="1">
      <formula>IF(OR(AND($B301&lt;&gt;"",$K301&lt;&gt;"",$L301&lt;&gt;"",$M301&lt;&gt;"",$O301&lt;100),AND($K301&lt;&gt;"",$L301&lt;&gt;"",TODAY()&gt;=$K301)),TRUE,FALSE)</formula>
    </cfRule>
  </conditionalFormatting>
  <conditionalFormatting sqref="G299:G300">
    <cfRule type="expression" dxfId="14441" priority="22210" stopIfTrue="1">
      <formula>IF(AND($B299&lt;&gt;"",$K299&lt;&gt;"",$L299&lt;&gt;"",$M299&lt;&gt;"",$N299&lt;&gt;"",$O299=100),TRUE,FALSE)</formula>
    </cfRule>
    <cfRule type="expression" dxfId="14440" priority="22211" stopIfTrue="1">
      <formula>IF(AND($B299&lt;&gt;"",$K299&lt;&gt;"",$L299&lt;&gt;"",$L299&lt;TODAY()),TRUE,FALSE)</formula>
    </cfRule>
    <cfRule type="expression" dxfId="14439" priority="22212" stopIfTrue="1">
      <formula>IF(OR(AND($B299&lt;&gt;"",$K299&lt;&gt;"",$L299&lt;&gt;"",$M299&lt;&gt;"",$O299&lt;100),AND($K299&lt;&gt;"",$L299&lt;&gt;"",TODAY()&gt;=$K299)),TRUE,FALSE)</formula>
    </cfRule>
  </conditionalFormatting>
  <conditionalFormatting sqref="G297:G298">
    <cfRule type="expression" dxfId="14438" priority="22207" stopIfTrue="1">
      <formula>IF(AND($B297&lt;&gt;"",$K297&lt;&gt;"",$L297&lt;&gt;"",$M297&lt;&gt;"",$N297&lt;&gt;"",$O297=100),TRUE,FALSE)</formula>
    </cfRule>
    <cfRule type="expression" dxfId="14437" priority="22208" stopIfTrue="1">
      <formula>IF(AND($B297&lt;&gt;"",$K297&lt;&gt;"",$L297&lt;&gt;"",$L297&lt;TODAY()),TRUE,FALSE)</formula>
    </cfRule>
    <cfRule type="expression" dxfId="14436" priority="22209" stopIfTrue="1">
      <formula>IF(OR(AND($B297&lt;&gt;"",$K297&lt;&gt;"",$L297&lt;&gt;"",$M297&lt;&gt;"",$O297&lt;100),AND($K297&lt;&gt;"",$L297&lt;&gt;"",TODAY()&gt;=$K297)),TRUE,FALSE)</formula>
    </cfRule>
  </conditionalFormatting>
  <conditionalFormatting sqref="G301:G302">
    <cfRule type="expression" dxfId="14435" priority="22204" stopIfTrue="1">
      <formula>IF(AND($B301&lt;&gt;"",$K301&lt;&gt;"",$L301&lt;&gt;"",$M301&lt;&gt;"",$N301&lt;&gt;"",$O301=100),TRUE,FALSE)</formula>
    </cfRule>
    <cfRule type="expression" dxfId="14434" priority="22205" stopIfTrue="1">
      <formula>IF(AND($B301&lt;&gt;"",$K301&lt;&gt;"",$L301&lt;&gt;"",$L301&lt;TODAY()),TRUE,FALSE)</formula>
    </cfRule>
    <cfRule type="expression" dxfId="14433" priority="22206" stopIfTrue="1">
      <formula>IF(OR(AND($B301&lt;&gt;"",$K301&lt;&gt;"",$L301&lt;&gt;"",$M301&lt;&gt;"",$O301&lt;100),AND($K301&lt;&gt;"",$L301&lt;&gt;"",TODAY()&gt;=$K301)),TRUE,FALSE)</formula>
    </cfRule>
  </conditionalFormatting>
  <conditionalFormatting sqref="M291:M292">
    <cfRule type="expression" dxfId="14432" priority="22201" stopIfTrue="1">
      <formula>IF(AND($B291&lt;&gt;"",$K291&lt;&gt;"",$L291&lt;&gt;"",$M291&lt;&gt;"",$N291&lt;&gt;"",$O291=100),TRUE,FALSE)</formula>
    </cfRule>
    <cfRule type="expression" dxfId="14431" priority="22202" stopIfTrue="1">
      <formula>IF(AND($B291&lt;&gt;"",$K291&lt;&gt;"",$L291&lt;&gt;"",$L291&lt;TODAY()),TRUE,FALSE)</formula>
    </cfRule>
    <cfRule type="expression" dxfId="14430" priority="22203" stopIfTrue="1">
      <formula>IF(OR(AND($B291&lt;&gt;"",$K291&lt;&gt;"",$L291&lt;&gt;"",$M291&lt;&gt;"",$O291&lt;100),AND($K291&lt;&gt;"",$L291&lt;&gt;"",TODAY()&gt;=$K291)),TRUE,FALSE)</formula>
    </cfRule>
  </conditionalFormatting>
  <conditionalFormatting sqref="M293:M294">
    <cfRule type="expression" dxfId="14429" priority="22198" stopIfTrue="1">
      <formula>IF(AND($B293&lt;&gt;"",$K293&lt;&gt;"",$L293&lt;&gt;"",$M293&lt;&gt;"",$N293&lt;&gt;"",$O293=100),TRUE,FALSE)</formula>
    </cfRule>
    <cfRule type="expression" dxfId="14428" priority="22199" stopIfTrue="1">
      <formula>IF(AND($B293&lt;&gt;"",$K293&lt;&gt;"",$L293&lt;&gt;"",$L293&lt;TODAY()),TRUE,FALSE)</formula>
    </cfRule>
    <cfRule type="expression" dxfId="14427" priority="22200" stopIfTrue="1">
      <formula>IF(OR(AND($B293&lt;&gt;"",$K293&lt;&gt;"",$L293&lt;&gt;"",$M293&lt;&gt;"",$O293&lt;100),AND($K293&lt;&gt;"",$L293&lt;&gt;"",TODAY()&gt;=$K293)),TRUE,FALSE)</formula>
    </cfRule>
  </conditionalFormatting>
  <conditionalFormatting sqref="N291:N292">
    <cfRule type="expression" dxfId="14426" priority="22195" stopIfTrue="1">
      <formula>IF(AND($B291&lt;&gt;"",$K291&lt;&gt;"",$L291&lt;&gt;"",$M291&lt;&gt;"",$N291&lt;&gt;"",$O291=100),TRUE,FALSE)</formula>
    </cfRule>
    <cfRule type="expression" dxfId="14425" priority="22196" stopIfTrue="1">
      <formula>IF(AND($B291&lt;&gt;"",$K291&lt;&gt;"",$L291&lt;&gt;"",$L291&lt;TODAY()),TRUE,FALSE)</formula>
    </cfRule>
    <cfRule type="expression" dxfId="14424" priority="22197" stopIfTrue="1">
      <formula>IF(OR(AND($B291&lt;&gt;"",$K291&lt;&gt;"",$L291&lt;&gt;"",$M291&lt;&gt;"",$O291&lt;100),AND($K291&lt;&gt;"",$L291&lt;&gt;"",TODAY()&gt;=$K291)),TRUE,FALSE)</formula>
    </cfRule>
  </conditionalFormatting>
  <conditionalFormatting sqref="N293:N294">
    <cfRule type="expression" dxfId="14423" priority="22192" stopIfTrue="1">
      <formula>IF(AND($B293&lt;&gt;"",$K293&lt;&gt;"",$L293&lt;&gt;"",$M293&lt;&gt;"",$N293&lt;&gt;"",$O293=100),TRUE,FALSE)</formula>
    </cfRule>
    <cfRule type="expression" dxfId="14422" priority="22193" stopIfTrue="1">
      <formula>IF(AND($B293&lt;&gt;"",$K293&lt;&gt;"",$L293&lt;&gt;"",$L293&lt;TODAY()),TRUE,FALSE)</formula>
    </cfRule>
    <cfRule type="expression" dxfId="14421" priority="22194" stopIfTrue="1">
      <formula>IF(OR(AND($B293&lt;&gt;"",$K293&lt;&gt;"",$L293&lt;&gt;"",$M293&lt;&gt;"",$O293&lt;100),AND($K293&lt;&gt;"",$L293&lt;&gt;"",TODAY()&gt;=$K293)),TRUE,FALSE)</formula>
    </cfRule>
  </conditionalFormatting>
  <conditionalFormatting sqref="M295:M296">
    <cfRule type="expression" dxfId="14420" priority="22189" stopIfTrue="1">
      <formula>IF(AND($B295&lt;&gt;"",$K295&lt;&gt;"",$L295&lt;&gt;"",$M295&lt;&gt;"",$N295&lt;&gt;"",$O295=100),TRUE,FALSE)</formula>
    </cfRule>
    <cfRule type="expression" dxfId="14419" priority="22190" stopIfTrue="1">
      <formula>IF(AND($B295&lt;&gt;"",$K295&lt;&gt;"",$L295&lt;&gt;"",$L295&lt;TODAY()),TRUE,FALSE)</formula>
    </cfRule>
    <cfRule type="expression" dxfId="14418" priority="22191" stopIfTrue="1">
      <formula>IF(OR(AND($B295&lt;&gt;"",$K295&lt;&gt;"",$L295&lt;&gt;"",$M295&lt;&gt;"",$O295&lt;100),AND($K295&lt;&gt;"",$L295&lt;&gt;"",TODAY()&gt;=$K295)),TRUE,FALSE)</formula>
    </cfRule>
  </conditionalFormatting>
  <conditionalFormatting sqref="N295:N296">
    <cfRule type="expression" dxfId="14417" priority="22186" stopIfTrue="1">
      <formula>IF(AND($B295&lt;&gt;"",$K295&lt;&gt;"",$L295&lt;&gt;"",$M295&lt;&gt;"",$N295&lt;&gt;"",$O295=100),TRUE,FALSE)</formula>
    </cfRule>
    <cfRule type="expression" dxfId="14416" priority="22187" stopIfTrue="1">
      <formula>IF(AND($B295&lt;&gt;"",$K295&lt;&gt;"",$L295&lt;&gt;"",$L295&lt;TODAY()),TRUE,FALSE)</formula>
    </cfRule>
    <cfRule type="expression" dxfId="14415" priority="22188" stopIfTrue="1">
      <formula>IF(OR(AND($B295&lt;&gt;"",$K295&lt;&gt;"",$L295&lt;&gt;"",$M295&lt;&gt;"",$O295&lt;100),AND($K295&lt;&gt;"",$L295&lt;&gt;"",TODAY()&gt;=$K295)),TRUE,FALSE)</formula>
    </cfRule>
  </conditionalFormatting>
  <conditionalFormatting sqref="M297:M298">
    <cfRule type="expression" dxfId="14414" priority="22183" stopIfTrue="1">
      <formula>IF(AND($B297&lt;&gt;"",$K297&lt;&gt;"",$L297&lt;&gt;"",$M297&lt;&gt;"",$N297&lt;&gt;"",$O297=100),TRUE,FALSE)</formula>
    </cfRule>
    <cfRule type="expression" dxfId="14413" priority="22184" stopIfTrue="1">
      <formula>IF(AND($B297&lt;&gt;"",$K297&lt;&gt;"",$L297&lt;&gt;"",$L297&lt;TODAY()),TRUE,FALSE)</formula>
    </cfRule>
    <cfRule type="expression" dxfId="14412" priority="22185" stopIfTrue="1">
      <formula>IF(OR(AND($B297&lt;&gt;"",$K297&lt;&gt;"",$L297&lt;&gt;"",$M297&lt;&gt;"",$O297&lt;100),AND($K297&lt;&gt;"",$L297&lt;&gt;"",TODAY()&gt;=$K297)),TRUE,FALSE)</formula>
    </cfRule>
  </conditionalFormatting>
  <conditionalFormatting sqref="N297:N298">
    <cfRule type="expression" dxfId="14411" priority="22180" stopIfTrue="1">
      <formula>IF(AND($B297&lt;&gt;"",$K297&lt;&gt;"",$L297&lt;&gt;"",$M297&lt;&gt;"",$N297&lt;&gt;"",$O297=100),TRUE,FALSE)</formula>
    </cfRule>
    <cfRule type="expression" dxfId="14410" priority="22181" stopIfTrue="1">
      <formula>IF(AND($B297&lt;&gt;"",$K297&lt;&gt;"",$L297&lt;&gt;"",$L297&lt;TODAY()),TRUE,FALSE)</formula>
    </cfRule>
    <cfRule type="expression" dxfId="14409" priority="22182" stopIfTrue="1">
      <formula>IF(OR(AND($B297&lt;&gt;"",$K297&lt;&gt;"",$L297&lt;&gt;"",$M297&lt;&gt;"",$O297&lt;100),AND($K297&lt;&gt;"",$L297&lt;&gt;"",TODAY()&gt;=$K297)),TRUE,FALSE)</formula>
    </cfRule>
  </conditionalFormatting>
  <conditionalFormatting sqref="U293:DB293 U291:DB291">
    <cfRule type="expression" dxfId="14408" priority="22321" stopIfTrue="1">
      <formula>IF(OR(WEEKDAY(U$9)=7,WEEKDAY(U$9)=1,IF(ISNA(MATCH(U$9,Holiday,0)),FALSE,TRUE)),TRUE,FALSE)</formula>
    </cfRule>
    <cfRule type="expression" dxfId="14407" priority="22322" stopIfTrue="1">
      <formula>IF(AND($B291&lt;&gt;"",$K291&lt;&gt;"", $K291&lt;=U$9,U$9&lt;=$L291),TRUE,FALSE)</formula>
    </cfRule>
    <cfRule type="expression" dxfId="14406" priority="22323" stopIfTrue="1">
      <formula>IF(AND($B291="", #REF!&lt;&gt;"",#REF!&lt;=U$9,U$9&lt;=#REF!),TRUE,FALSE)</formula>
    </cfRule>
  </conditionalFormatting>
  <conditionalFormatting sqref="U301:DB301">
    <cfRule type="expression" dxfId="14405" priority="22324" stopIfTrue="1">
      <formula>IF(OR(WEEKDAY(U$9)=7,WEEKDAY(U$9)=1,IF(ISNA(MATCH(U$9,Holiday,0)),FALSE,TRUE)),TRUE,FALSE)</formula>
    </cfRule>
    <cfRule type="expression" dxfId="14404" priority="22325" stopIfTrue="1">
      <formula>IF(AND($B301&lt;&gt;"",$K301&lt;&gt;"", $K301&lt;=U$9,U$9&lt;=$L301),TRUE,FALSE)</formula>
    </cfRule>
    <cfRule type="expression" dxfId="14403" priority="22326" stopIfTrue="1">
      <formula>IF(AND($B301="", #REF!&lt;&gt;"",#REF!&lt;=U$9,U$9&lt;=#REF!),TRUE,FALSE)</formula>
    </cfRule>
  </conditionalFormatting>
  <conditionalFormatting sqref="B307:B312 P303:T314">
    <cfRule type="expression" dxfId="14402" priority="22132" stopIfTrue="1">
      <formula>IF(AND($B303&lt;&gt;"",$K303&lt;&gt;"",$L303&lt;&gt;"",$M303&lt;&gt;"",$N303&lt;&gt;"",$O303=100),TRUE,FALSE)</formula>
    </cfRule>
    <cfRule type="expression" dxfId="14401" priority="22133" stopIfTrue="1">
      <formula>IF(AND($B303&lt;&gt;"",$K303&lt;&gt;"",$L303&lt;&gt;"",$L303&lt;TODAY()),TRUE,FALSE)</formula>
    </cfRule>
    <cfRule type="expression" dxfId="14400" priority="22134" stopIfTrue="1">
      <formula>IF(OR(AND($B303&lt;&gt;"",$K303&lt;&gt;"",$L303&lt;&gt;"",$M303&lt;&gt;"",$O303&lt;100),AND($K303&lt;&gt;"",$L303&lt;&gt;"",TODAY()&gt;=$K303)),TRUE,FALSE)</formula>
    </cfRule>
  </conditionalFormatting>
  <conditionalFormatting sqref="U307:DB307">
    <cfRule type="expression" dxfId="14399" priority="22135" stopIfTrue="1">
      <formula>IF(OR(WEEKDAY(U$9)=7,WEEKDAY(U$9)=1,IF(ISNA(MATCH(U$9,Holiday,0)),FALSE,TRUE)),TRUE,FALSE)</formula>
    </cfRule>
    <cfRule type="expression" dxfId="14398" priority="22136" stopIfTrue="1">
      <formula>IF(AND($B307&lt;&gt;"",$K307&lt;&gt;"", $K307&lt;=U$9,U$9&lt;=$L307),TRUE,FALSE)</formula>
    </cfRule>
    <cfRule type="expression" dxfId="14397" priority="22137" stopIfTrue="1">
      <formula>IF(AND($B307="", $M300&lt;&gt;"",$M300&lt;=U$9,U$9&lt;=$N300),TRUE,FALSE)</formula>
    </cfRule>
  </conditionalFormatting>
  <conditionalFormatting sqref="U304:DB304">
    <cfRule type="expression" dxfId="14396" priority="22123" stopIfTrue="1">
      <formula>IF(OR(WEEKDAY(U$9)=7,WEEKDAY(U$9)=1,IF(ISNA(MATCH(U$9,Holiday,0)),FALSE,TRUE)),TRUE,FALSE)</formula>
    </cfRule>
    <cfRule type="expression" dxfId="14395" priority="22124" stopIfTrue="1">
      <formula>IF(AND($B304&lt;&gt;"",$K304&lt;&gt;"", $K304&lt;=U$9,U$9&lt;=$L304),TRUE,FALSE)</formula>
    </cfRule>
    <cfRule type="expression" dxfId="14394" priority="22125" stopIfTrue="1">
      <formula>IF(AND($B304="", $M303&lt;&gt;"",$M303&lt;=U$9,U$9&lt;=$N303),TRUE,FALSE)</formula>
    </cfRule>
  </conditionalFormatting>
  <conditionalFormatting sqref="B303:B304">
    <cfRule type="expression" dxfId="14393" priority="22126" stopIfTrue="1">
      <formula>IF(AND($B303&lt;&gt;"",$K303&lt;&gt;"",$L303&lt;&gt;"",$M303&lt;&gt;"",$N303&lt;&gt;"",$O303=100),TRUE,FALSE)</formula>
    </cfRule>
    <cfRule type="expression" dxfId="14392" priority="22127" stopIfTrue="1">
      <formula>IF(AND($B303&lt;&gt;"",$K303&lt;&gt;"",$L303&lt;&gt;"",$L303&lt;TODAY()),TRUE,FALSE)</formula>
    </cfRule>
    <cfRule type="expression" dxfId="14391" priority="22128" stopIfTrue="1">
      <formula>IF(OR(AND($B303&lt;&gt;"",$K303&lt;&gt;"",$L303&lt;&gt;"",$M303&lt;&gt;"",$O303&lt;100),AND($K303&lt;&gt;"",$L303&lt;&gt;"",TODAY()&gt;=$K303)),TRUE,FALSE)</formula>
    </cfRule>
  </conditionalFormatting>
  <conditionalFormatting sqref="U314:DB314">
    <cfRule type="expression" dxfId="14390" priority="22117" stopIfTrue="1">
      <formula>IF(OR(WEEKDAY(U$9)=7,WEEKDAY(U$9)=1,IF(ISNA(MATCH(U$9,Holiday,0)),FALSE,TRUE)),TRUE,FALSE)</formula>
    </cfRule>
    <cfRule type="expression" dxfId="14389" priority="22118" stopIfTrue="1">
      <formula>IF(AND($B314&lt;&gt;"",$K314&lt;&gt;"", $K314&lt;=U$9,U$9&lt;=$L314),TRUE,FALSE)</formula>
    </cfRule>
    <cfRule type="expression" dxfId="14388" priority="22119" stopIfTrue="1">
      <formula>IF(AND($B314="", $M313&lt;&gt;"",$M313&lt;=U$9,U$9&lt;=$N313),TRUE,FALSE)</formula>
    </cfRule>
  </conditionalFormatting>
  <conditionalFormatting sqref="U306:DB306">
    <cfRule type="expression" dxfId="14387" priority="22111" stopIfTrue="1">
      <formula>IF(OR(WEEKDAY(U$9)=7,WEEKDAY(U$9)=1,IF(ISNA(MATCH(U$9,Holiday,0)),FALSE,TRUE)),TRUE,FALSE)</formula>
    </cfRule>
    <cfRule type="expression" dxfId="14386" priority="22112" stopIfTrue="1">
      <formula>IF(AND($B306&lt;&gt;"",$K306&lt;&gt;"", $K306&lt;=U$9,U$9&lt;=$L306),TRUE,FALSE)</formula>
    </cfRule>
    <cfRule type="expression" dxfId="14385" priority="22113" stopIfTrue="1">
      <formula>IF(AND($B306="", $M305&lt;&gt;"",$M305&lt;=U$9,U$9&lt;=$N305),TRUE,FALSE)</formula>
    </cfRule>
  </conditionalFormatting>
  <conditionalFormatting sqref="B305:B306">
    <cfRule type="expression" dxfId="14384" priority="22114" stopIfTrue="1">
      <formula>IF(AND($B305&lt;&gt;"",$K305&lt;&gt;"",$L305&lt;&gt;"",$M305&lt;&gt;"",$N305&lt;&gt;"",$O305=100),TRUE,FALSE)</formula>
    </cfRule>
    <cfRule type="expression" dxfId="14383" priority="22115" stopIfTrue="1">
      <formula>IF(AND($B305&lt;&gt;"",$K305&lt;&gt;"",$L305&lt;&gt;"",$L305&lt;TODAY()),TRUE,FALSE)</formula>
    </cfRule>
    <cfRule type="expression" dxfId="14382" priority="22116" stopIfTrue="1">
      <formula>IF(OR(AND($B305&lt;&gt;"",$K305&lt;&gt;"",$L305&lt;&gt;"",$M305&lt;&gt;"",$O305&lt;100),AND($K305&lt;&gt;"",$L305&lt;&gt;"",TODAY()&gt;=$K305)),TRUE,FALSE)</formula>
    </cfRule>
  </conditionalFormatting>
  <conditionalFormatting sqref="C311:D312 M311:M312 C303:D306 E303:E312 F303:F308 O303:O314">
    <cfRule type="expression" dxfId="14381" priority="22108" stopIfTrue="1">
      <formula>IF(AND($B303&lt;&gt;"",$K303&lt;&gt;"",$L303&lt;&gt;"",$M303&lt;&gt;"",$N303&lt;&gt;"",$O303=100),TRUE,FALSE)</formula>
    </cfRule>
    <cfRule type="expression" dxfId="14380" priority="22109" stopIfTrue="1">
      <formula>IF(AND($B303&lt;&gt;"",$K303&lt;&gt;"",$L303&lt;&gt;"",$L303&lt;TODAY()),TRUE,FALSE)</formula>
    </cfRule>
    <cfRule type="expression" dxfId="14379" priority="22110" stopIfTrue="1">
      <formula>IF(OR(AND($B303&lt;&gt;"",$K303&lt;&gt;"",$L303&lt;&gt;"",$M303&lt;&gt;"",$O303&lt;100),AND($K303&lt;&gt;"",$L303&lt;&gt;"",TODAY()&gt;=$K303)),TRUE,FALSE)</formula>
    </cfRule>
  </conditionalFormatting>
  <conditionalFormatting sqref="G303:G308">
    <cfRule type="expression" dxfId="14378" priority="22030" stopIfTrue="1">
      <formula>IF(AND($B303&lt;&gt;"",$K303&lt;&gt;"",$L303&lt;&gt;"",$M303&lt;&gt;"",$N303&lt;&gt;"",$O303=100),TRUE,FALSE)</formula>
    </cfRule>
    <cfRule type="expression" dxfId="14377" priority="22031" stopIfTrue="1">
      <formula>IF(AND($B303&lt;&gt;"",$K303&lt;&gt;"",$L303&lt;&gt;"",$L303&lt;TODAY()),TRUE,FALSE)</formula>
    </cfRule>
    <cfRule type="expression" dxfId="14376" priority="22032" stopIfTrue="1">
      <formula>IF(OR(AND($B303&lt;&gt;"",$K303&lt;&gt;"",$L303&lt;&gt;"",$M303&lt;&gt;"",$O303&lt;100),AND($K303&lt;&gt;"",$L303&lt;&gt;"",TODAY()&gt;=$K303)),TRUE,FALSE)</formula>
    </cfRule>
  </conditionalFormatting>
  <conditionalFormatting sqref="C309:D310">
    <cfRule type="expression" dxfId="14375" priority="22105" stopIfTrue="1">
      <formula>IF(AND($B309&lt;&gt;"",$K309&lt;&gt;"",$L309&lt;&gt;"",$M309&lt;&gt;"",$N309&lt;&gt;"",$O309=100),TRUE,FALSE)</formula>
    </cfRule>
    <cfRule type="expression" dxfId="14374" priority="22106" stopIfTrue="1">
      <formula>IF(AND($B309&lt;&gt;"",$K309&lt;&gt;"",$L309&lt;&gt;"",$L309&lt;TODAY()),TRUE,FALSE)</formula>
    </cfRule>
    <cfRule type="expression" dxfId="14373" priority="22107" stopIfTrue="1">
      <formula>IF(OR(AND($B309&lt;&gt;"",$K309&lt;&gt;"",$L309&lt;&gt;"",$M309&lt;&gt;"",$O309&lt;100),AND($K309&lt;&gt;"",$L309&lt;&gt;"",TODAY()&gt;=$K309)),TRUE,FALSE)</formula>
    </cfRule>
  </conditionalFormatting>
  <conditionalFormatting sqref="N311:N312">
    <cfRule type="expression" dxfId="14372" priority="22102" stopIfTrue="1">
      <formula>IF(AND($B311&lt;&gt;"",$K311&lt;&gt;"",$L311&lt;&gt;"",$M311&lt;&gt;"",$N311&lt;&gt;"",$O311=100),TRUE,FALSE)</formula>
    </cfRule>
    <cfRule type="expression" dxfId="14371" priority="22103" stopIfTrue="1">
      <formula>IF(AND($B311&lt;&gt;"",$K311&lt;&gt;"",$L311&lt;&gt;"",$L311&lt;TODAY()),TRUE,FALSE)</formula>
    </cfRule>
    <cfRule type="expression" dxfId="14370" priority="22104" stopIfTrue="1">
      <formula>IF(OR(AND($B311&lt;&gt;"",$K311&lt;&gt;"",$L311&lt;&gt;"",$M311&lt;&gt;"",$O311&lt;100),AND($K311&lt;&gt;"",$L311&lt;&gt;"",TODAY()&gt;=$K311)),TRUE,FALSE)</formula>
    </cfRule>
  </conditionalFormatting>
  <conditionalFormatting sqref="C307:D308">
    <cfRule type="expression" dxfId="14369" priority="22099" stopIfTrue="1">
      <formula>IF(AND($B307&lt;&gt;"",$K307&lt;&gt;"",$L307&lt;&gt;"",$M307&lt;&gt;"",$N307&lt;&gt;"",$O307=100),TRUE,FALSE)</formula>
    </cfRule>
    <cfRule type="expression" dxfId="14368" priority="22100" stopIfTrue="1">
      <formula>IF(AND($B307&lt;&gt;"",$K307&lt;&gt;"",$L307&lt;&gt;"",$L307&lt;TODAY()),TRUE,FALSE)</formula>
    </cfRule>
    <cfRule type="expression" dxfId="14367" priority="22101" stopIfTrue="1">
      <formula>IF(OR(AND($B307&lt;&gt;"",$K307&lt;&gt;"",$L307&lt;&gt;"",$M307&lt;&gt;"",$O307&lt;100),AND($K307&lt;&gt;"",$L307&lt;&gt;"",TODAY()&gt;=$K307)),TRUE,FALSE)</formula>
    </cfRule>
  </conditionalFormatting>
  <conditionalFormatting sqref="F311:F312">
    <cfRule type="expression" dxfId="14366" priority="22093" stopIfTrue="1">
      <formula>IF(AND($B311&lt;&gt;"",$K311&lt;&gt;"",$L311&lt;&gt;"",$M311&lt;&gt;"",$N311&lt;&gt;"",$O311=100),TRUE,FALSE)</formula>
    </cfRule>
    <cfRule type="expression" dxfId="14365" priority="22094" stopIfTrue="1">
      <formula>IF(AND($B311&lt;&gt;"",$K311&lt;&gt;"",$L311&lt;&gt;"",$L311&lt;TODAY()),TRUE,FALSE)</formula>
    </cfRule>
    <cfRule type="expression" dxfId="14364" priority="22095" stopIfTrue="1">
      <formula>IF(OR(AND($B311&lt;&gt;"",$K311&lt;&gt;"",$L311&lt;&gt;"",$M311&lt;&gt;"",$O311&lt;100),AND($K311&lt;&gt;"",$L311&lt;&gt;"",TODAY()&gt;=$K311)),TRUE,FALSE)</formula>
    </cfRule>
  </conditionalFormatting>
  <conditionalFormatting sqref="F309:F310">
    <cfRule type="expression" dxfId="14363" priority="22090" stopIfTrue="1">
      <formula>IF(AND($B309&lt;&gt;"",$K309&lt;&gt;"",$L309&lt;&gt;"",$M309&lt;&gt;"",$N309&lt;&gt;"",$O309=100),TRUE,FALSE)</formula>
    </cfRule>
    <cfRule type="expression" dxfId="14362" priority="22091" stopIfTrue="1">
      <formula>IF(AND($B309&lt;&gt;"",$K309&lt;&gt;"",$L309&lt;&gt;"",$L309&lt;TODAY()),TRUE,FALSE)</formula>
    </cfRule>
    <cfRule type="expression" dxfId="14361" priority="22092" stopIfTrue="1">
      <formula>IF(OR(AND($B309&lt;&gt;"",$K309&lt;&gt;"",$L309&lt;&gt;"",$M309&lt;&gt;"",$O309&lt;100),AND($K309&lt;&gt;"",$L309&lt;&gt;"",TODAY()&gt;=$K309)),TRUE,FALSE)</formula>
    </cfRule>
  </conditionalFormatting>
  <conditionalFormatting sqref="I303:I304">
    <cfRule type="expression" dxfId="14360" priority="22087" stopIfTrue="1">
      <formula>IF(AND($B303&lt;&gt;"",$K303&lt;&gt;"",$L303&lt;&gt;"",$M303&lt;&gt;"",$N303&lt;&gt;"",$O303=100),TRUE,FALSE)</formula>
    </cfRule>
    <cfRule type="expression" dxfId="14359" priority="22088" stopIfTrue="1">
      <formula>IF(AND($B303&lt;&gt;"",$K303&lt;&gt;"",$L303&lt;&gt;"",$L303&lt;TODAY()),TRUE,FALSE)</formula>
    </cfRule>
    <cfRule type="expression" dxfId="14358" priority="22089" stopIfTrue="1">
      <formula>IF(OR(AND($B303&lt;&gt;"",$K303&lt;&gt;"",$L303&lt;&gt;"",$M303&lt;&gt;"",$O303&lt;100),AND($K303&lt;&gt;"",$L303&lt;&gt;"",TODAY()&gt;=$K303)),TRUE,FALSE)</formula>
    </cfRule>
  </conditionalFormatting>
  <conditionalFormatting sqref="I307:I308">
    <cfRule type="expression" dxfId="14357" priority="22084" stopIfTrue="1">
      <formula>IF(AND($B307&lt;&gt;"",$K307&lt;&gt;"",$L307&lt;&gt;"",$M307&lt;&gt;"",$N307&lt;&gt;"",$O307=100),TRUE,FALSE)</formula>
    </cfRule>
    <cfRule type="expression" dxfId="14356" priority="22085" stopIfTrue="1">
      <formula>IF(AND($B307&lt;&gt;"",$K307&lt;&gt;"",$L307&lt;&gt;"",$L307&lt;TODAY()),TRUE,FALSE)</formula>
    </cfRule>
    <cfRule type="expression" dxfId="14355" priority="22086" stopIfTrue="1">
      <formula>IF(OR(AND($B307&lt;&gt;"",$K307&lt;&gt;"",$L307&lt;&gt;"",$M307&lt;&gt;"",$O307&lt;100),AND($K307&lt;&gt;"",$L307&lt;&gt;"",TODAY()&gt;=$K307)),TRUE,FALSE)</formula>
    </cfRule>
  </conditionalFormatting>
  <conditionalFormatting sqref="I309:I310">
    <cfRule type="expression" dxfId="14354" priority="22078" stopIfTrue="1">
      <formula>IF(AND($B309&lt;&gt;"",$K309&lt;&gt;"",$L309&lt;&gt;"",$M309&lt;&gt;"",$N309&lt;&gt;"",$O309=100),TRUE,FALSE)</formula>
    </cfRule>
    <cfRule type="expression" dxfId="14353" priority="22079" stopIfTrue="1">
      <formula>IF(AND($B309&lt;&gt;"",$K309&lt;&gt;"",$L309&lt;&gt;"",$L309&lt;TODAY()),TRUE,FALSE)</formula>
    </cfRule>
    <cfRule type="expression" dxfId="14352" priority="22080" stopIfTrue="1">
      <formula>IF(OR(AND($B309&lt;&gt;"",$K309&lt;&gt;"",$L309&lt;&gt;"",$M309&lt;&gt;"",$O309&lt;100),AND($K309&lt;&gt;"",$L309&lt;&gt;"",TODAY()&gt;=$K309)),TRUE,FALSE)</formula>
    </cfRule>
  </conditionalFormatting>
  <conditionalFormatting sqref="J303:J304">
    <cfRule type="expression" dxfId="14351" priority="22075" stopIfTrue="1">
      <formula>IF(AND($B303&lt;&gt;"",$K303&lt;&gt;"",$L303&lt;&gt;"",$M303&lt;&gt;"",$N303&lt;&gt;"",$O303=100),TRUE,FALSE)</formula>
    </cfRule>
    <cfRule type="expression" dxfId="14350" priority="22076" stopIfTrue="1">
      <formula>IF(AND($B303&lt;&gt;"",$K303&lt;&gt;"",$L303&lt;&gt;"",$L303&lt;TODAY()),TRUE,FALSE)</formula>
    </cfRule>
    <cfRule type="expression" dxfId="14349" priority="22077" stopIfTrue="1">
      <formula>IF(OR(AND($B303&lt;&gt;"",$K303&lt;&gt;"",$L303&lt;&gt;"",$M303&lt;&gt;"",$O303&lt;100),AND($K303&lt;&gt;"",$L303&lt;&gt;"",TODAY()&gt;=$K303)),TRUE,FALSE)</formula>
    </cfRule>
  </conditionalFormatting>
  <conditionalFormatting sqref="I305:I306">
    <cfRule type="expression" dxfId="14348" priority="22072" stopIfTrue="1">
      <formula>IF(AND($B305&lt;&gt;"",$K305&lt;&gt;"",$L305&lt;&gt;"",$M305&lt;&gt;"",$N305&lt;&gt;"",$O305=100),TRUE,FALSE)</formula>
    </cfRule>
    <cfRule type="expression" dxfId="14347" priority="22073" stopIfTrue="1">
      <formula>IF(AND($B305&lt;&gt;"",$K305&lt;&gt;"",$L305&lt;&gt;"",$L305&lt;TODAY()),TRUE,FALSE)</formula>
    </cfRule>
    <cfRule type="expression" dxfId="14346" priority="22074" stopIfTrue="1">
      <formula>IF(OR(AND($B305&lt;&gt;"",$K305&lt;&gt;"",$L305&lt;&gt;"",$M305&lt;&gt;"",$O305&lt;100),AND($K305&lt;&gt;"",$L305&lt;&gt;"",TODAY()&gt;=$K305)),TRUE,FALSE)</formula>
    </cfRule>
  </conditionalFormatting>
  <conditionalFormatting sqref="J305:J306">
    <cfRule type="expression" dxfId="14345" priority="22069" stopIfTrue="1">
      <formula>IF(AND($B305&lt;&gt;"",$K305&lt;&gt;"",$L305&lt;&gt;"",$M305&lt;&gt;"",$N305&lt;&gt;"",$O305=100),TRUE,FALSE)</formula>
    </cfRule>
    <cfRule type="expression" dxfId="14344" priority="22070" stopIfTrue="1">
      <formula>IF(AND($B305&lt;&gt;"",$K305&lt;&gt;"",$L305&lt;&gt;"",$L305&lt;TODAY()),TRUE,FALSE)</formula>
    </cfRule>
    <cfRule type="expression" dxfId="14343" priority="22071" stopIfTrue="1">
      <formula>IF(OR(AND($B305&lt;&gt;"",$K305&lt;&gt;"",$L305&lt;&gt;"",$M305&lt;&gt;"",$O305&lt;100),AND($K305&lt;&gt;"",$L305&lt;&gt;"",TODAY()&gt;=$K305)),TRUE,FALSE)</formula>
    </cfRule>
  </conditionalFormatting>
  <conditionalFormatting sqref="J309:J310">
    <cfRule type="expression" dxfId="14342" priority="22066" stopIfTrue="1">
      <formula>IF(AND($B309&lt;&gt;"",$K309&lt;&gt;"",$L309&lt;&gt;"",$M309&lt;&gt;"",$N309&lt;&gt;"",$O309=100),TRUE,FALSE)</formula>
    </cfRule>
    <cfRule type="expression" dxfId="14341" priority="22067" stopIfTrue="1">
      <formula>IF(AND($B309&lt;&gt;"",$K309&lt;&gt;"",$L309&lt;&gt;"",$L309&lt;TODAY()),TRUE,FALSE)</formula>
    </cfRule>
    <cfRule type="expression" dxfId="14340" priority="22068" stopIfTrue="1">
      <formula>IF(OR(AND($B309&lt;&gt;"",$K309&lt;&gt;"",$L309&lt;&gt;"",$M309&lt;&gt;"",$O309&lt;100),AND($K309&lt;&gt;"",$L309&lt;&gt;"",TODAY()&gt;=$K309)),TRUE,FALSE)</formula>
    </cfRule>
  </conditionalFormatting>
  <conditionalFormatting sqref="I311:I312">
    <cfRule type="expression" dxfId="14339" priority="22063" stopIfTrue="1">
      <formula>IF(AND($B311&lt;&gt;"",$K311&lt;&gt;"",$L311&lt;&gt;"",$M311&lt;&gt;"",$N311&lt;&gt;"",$O311=100),TRUE,FALSE)</formula>
    </cfRule>
    <cfRule type="expression" dxfId="14338" priority="22064" stopIfTrue="1">
      <formula>IF(AND($B311&lt;&gt;"",$K311&lt;&gt;"",$L311&lt;&gt;"",$L311&lt;TODAY()),TRUE,FALSE)</formula>
    </cfRule>
    <cfRule type="expression" dxfId="14337" priority="22065" stopIfTrue="1">
      <formula>IF(OR(AND($B311&lt;&gt;"",$K311&lt;&gt;"",$L311&lt;&gt;"",$M311&lt;&gt;"",$O311&lt;100),AND($K311&lt;&gt;"",$L311&lt;&gt;"",TODAY()&gt;=$K311)),TRUE,FALSE)</formula>
    </cfRule>
  </conditionalFormatting>
  <conditionalFormatting sqref="J311:J312">
    <cfRule type="expression" dxfId="14336" priority="22060" stopIfTrue="1">
      <formula>IF(AND($B311&lt;&gt;"",$K311&lt;&gt;"",$L311&lt;&gt;"",$M311&lt;&gt;"",$N311&lt;&gt;"",$O311=100),TRUE,FALSE)</formula>
    </cfRule>
    <cfRule type="expression" dxfId="14335" priority="22061" stopIfTrue="1">
      <formula>IF(AND($B311&lt;&gt;"",$K311&lt;&gt;"",$L311&lt;&gt;"",$L311&lt;TODAY()),TRUE,FALSE)</formula>
    </cfRule>
    <cfRule type="expression" dxfId="14334" priority="22062" stopIfTrue="1">
      <formula>IF(OR(AND($B311&lt;&gt;"",$K311&lt;&gt;"",$L311&lt;&gt;"",$M311&lt;&gt;"",$O311&lt;100),AND($K311&lt;&gt;"",$L311&lt;&gt;"",TODAY()&gt;=$K311)),TRUE,FALSE)</formula>
    </cfRule>
  </conditionalFormatting>
  <conditionalFormatting sqref="C331:D332">
    <cfRule type="expression" dxfId="14333" priority="21733" stopIfTrue="1">
      <formula>IF(AND($B331&lt;&gt;"",$K331&lt;&gt;"",$L331&lt;&gt;"",$M331&lt;&gt;"",$N331&lt;&gt;"",$O331=100),TRUE,FALSE)</formula>
    </cfRule>
    <cfRule type="expression" dxfId="14332" priority="21734" stopIfTrue="1">
      <formula>IF(AND($B331&lt;&gt;"",$K331&lt;&gt;"",$L331&lt;&gt;"",$L331&lt;TODAY()),TRUE,FALSE)</formula>
    </cfRule>
    <cfRule type="expression" dxfId="14331" priority="21735" stopIfTrue="1">
      <formula>IF(OR(AND($B331&lt;&gt;"",$K331&lt;&gt;"",$L331&lt;&gt;"",$M331&lt;&gt;"",$O331&lt;100),AND($K331&lt;&gt;"",$L331&lt;&gt;"",TODAY()&gt;=$K331)),TRUE,FALSE)</formula>
    </cfRule>
  </conditionalFormatting>
  <conditionalFormatting sqref="M313:M314">
    <cfRule type="expression" dxfId="14330" priority="22054" stopIfTrue="1">
      <formula>IF(AND($B313&lt;&gt;"",$K313&lt;&gt;"",$L313&lt;&gt;"",$M313&lt;&gt;"",$N313&lt;&gt;"",$O313=100),TRUE,FALSE)</formula>
    </cfRule>
    <cfRule type="expression" dxfId="14329" priority="22055" stopIfTrue="1">
      <formula>IF(AND($B313&lt;&gt;"",$K313&lt;&gt;"",$L313&lt;&gt;"",$L313&lt;TODAY()),TRUE,FALSE)</formula>
    </cfRule>
    <cfRule type="expression" dxfId="14328" priority="22056" stopIfTrue="1">
      <formula>IF(OR(AND($B313&lt;&gt;"",$K313&lt;&gt;"",$L313&lt;&gt;"",$M313&lt;&gt;"",$O313&lt;100),AND($K313&lt;&gt;"",$L313&lt;&gt;"",TODAY()&gt;=$K313)),TRUE,FALSE)</formula>
    </cfRule>
  </conditionalFormatting>
  <conditionalFormatting sqref="C313:D314">
    <cfRule type="expression" dxfId="14327" priority="22051" stopIfTrue="1">
      <formula>IF(AND($B313&lt;&gt;"",$K313&lt;&gt;"",$L313&lt;&gt;"",$M313&lt;&gt;"",$N313&lt;&gt;"",$O313=100),TRUE,FALSE)</formula>
    </cfRule>
    <cfRule type="expression" dxfId="14326" priority="22052" stopIfTrue="1">
      <formula>IF(AND($B313&lt;&gt;"",$K313&lt;&gt;"",$L313&lt;&gt;"",$L313&lt;TODAY()),TRUE,FALSE)</formula>
    </cfRule>
    <cfRule type="expression" dxfId="14325" priority="22053" stopIfTrue="1">
      <formula>IF(OR(AND($B313&lt;&gt;"",$K313&lt;&gt;"",$L313&lt;&gt;"",$M313&lt;&gt;"",$O313&lt;100),AND($K313&lt;&gt;"",$L313&lt;&gt;"",TODAY()&gt;=$K313)),TRUE,FALSE)</formula>
    </cfRule>
  </conditionalFormatting>
  <conditionalFormatting sqref="N313:N314">
    <cfRule type="expression" dxfId="14324" priority="22048" stopIfTrue="1">
      <formula>IF(AND($B313&lt;&gt;"",$K313&lt;&gt;"",$L313&lt;&gt;"",$M313&lt;&gt;"",$N313&lt;&gt;"",$O313=100),TRUE,FALSE)</formula>
    </cfRule>
    <cfRule type="expression" dxfId="14323" priority="22049" stopIfTrue="1">
      <formula>IF(AND($B313&lt;&gt;"",$K313&lt;&gt;"",$L313&lt;&gt;"",$L313&lt;TODAY()),TRUE,FALSE)</formula>
    </cfRule>
    <cfRule type="expression" dxfId="14322" priority="22050" stopIfTrue="1">
      <formula>IF(OR(AND($B313&lt;&gt;"",$K313&lt;&gt;"",$L313&lt;&gt;"",$M313&lt;&gt;"",$O313&lt;100),AND($K313&lt;&gt;"",$L313&lt;&gt;"",TODAY()&gt;=$K313)),TRUE,FALSE)</formula>
    </cfRule>
  </conditionalFormatting>
  <conditionalFormatting sqref="E313:E314">
    <cfRule type="expression" dxfId="14321" priority="22045" stopIfTrue="1">
      <formula>IF(AND($B313&lt;&gt;"",$K313&lt;&gt;"",$L313&lt;&gt;"",$M313&lt;&gt;"",$N313&lt;&gt;"",$O313=100),TRUE,FALSE)</formula>
    </cfRule>
    <cfRule type="expression" dxfId="14320" priority="22046" stopIfTrue="1">
      <formula>IF(AND($B313&lt;&gt;"",$K313&lt;&gt;"",$L313&lt;&gt;"",$L313&lt;TODAY()),TRUE,FALSE)</formula>
    </cfRule>
    <cfRule type="expression" dxfId="14319" priority="22047" stopIfTrue="1">
      <formula>IF(OR(AND($B313&lt;&gt;"",$K313&lt;&gt;"",$L313&lt;&gt;"",$M313&lt;&gt;"",$O313&lt;100),AND($K313&lt;&gt;"",$L313&lt;&gt;"",TODAY()&gt;=$K313)),TRUE,FALSE)</formula>
    </cfRule>
  </conditionalFormatting>
  <conditionalFormatting sqref="F313:F314">
    <cfRule type="expression" dxfId="14318" priority="22042" stopIfTrue="1">
      <formula>IF(AND($B313&lt;&gt;"",$K313&lt;&gt;"",$L313&lt;&gt;"",$M313&lt;&gt;"",$N313&lt;&gt;"",$O313=100),TRUE,FALSE)</formula>
    </cfRule>
    <cfRule type="expression" dxfId="14317" priority="22043" stopIfTrue="1">
      <formula>IF(AND($B313&lt;&gt;"",$K313&lt;&gt;"",$L313&lt;&gt;"",$L313&lt;TODAY()),TRUE,FALSE)</formula>
    </cfRule>
    <cfRule type="expression" dxfId="14316" priority="22044" stopIfTrue="1">
      <formula>IF(OR(AND($B313&lt;&gt;"",$K313&lt;&gt;"",$L313&lt;&gt;"",$M313&lt;&gt;"",$O313&lt;100),AND($K313&lt;&gt;"",$L313&lt;&gt;"",TODAY()&gt;=$K313)),TRUE,FALSE)</formula>
    </cfRule>
  </conditionalFormatting>
  <conditionalFormatting sqref="H313:H314">
    <cfRule type="expression" dxfId="14315" priority="22039" stopIfTrue="1">
      <formula>IF(AND($B313&lt;&gt;"",$K313&lt;&gt;"",$L313&lt;&gt;"",$M313&lt;&gt;"",$N313&lt;&gt;"",$O313=100),TRUE,FALSE)</formula>
    </cfRule>
    <cfRule type="expression" dxfId="14314" priority="22040" stopIfTrue="1">
      <formula>IF(AND($B313&lt;&gt;"",$K313&lt;&gt;"",$L313&lt;&gt;"",$L313&lt;TODAY()),TRUE,FALSE)</formula>
    </cfRule>
    <cfRule type="expression" dxfId="14313" priority="22041" stopIfTrue="1">
      <formula>IF(OR(AND($B313&lt;&gt;"",$K313&lt;&gt;"",$L313&lt;&gt;"",$M313&lt;&gt;"",$O313&lt;100),AND($K313&lt;&gt;"",$L313&lt;&gt;"",TODAY()&gt;=$K313)),TRUE,FALSE)</formula>
    </cfRule>
  </conditionalFormatting>
  <conditionalFormatting sqref="I313:I314">
    <cfRule type="expression" dxfId="14312" priority="22036" stopIfTrue="1">
      <formula>IF(AND($B313&lt;&gt;"",$K313&lt;&gt;"",$L313&lt;&gt;"",$M313&lt;&gt;"",$N313&lt;&gt;"",$O313=100),TRUE,FALSE)</formula>
    </cfRule>
    <cfRule type="expression" dxfId="14311" priority="22037" stopIfTrue="1">
      <formula>IF(AND($B313&lt;&gt;"",$K313&lt;&gt;"",$L313&lt;&gt;"",$L313&lt;TODAY()),TRUE,FALSE)</formula>
    </cfRule>
    <cfRule type="expression" dxfId="14310" priority="22038" stopIfTrue="1">
      <formula>IF(OR(AND($B313&lt;&gt;"",$K313&lt;&gt;"",$L313&lt;&gt;"",$M313&lt;&gt;"",$O313&lt;100),AND($K313&lt;&gt;"",$L313&lt;&gt;"",TODAY()&gt;=$K313)),TRUE,FALSE)</formula>
    </cfRule>
  </conditionalFormatting>
  <conditionalFormatting sqref="J313:J314">
    <cfRule type="expression" dxfId="14309" priority="22033" stopIfTrue="1">
      <formula>IF(AND($B313&lt;&gt;"",$K313&lt;&gt;"",$L313&lt;&gt;"",$M313&lt;&gt;"",$N313&lt;&gt;"",$O313=100),TRUE,FALSE)</formula>
    </cfRule>
    <cfRule type="expression" dxfId="14308" priority="22034" stopIfTrue="1">
      <formula>IF(AND($B313&lt;&gt;"",$K313&lt;&gt;"",$L313&lt;&gt;"",$L313&lt;TODAY()),TRUE,FALSE)</formula>
    </cfRule>
    <cfRule type="expression" dxfId="14307" priority="22035" stopIfTrue="1">
      <formula>IF(OR(AND($B313&lt;&gt;"",$K313&lt;&gt;"",$L313&lt;&gt;"",$M313&lt;&gt;"",$O313&lt;100),AND($K313&lt;&gt;"",$L313&lt;&gt;"",TODAY()&gt;=$K313)),TRUE,FALSE)</formula>
    </cfRule>
  </conditionalFormatting>
  <conditionalFormatting sqref="G311:G312">
    <cfRule type="expression" dxfId="14306" priority="22027" stopIfTrue="1">
      <formula>IF(AND($B311&lt;&gt;"",$K311&lt;&gt;"",$L311&lt;&gt;"",$M311&lt;&gt;"",$N311&lt;&gt;"",$O311=100),TRUE,FALSE)</formula>
    </cfRule>
    <cfRule type="expression" dxfId="14305" priority="22028" stopIfTrue="1">
      <formula>IF(AND($B311&lt;&gt;"",$K311&lt;&gt;"",$L311&lt;&gt;"",$L311&lt;TODAY()),TRUE,FALSE)</formula>
    </cfRule>
    <cfRule type="expression" dxfId="14304" priority="22029" stopIfTrue="1">
      <formula>IF(OR(AND($B311&lt;&gt;"",$K311&lt;&gt;"",$L311&lt;&gt;"",$M311&lt;&gt;"",$O311&lt;100),AND($K311&lt;&gt;"",$L311&lt;&gt;"",TODAY()&gt;=$K311)),TRUE,FALSE)</formula>
    </cfRule>
  </conditionalFormatting>
  <conditionalFormatting sqref="G309:G310">
    <cfRule type="expression" dxfId="14303" priority="22024" stopIfTrue="1">
      <formula>IF(AND($B309&lt;&gt;"",$K309&lt;&gt;"",$L309&lt;&gt;"",$M309&lt;&gt;"",$N309&lt;&gt;"",$O309=100),TRUE,FALSE)</formula>
    </cfRule>
    <cfRule type="expression" dxfId="14302" priority="22025" stopIfTrue="1">
      <formula>IF(AND($B309&lt;&gt;"",$K309&lt;&gt;"",$L309&lt;&gt;"",$L309&lt;TODAY()),TRUE,FALSE)</formula>
    </cfRule>
    <cfRule type="expression" dxfId="14301" priority="22026" stopIfTrue="1">
      <formula>IF(OR(AND($B309&lt;&gt;"",$K309&lt;&gt;"",$L309&lt;&gt;"",$M309&lt;&gt;"",$O309&lt;100),AND($K309&lt;&gt;"",$L309&lt;&gt;"",TODAY()&gt;=$K309)),TRUE,FALSE)</formula>
    </cfRule>
  </conditionalFormatting>
  <conditionalFormatting sqref="G313:G314">
    <cfRule type="expression" dxfId="14300" priority="22021" stopIfTrue="1">
      <formula>IF(AND($B313&lt;&gt;"",$K313&lt;&gt;"",$L313&lt;&gt;"",$M313&lt;&gt;"",$N313&lt;&gt;"",$O313=100),TRUE,FALSE)</formula>
    </cfRule>
    <cfRule type="expression" dxfId="14299" priority="22022" stopIfTrue="1">
      <formula>IF(AND($B313&lt;&gt;"",$K313&lt;&gt;"",$L313&lt;&gt;"",$L313&lt;TODAY()),TRUE,FALSE)</formula>
    </cfRule>
    <cfRule type="expression" dxfId="14298" priority="22023" stopIfTrue="1">
      <formula>IF(OR(AND($B313&lt;&gt;"",$K313&lt;&gt;"",$L313&lt;&gt;"",$M313&lt;&gt;"",$O313&lt;100),AND($K313&lt;&gt;"",$L313&lt;&gt;"",TODAY()&gt;=$K313)),TRUE,FALSE)</formula>
    </cfRule>
  </conditionalFormatting>
  <conditionalFormatting sqref="M303:M304">
    <cfRule type="expression" dxfId="14297" priority="22018" stopIfTrue="1">
      <formula>IF(AND($B303&lt;&gt;"",$K303&lt;&gt;"",$L303&lt;&gt;"",$M303&lt;&gt;"",$N303&lt;&gt;"",$O303=100),TRUE,FALSE)</formula>
    </cfRule>
    <cfRule type="expression" dxfId="14296" priority="22019" stopIfTrue="1">
      <formula>IF(AND($B303&lt;&gt;"",$K303&lt;&gt;"",$L303&lt;&gt;"",$L303&lt;TODAY()),TRUE,FALSE)</formula>
    </cfRule>
    <cfRule type="expression" dxfId="14295" priority="22020" stopIfTrue="1">
      <formula>IF(OR(AND($B303&lt;&gt;"",$K303&lt;&gt;"",$L303&lt;&gt;"",$M303&lt;&gt;"",$O303&lt;100),AND($K303&lt;&gt;"",$L303&lt;&gt;"",TODAY()&gt;=$K303)),TRUE,FALSE)</formula>
    </cfRule>
  </conditionalFormatting>
  <conditionalFormatting sqref="M305:M306">
    <cfRule type="expression" dxfId="14294" priority="22015" stopIfTrue="1">
      <formula>IF(AND($B305&lt;&gt;"",$K305&lt;&gt;"",$L305&lt;&gt;"",$M305&lt;&gt;"",$N305&lt;&gt;"",$O305=100),TRUE,FALSE)</formula>
    </cfRule>
    <cfRule type="expression" dxfId="14293" priority="22016" stopIfTrue="1">
      <formula>IF(AND($B305&lt;&gt;"",$K305&lt;&gt;"",$L305&lt;&gt;"",$L305&lt;TODAY()),TRUE,FALSE)</formula>
    </cfRule>
    <cfRule type="expression" dxfId="14292" priority="22017" stopIfTrue="1">
      <formula>IF(OR(AND($B305&lt;&gt;"",$K305&lt;&gt;"",$L305&lt;&gt;"",$M305&lt;&gt;"",$O305&lt;100),AND($K305&lt;&gt;"",$L305&lt;&gt;"",TODAY()&gt;=$K305)),TRUE,FALSE)</formula>
    </cfRule>
  </conditionalFormatting>
  <conditionalFormatting sqref="N303:N304">
    <cfRule type="expression" dxfId="14291" priority="22012" stopIfTrue="1">
      <formula>IF(AND($B303&lt;&gt;"",$K303&lt;&gt;"",$L303&lt;&gt;"",$M303&lt;&gt;"",$N303&lt;&gt;"",$O303=100),TRUE,FALSE)</formula>
    </cfRule>
    <cfRule type="expression" dxfId="14290" priority="22013" stopIfTrue="1">
      <formula>IF(AND($B303&lt;&gt;"",$K303&lt;&gt;"",$L303&lt;&gt;"",$L303&lt;TODAY()),TRUE,FALSE)</formula>
    </cfRule>
    <cfRule type="expression" dxfId="14289" priority="22014" stopIfTrue="1">
      <formula>IF(OR(AND($B303&lt;&gt;"",$K303&lt;&gt;"",$L303&lt;&gt;"",$M303&lt;&gt;"",$O303&lt;100),AND($K303&lt;&gt;"",$L303&lt;&gt;"",TODAY()&gt;=$K303)),TRUE,FALSE)</formula>
    </cfRule>
  </conditionalFormatting>
  <conditionalFormatting sqref="N305:N306">
    <cfRule type="expression" dxfId="14288" priority="22009" stopIfTrue="1">
      <formula>IF(AND($B305&lt;&gt;"",$K305&lt;&gt;"",$L305&lt;&gt;"",$M305&lt;&gt;"",$N305&lt;&gt;"",$O305=100),TRUE,FALSE)</formula>
    </cfRule>
    <cfRule type="expression" dxfId="14287" priority="22010" stopIfTrue="1">
      <formula>IF(AND($B305&lt;&gt;"",$K305&lt;&gt;"",$L305&lt;&gt;"",$L305&lt;TODAY()),TRUE,FALSE)</formula>
    </cfRule>
    <cfRule type="expression" dxfId="14286" priority="22011" stopIfTrue="1">
      <formula>IF(OR(AND($B305&lt;&gt;"",$K305&lt;&gt;"",$L305&lt;&gt;"",$M305&lt;&gt;"",$O305&lt;100),AND($K305&lt;&gt;"",$L305&lt;&gt;"",TODAY()&gt;=$K305)),TRUE,FALSE)</formula>
    </cfRule>
  </conditionalFormatting>
  <conditionalFormatting sqref="M307:M308">
    <cfRule type="expression" dxfId="14285" priority="22006" stopIfTrue="1">
      <formula>IF(AND($B307&lt;&gt;"",$K307&lt;&gt;"",$L307&lt;&gt;"",$M307&lt;&gt;"",$N307&lt;&gt;"",$O307=100),TRUE,FALSE)</formula>
    </cfRule>
    <cfRule type="expression" dxfId="14284" priority="22007" stopIfTrue="1">
      <formula>IF(AND($B307&lt;&gt;"",$K307&lt;&gt;"",$L307&lt;&gt;"",$L307&lt;TODAY()),TRUE,FALSE)</formula>
    </cfRule>
    <cfRule type="expression" dxfId="14283" priority="22008" stopIfTrue="1">
      <formula>IF(OR(AND($B307&lt;&gt;"",$K307&lt;&gt;"",$L307&lt;&gt;"",$M307&lt;&gt;"",$O307&lt;100),AND($K307&lt;&gt;"",$L307&lt;&gt;"",TODAY()&gt;=$K307)),TRUE,FALSE)</formula>
    </cfRule>
  </conditionalFormatting>
  <conditionalFormatting sqref="N307:N308">
    <cfRule type="expression" dxfId="14282" priority="22003" stopIfTrue="1">
      <formula>IF(AND($B307&lt;&gt;"",$K307&lt;&gt;"",$L307&lt;&gt;"",$M307&lt;&gt;"",$N307&lt;&gt;"",$O307=100),TRUE,FALSE)</formula>
    </cfRule>
    <cfRule type="expression" dxfId="14281" priority="22004" stopIfTrue="1">
      <formula>IF(AND($B307&lt;&gt;"",$K307&lt;&gt;"",$L307&lt;&gt;"",$L307&lt;TODAY()),TRUE,FALSE)</formula>
    </cfRule>
    <cfRule type="expression" dxfId="14280" priority="22005" stopIfTrue="1">
      <formula>IF(OR(AND($B307&lt;&gt;"",$K307&lt;&gt;"",$L307&lt;&gt;"",$M307&lt;&gt;"",$O307&lt;100),AND($K307&lt;&gt;"",$L307&lt;&gt;"",TODAY()&gt;=$K307)),TRUE,FALSE)</formula>
    </cfRule>
  </conditionalFormatting>
  <conditionalFormatting sqref="M309:M310">
    <cfRule type="expression" dxfId="14279" priority="22000" stopIfTrue="1">
      <formula>IF(AND($B309&lt;&gt;"",$K309&lt;&gt;"",$L309&lt;&gt;"",$M309&lt;&gt;"",$N309&lt;&gt;"",$O309=100),TRUE,FALSE)</formula>
    </cfRule>
    <cfRule type="expression" dxfId="14278" priority="22001" stopIfTrue="1">
      <formula>IF(AND($B309&lt;&gt;"",$K309&lt;&gt;"",$L309&lt;&gt;"",$L309&lt;TODAY()),TRUE,FALSE)</formula>
    </cfRule>
    <cfRule type="expression" dxfId="14277" priority="22002" stopIfTrue="1">
      <formula>IF(OR(AND($B309&lt;&gt;"",$K309&lt;&gt;"",$L309&lt;&gt;"",$M309&lt;&gt;"",$O309&lt;100),AND($K309&lt;&gt;"",$L309&lt;&gt;"",TODAY()&gt;=$K309)),TRUE,FALSE)</formula>
    </cfRule>
  </conditionalFormatting>
  <conditionalFormatting sqref="N309:N310">
    <cfRule type="expression" dxfId="14276" priority="21997" stopIfTrue="1">
      <formula>IF(AND($B309&lt;&gt;"",$K309&lt;&gt;"",$L309&lt;&gt;"",$M309&lt;&gt;"",$N309&lt;&gt;"",$O309=100),TRUE,FALSE)</formula>
    </cfRule>
    <cfRule type="expression" dxfId="14275" priority="21998" stopIfTrue="1">
      <formula>IF(AND($B309&lt;&gt;"",$K309&lt;&gt;"",$L309&lt;&gt;"",$L309&lt;TODAY()),TRUE,FALSE)</formula>
    </cfRule>
    <cfRule type="expression" dxfId="14274" priority="21999" stopIfTrue="1">
      <formula>IF(OR(AND($B309&lt;&gt;"",$K309&lt;&gt;"",$L309&lt;&gt;"",$M309&lt;&gt;"",$O309&lt;100),AND($K309&lt;&gt;"",$L309&lt;&gt;"",TODAY()&gt;=$K309)),TRUE,FALSE)</formula>
    </cfRule>
  </conditionalFormatting>
  <conditionalFormatting sqref="U305:DB305 U303:DB303">
    <cfRule type="expression" dxfId="14273" priority="22138" stopIfTrue="1">
      <formula>IF(OR(WEEKDAY(U$9)=7,WEEKDAY(U$9)=1,IF(ISNA(MATCH(U$9,Holiday,0)),FALSE,TRUE)),TRUE,FALSE)</formula>
    </cfRule>
    <cfRule type="expression" dxfId="14272" priority="22139" stopIfTrue="1">
      <formula>IF(AND($B303&lt;&gt;"",$K303&lt;&gt;"", $K303&lt;=U$9,U$9&lt;=$L303),TRUE,FALSE)</formula>
    </cfRule>
    <cfRule type="expression" dxfId="14271" priority="22140" stopIfTrue="1">
      <formula>IF(AND($B303="", #REF!&lt;&gt;"",#REF!&lt;=U$9,U$9&lt;=#REF!),TRUE,FALSE)</formula>
    </cfRule>
  </conditionalFormatting>
  <conditionalFormatting sqref="U313:DB313">
    <cfRule type="expression" dxfId="14270" priority="22141" stopIfTrue="1">
      <formula>IF(OR(WEEKDAY(U$9)=7,WEEKDAY(U$9)=1,IF(ISNA(MATCH(U$9,Holiday,0)),FALSE,TRUE)),TRUE,FALSE)</formula>
    </cfRule>
    <cfRule type="expression" dxfId="14269" priority="22142" stopIfTrue="1">
      <formula>IF(AND($B313&lt;&gt;"",$K313&lt;&gt;"", $K313&lt;=U$9,U$9&lt;=$L313),TRUE,FALSE)</formula>
    </cfRule>
    <cfRule type="expression" dxfId="14268" priority="22143" stopIfTrue="1">
      <formula>IF(AND($B313="", #REF!&lt;&gt;"",#REF!&lt;=U$9,U$9&lt;=#REF!),TRUE,FALSE)</formula>
    </cfRule>
  </conditionalFormatting>
  <conditionalFormatting sqref="I329:I330">
    <cfRule type="expression" dxfId="14267" priority="21706" stopIfTrue="1">
      <formula>IF(AND($B329&lt;&gt;"",$K329&lt;&gt;"",$L329&lt;&gt;"",$M329&lt;&gt;"",$N329&lt;&gt;"",$O329=100),TRUE,FALSE)</formula>
    </cfRule>
    <cfRule type="expression" dxfId="14266" priority="21707" stopIfTrue="1">
      <formula>IF(AND($B329&lt;&gt;"",$K329&lt;&gt;"",$L329&lt;&gt;"",$L329&lt;TODAY()),TRUE,FALSE)</formula>
    </cfRule>
    <cfRule type="expression" dxfId="14265" priority="21708" stopIfTrue="1">
      <formula>IF(OR(AND($B329&lt;&gt;"",$K329&lt;&gt;"",$L329&lt;&gt;"",$M329&lt;&gt;"",$O329&lt;100),AND($K329&lt;&gt;"",$L329&lt;&gt;"",TODAY()&gt;=$K329)),TRUE,FALSE)</formula>
    </cfRule>
  </conditionalFormatting>
  <conditionalFormatting sqref="J329:J330">
    <cfRule type="expression" dxfId="14264" priority="21703" stopIfTrue="1">
      <formula>IF(AND($B329&lt;&gt;"",$K329&lt;&gt;"",$L329&lt;&gt;"",$M329&lt;&gt;"",$N329&lt;&gt;"",$O329=100),TRUE,FALSE)</formula>
    </cfRule>
    <cfRule type="expression" dxfId="14263" priority="21704" stopIfTrue="1">
      <formula>IF(AND($B329&lt;&gt;"",$K329&lt;&gt;"",$L329&lt;&gt;"",$L329&lt;TODAY()),TRUE,FALSE)</formula>
    </cfRule>
    <cfRule type="expression" dxfId="14262" priority="21705" stopIfTrue="1">
      <formula>IF(OR(AND($B329&lt;&gt;"",$K329&lt;&gt;"",$L329&lt;&gt;"",$M329&lt;&gt;"",$O329&lt;100),AND($K329&lt;&gt;"",$L329&lt;&gt;"",TODAY()&gt;=$K329)),TRUE,FALSE)</formula>
    </cfRule>
  </conditionalFormatting>
  <conditionalFormatting sqref="J333:J334">
    <cfRule type="expression" dxfId="14261" priority="21700" stopIfTrue="1">
      <formula>IF(AND($B333&lt;&gt;"",$K333&lt;&gt;"",$L333&lt;&gt;"",$M333&lt;&gt;"",$N333&lt;&gt;"",$O333=100),TRUE,FALSE)</formula>
    </cfRule>
    <cfRule type="expression" dxfId="14260" priority="21701" stopIfTrue="1">
      <formula>IF(AND($B333&lt;&gt;"",$K333&lt;&gt;"",$L333&lt;&gt;"",$L333&lt;TODAY()),TRUE,FALSE)</formula>
    </cfRule>
    <cfRule type="expression" dxfId="14259" priority="21702" stopIfTrue="1">
      <formula>IF(OR(AND($B333&lt;&gt;"",$K333&lt;&gt;"",$L333&lt;&gt;"",$M333&lt;&gt;"",$O333&lt;100),AND($K333&lt;&gt;"",$L333&lt;&gt;"",TODAY()&gt;=$K333)),TRUE,FALSE)</formula>
    </cfRule>
  </conditionalFormatting>
  <conditionalFormatting sqref="I335:I336">
    <cfRule type="expression" dxfId="14258" priority="21697" stopIfTrue="1">
      <formula>IF(AND($B335&lt;&gt;"",$K335&lt;&gt;"",$L335&lt;&gt;"",$M335&lt;&gt;"",$N335&lt;&gt;"",$O335=100),TRUE,FALSE)</formula>
    </cfRule>
    <cfRule type="expression" dxfId="14257" priority="21698" stopIfTrue="1">
      <formula>IF(AND($B335&lt;&gt;"",$K335&lt;&gt;"",$L335&lt;&gt;"",$L335&lt;TODAY()),TRUE,FALSE)</formula>
    </cfRule>
    <cfRule type="expression" dxfId="14256" priority="21699" stopIfTrue="1">
      <formula>IF(OR(AND($B335&lt;&gt;"",$K335&lt;&gt;"",$L335&lt;&gt;"",$M335&lt;&gt;"",$O335&lt;100),AND($K335&lt;&gt;"",$L335&lt;&gt;"",TODAY()&gt;=$K335)),TRUE,FALSE)</formula>
    </cfRule>
  </conditionalFormatting>
  <conditionalFormatting sqref="J335:J336">
    <cfRule type="expression" dxfId="14255" priority="21694" stopIfTrue="1">
      <formula>IF(AND($B335&lt;&gt;"",$K335&lt;&gt;"",$L335&lt;&gt;"",$M335&lt;&gt;"",$N335&lt;&gt;"",$O335=100),TRUE,FALSE)</formula>
    </cfRule>
    <cfRule type="expression" dxfId="14254" priority="21695" stopIfTrue="1">
      <formula>IF(AND($B335&lt;&gt;"",$K335&lt;&gt;"",$L335&lt;&gt;"",$L335&lt;TODAY()),TRUE,FALSE)</formula>
    </cfRule>
    <cfRule type="expression" dxfId="14253" priority="21696" stopIfTrue="1">
      <formula>IF(OR(AND($B335&lt;&gt;"",$K335&lt;&gt;"",$L335&lt;&gt;"",$M335&lt;&gt;"",$O335&lt;100),AND($K335&lt;&gt;"",$L335&lt;&gt;"",TODAY()&gt;=$K335)),TRUE,FALSE)</formula>
    </cfRule>
  </conditionalFormatting>
  <conditionalFormatting sqref="H335:H336">
    <cfRule type="expression" dxfId="14252" priority="21691" stopIfTrue="1">
      <formula>IF(AND($B335&lt;&gt;"",$K335&lt;&gt;"",$L335&lt;&gt;"",$M335&lt;&gt;"",$N335&lt;&gt;"",$O335=100),TRUE,FALSE)</formula>
    </cfRule>
    <cfRule type="expression" dxfId="14251" priority="21692" stopIfTrue="1">
      <formula>IF(AND($B335&lt;&gt;"",$K335&lt;&gt;"",$L335&lt;&gt;"",$L335&lt;TODAY()),TRUE,FALSE)</formula>
    </cfRule>
    <cfRule type="expression" dxfId="14250" priority="21693" stopIfTrue="1">
      <formula>IF(OR(AND($B335&lt;&gt;"",$K335&lt;&gt;"",$L335&lt;&gt;"",$M335&lt;&gt;"",$O335&lt;100),AND($K335&lt;&gt;"",$L335&lt;&gt;"",TODAY()&gt;=$K335)),TRUE,FALSE)</formula>
    </cfRule>
  </conditionalFormatting>
  <conditionalFormatting sqref="M337:M338">
    <cfRule type="expression" dxfId="14249" priority="21688" stopIfTrue="1">
      <formula>IF(AND($B337&lt;&gt;"",$K337&lt;&gt;"",$L337&lt;&gt;"",$M337&lt;&gt;"",$N337&lt;&gt;"",$O337=100),TRUE,FALSE)</formula>
    </cfRule>
    <cfRule type="expression" dxfId="14248" priority="21689" stopIfTrue="1">
      <formula>IF(AND($B337&lt;&gt;"",$K337&lt;&gt;"",$L337&lt;&gt;"",$L337&lt;TODAY()),TRUE,FALSE)</formula>
    </cfRule>
    <cfRule type="expression" dxfId="14247" priority="21690" stopIfTrue="1">
      <formula>IF(OR(AND($B337&lt;&gt;"",$K337&lt;&gt;"",$L337&lt;&gt;"",$M337&lt;&gt;"",$O337&lt;100),AND($K337&lt;&gt;"",$L337&lt;&gt;"",TODAY()&gt;=$K337)),TRUE,FALSE)</formula>
    </cfRule>
  </conditionalFormatting>
  <conditionalFormatting sqref="C337:D338">
    <cfRule type="expression" dxfId="14246" priority="21685" stopIfTrue="1">
      <formula>IF(AND($B337&lt;&gt;"",$K337&lt;&gt;"",$L337&lt;&gt;"",$M337&lt;&gt;"",$N337&lt;&gt;"",$O337=100),TRUE,FALSE)</formula>
    </cfRule>
    <cfRule type="expression" dxfId="14245" priority="21686" stopIfTrue="1">
      <formula>IF(AND($B337&lt;&gt;"",$K337&lt;&gt;"",$L337&lt;&gt;"",$L337&lt;TODAY()),TRUE,FALSE)</formula>
    </cfRule>
    <cfRule type="expression" dxfId="14244" priority="21687" stopIfTrue="1">
      <formula>IF(OR(AND($B337&lt;&gt;"",$K337&lt;&gt;"",$L337&lt;&gt;"",$M337&lt;&gt;"",$O337&lt;100),AND($K337&lt;&gt;"",$L337&lt;&gt;"",TODAY()&gt;=$K337)),TRUE,FALSE)</formula>
    </cfRule>
  </conditionalFormatting>
  <conditionalFormatting sqref="N337:N338">
    <cfRule type="expression" dxfId="14243" priority="21682" stopIfTrue="1">
      <formula>IF(AND($B337&lt;&gt;"",$K337&lt;&gt;"",$L337&lt;&gt;"",$M337&lt;&gt;"",$N337&lt;&gt;"",$O337=100),TRUE,FALSE)</formula>
    </cfRule>
    <cfRule type="expression" dxfId="14242" priority="21683" stopIfTrue="1">
      <formula>IF(AND($B337&lt;&gt;"",$K337&lt;&gt;"",$L337&lt;&gt;"",$L337&lt;TODAY()),TRUE,FALSE)</formula>
    </cfRule>
    <cfRule type="expression" dxfId="14241" priority="21684" stopIfTrue="1">
      <formula>IF(OR(AND($B337&lt;&gt;"",$K337&lt;&gt;"",$L337&lt;&gt;"",$M337&lt;&gt;"",$O337&lt;100),AND($K337&lt;&gt;"",$L337&lt;&gt;"",TODAY()&gt;=$K337)),TRUE,FALSE)</formula>
    </cfRule>
  </conditionalFormatting>
  <conditionalFormatting sqref="E337:E338">
    <cfRule type="expression" dxfId="14240" priority="21679" stopIfTrue="1">
      <formula>IF(AND($B337&lt;&gt;"",$K337&lt;&gt;"",$L337&lt;&gt;"",$M337&lt;&gt;"",$N337&lt;&gt;"",$O337=100),TRUE,FALSE)</formula>
    </cfRule>
    <cfRule type="expression" dxfId="14239" priority="21680" stopIfTrue="1">
      <formula>IF(AND($B337&lt;&gt;"",$K337&lt;&gt;"",$L337&lt;&gt;"",$L337&lt;TODAY()),TRUE,FALSE)</formula>
    </cfRule>
    <cfRule type="expression" dxfId="14238" priority="21681" stopIfTrue="1">
      <formula>IF(OR(AND($B337&lt;&gt;"",$K337&lt;&gt;"",$L337&lt;&gt;"",$M337&lt;&gt;"",$O337&lt;100),AND($K337&lt;&gt;"",$L337&lt;&gt;"",TODAY()&gt;=$K337)),TRUE,FALSE)</formula>
    </cfRule>
  </conditionalFormatting>
  <conditionalFormatting sqref="F337:F338">
    <cfRule type="expression" dxfId="14237" priority="21676" stopIfTrue="1">
      <formula>IF(AND($B337&lt;&gt;"",$K337&lt;&gt;"",$L337&lt;&gt;"",$M337&lt;&gt;"",$N337&lt;&gt;"",$O337=100),TRUE,FALSE)</formula>
    </cfRule>
    <cfRule type="expression" dxfId="14236" priority="21677" stopIfTrue="1">
      <formula>IF(AND($B337&lt;&gt;"",$K337&lt;&gt;"",$L337&lt;&gt;"",$L337&lt;TODAY()),TRUE,FALSE)</formula>
    </cfRule>
    <cfRule type="expression" dxfId="14235" priority="21678" stopIfTrue="1">
      <formula>IF(OR(AND($B337&lt;&gt;"",$K337&lt;&gt;"",$L337&lt;&gt;"",$M337&lt;&gt;"",$O337&lt;100),AND($K337&lt;&gt;"",$L337&lt;&gt;"",TODAY()&gt;=$K337)),TRUE,FALSE)</formula>
    </cfRule>
  </conditionalFormatting>
  <conditionalFormatting sqref="H337:H338">
    <cfRule type="expression" dxfId="14234" priority="21673" stopIfTrue="1">
      <formula>IF(AND($B337&lt;&gt;"",$K337&lt;&gt;"",$L337&lt;&gt;"",$M337&lt;&gt;"",$N337&lt;&gt;"",$O337=100),TRUE,FALSE)</formula>
    </cfRule>
    <cfRule type="expression" dxfId="14233" priority="21674" stopIfTrue="1">
      <formula>IF(AND($B337&lt;&gt;"",$K337&lt;&gt;"",$L337&lt;&gt;"",$L337&lt;TODAY()),TRUE,FALSE)</formula>
    </cfRule>
    <cfRule type="expression" dxfId="14232" priority="21675" stopIfTrue="1">
      <formula>IF(OR(AND($B337&lt;&gt;"",$K337&lt;&gt;"",$L337&lt;&gt;"",$M337&lt;&gt;"",$O337&lt;100),AND($K337&lt;&gt;"",$L337&lt;&gt;"",TODAY()&gt;=$K337)),TRUE,FALSE)</formula>
    </cfRule>
  </conditionalFormatting>
  <conditionalFormatting sqref="B319:B324 P315:T326">
    <cfRule type="expression" dxfId="14231" priority="21949" stopIfTrue="1">
      <formula>IF(AND($B315&lt;&gt;"",$K315&lt;&gt;"",$L315&lt;&gt;"",$M315&lt;&gt;"",$N315&lt;&gt;"",$O315=100),TRUE,FALSE)</formula>
    </cfRule>
    <cfRule type="expression" dxfId="14230" priority="21950" stopIfTrue="1">
      <formula>IF(AND($B315&lt;&gt;"",$K315&lt;&gt;"",$L315&lt;&gt;"",$L315&lt;TODAY()),TRUE,FALSE)</formula>
    </cfRule>
    <cfRule type="expression" dxfId="14229" priority="21951" stopIfTrue="1">
      <formula>IF(OR(AND($B315&lt;&gt;"",$K315&lt;&gt;"",$L315&lt;&gt;"",$M315&lt;&gt;"",$O315&lt;100),AND($K315&lt;&gt;"",$L315&lt;&gt;"",TODAY()&gt;=$K315)),TRUE,FALSE)</formula>
    </cfRule>
  </conditionalFormatting>
  <conditionalFormatting sqref="U319:DB319">
    <cfRule type="expression" dxfId="14228" priority="21952" stopIfTrue="1">
      <formula>IF(OR(WEEKDAY(U$9)=7,WEEKDAY(U$9)=1,IF(ISNA(MATCH(U$9,Holiday,0)),FALSE,TRUE)),TRUE,FALSE)</formula>
    </cfRule>
    <cfRule type="expression" dxfId="14227" priority="21953" stopIfTrue="1">
      <formula>IF(AND($B319&lt;&gt;"",$K319&lt;&gt;"", $K319&lt;=U$9,U$9&lt;=$L319),TRUE,FALSE)</formula>
    </cfRule>
    <cfRule type="expression" dxfId="14226" priority="21954" stopIfTrue="1">
      <formula>IF(AND($B319="", $M312&lt;&gt;"",$M312&lt;=U$9,U$9&lt;=$N312),TRUE,FALSE)</formula>
    </cfRule>
  </conditionalFormatting>
  <conditionalFormatting sqref="U316:DB316">
    <cfRule type="expression" dxfId="14225" priority="21940" stopIfTrue="1">
      <formula>IF(OR(WEEKDAY(U$9)=7,WEEKDAY(U$9)=1,IF(ISNA(MATCH(U$9,Holiday,0)),FALSE,TRUE)),TRUE,FALSE)</formula>
    </cfRule>
    <cfRule type="expression" dxfId="14224" priority="21941" stopIfTrue="1">
      <formula>IF(AND($B316&lt;&gt;"",$K316&lt;&gt;"", $K316&lt;=U$9,U$9&lt;=$L316),TRUE,FALSE)</formula>
    </cfRule>
    <cfRule type="expression" dxfId="14223" priority="21942" stopIfTrue="1">
      <formula>IF(AND($B316="", $M315&lt;&gt;"",$M315&lt;=U$9,U$9&lt;=$N315),TRUE,FALSE)</formula>
    </cfRule>
  </conditionalFormatting>
  <conditionalFormatting sqref="B315:B316">
    <cfRule type="expression" dxfId="14222" priority="21943" stopIfTrue="1">
      <formula>IF(AND($B315&lt;&gt;"",$K315&lt;&gt;"",$L315&lt;&gt;"",$M315&lt;&gt;"",$N315&lt;&gt;"",$O315=100),TRUE,FALSE)</formula>
    </cfRule>
    <cfRule type="expression" dxfId="14221" priority="21944" stopIfTrue="1">
      <formula>IF(AND($B315&lt;&gt;"",$K315&lt;&gt;"",$L315&lt;&gt;"",$L315&lt;TODAY()),TRUE,FALSE)</formula>
    </cfRule>
    <cfRule type="expression" dxfId="14220" priority="21945" stopIfTrue="1">
      <formula>IF(OR(AND($B315&lt;&gt;"",$K315&lt;&gt;"",$L315&lt;&gt;"",$M315&lt;&gt;"",$O315&lt;100),AND($K315&lt;&gt;"",$L315&lt;&gt;"",TODAY()&gt;=$K315)),TRUE,FALSE)</formula>
    </cfRule>
  </conditionalFormatting>
  <conditionalFormatting sqref="U326:DB326">
    <cfRule type="expression" dxfId="14219" priority="21934" stopIfTrue="1">
      <formula>IF(OR(WEEKDAY(U$9)=7,WEEKDAY(U$9)=1,IF(ISNA(MATCH(U$9,Holiday,0)),FALSE,TRUE)),TRUE,FALSE)</formula>
    </cfRule>
    <cfRule type="expression" dxfId="14218" priority="21935" stopIfTrue="1">
      <formula>IF(AND($B326&lt;&gt;"",$K326&lt;&gt;"", $K326&lt;=U$9,U$9&lt;=$L326),TRUE,FALSE)</formula>
    </cfRule>
    <cfRule type="expression" dxfId="14217" priority="21936" stopIfTrue="1">
      <formula>IF(AND($B326="", $M325&lt;&gt;"",$M325&lt;=U$9,U$9&lt;=$N325),TRUE,FALSE)</formula>
    </cfRule>
  </conditionalFormatting>
  <conditionalFormatting sqref="B325:B326">
    <cfRule type="expression" dxfId="14216" priority="21937" stopIfTrue="1">
      <formula>IF(AND($B325&lt;&gt;"",$K325&lt;&gt;"",$L325&lt;&gt;"",$M325&lt;&gt;"",$N325&lt;&gt;"",$O325=100),TRUE,FALSE)</formula>
    </cfRule>
    <cfRule type="expression" dxfId="14215" priority="21938" stopIfTrue="1">
      <formula>IF(AND($B325&lt;&gt;"",$K325&lt;&gt;"",$L325&lt;&gt;"",$L325&lt;TODAY()),TRUE,FALSE)</formula>
    </cfRule>
    <cfRule type="expression" dxfId="14214" priority="21939" stopIfTrue="1">
      <formula>IF(OR(AND($B325&lt;&gt;"",$K325&lt;&gt;"",$L325&lt;&gt;"",$M325&lt;&gt;"",$O325&lt;100),AND($K325&lt;&gt;"",$L325&lt;&gt;"",TODAY()&gt;=$K325)),TRUE,FALSE)</formula>
    </cfRule>
  </conditionalFormatting>
  <conditionalFormatting sqref="U318:DB318">
    <cfRule type="expression" dxfId="14213" priority="21928" stopIfTrue="1">
      <formula>IF(OR(WEEKDAY(U$9)=7,WEEKDAY(U$9)=1,IF(ISNA(MATCH(U$9,Holiday,0)),FALSE,TRUE)),TRUE,FALSE)</formula>
    </cfRule>
    <cfRule type="expression" dxfId="14212" priority="21929" stopIfTrue="1">
      <formula>IF(AND($B318&lt;&gt;"",$K318&lt;&gt;"", $K318&lt;=U$9,U$9&lt;=$L318),TRUE,FALSE)</formula>
    </cfRule>
    <cfRule type="expression" dxfId="14211" priority="21930" stopIfTrue="1">
      <formula>IF(AND($B318="", $M317&lt;&gt;"",$M317&lt;=U$9,U$9&lt;=$N317),TRUE,FALSE)</formula>
    </cfRule>
  </conditionalFormatting>
  <conditionalFormatting sqref="B317:B318">
    <cfRule type="expression" dxfId="14210" priority="21931" stopIfTrue="1">
      <formula>IF(AND($B317&lt;&gt;"",$K317&lt;&gt;"",$L317&lt;&gt;"",$M317&lt;&gt;"",$N317&lt;&gt;"",$O317=100),TRUE,FALSE)</formula>
    </cfRule>
    <cfRule type="expression" dxfId="14209" priority="21932" stopIfTrue="1">
      <formula>IF(AND($B317&lt;&gt;"",$K317&lt;&gt;"",$L317&lt;&gt;"",$L317&lt;TODAY()),TRUE,FALSE)</formula>
    </cfRule>
    <cfRule type="expression" dxfId="14208" priority="21933" stopIfTrue="1">
      <formula>IF(OR(AND($B317&lt;&gt;"",$K317&lt;&gt;"",$L317&lt;&gt;"",$M317&lt;&gt;"",$O317&lt;100),AND($K317&lt;&gt;"",$L317&lt;&gt;"",TODAY()&gt;=$K317)),TRUE,FALSE)</formula>
    </cfRule>
  </conditionalFormatting>
  <conditionalFormatting sqref="C323:D324 M323:M324 C315:D318 E315:E324 F315:F320 O315:O326">
    <cfRule type="expression" dxfId="14207" priority="21925" stopIfTrue="1">
      <formula>IF(AND($B315&lt;&gt;"",$K315&lt;&gt;"",$L315&lt;&gt;"",$M315&lt;&gt;"",$N315&lt;&gt;"",$O315=100),TRUE,FALSE)</formula>
    </cfRule>
    <cfRule type="expression" dxfId="14206" priority="21926" stopIfTrue="1">
      <formula>IF(AND($B315&lt;&gt;"",$K315&lt;&gt;"",$L315&lt;&gt;"",$L315&lt;TODAY()),TRUE,FALSE)</formula>
    </cfRule>
    <cfRule type="expression" dxfId="14205" priority="21927" stopIfTrue="1">
      <formula>IF(OR(AND($B315&lt;&gt;"",$K315&lt;&gt;"",$L315&lt;&gt;"",$M315&lt;&gt;"",$O315&lt;100),AND($K315&lt;&gt;"",$L315&lt;&gt;"",TODAY()&gt;=$K315)),TRUE,FALSE)</formula>
    </cfRule>
  </conditionalFormatting>
  <conditionalFormatting sqref="G315:G320">
    <cfRule type="expression" dxfId="14204" priority="21847" stopIfTrue="1">
      <formula>IF(AND($B315&lt;&gt;"",$K315&lt;&gt;"",$L315&lt;&gt;"",$M315&lt;&gt;"",$N315&lt;&gt;"",$O315=100),TRUE,FALSE)</formula>
    </cfRule>
    <cfRule type="expression" dxfId="14203" priority="21848" stopIfTrue="1">
      <formula>IF(AND($B315&lt;&gt;"",$K315&lt;&gt;"",$L315&lt;&gt;"",$L315&lt;TODAY()),TRUE,FALSE)</formula>
    </cfRule>
    <cfRule type="expression" dxfId="14202" priority="21849" stopIfTrue="1">
      <formula>IF(OR(AND($B315&lt;&gt;"",$K315&lt;&gt;"",$L315&lt;&gt;"",$M315&lt;&gt;"",$O315&lt;100),AND($K315&lt;&gt;"",$L315&lt;&gt;"",TODAY()&gt;=$K315)),TRUE,FALSE)</formula>
    </cfRule>
  </conditionalFormatting>
  <conditionalFormatting sqref="C321:D322">
    <cfRule type="expression" dxfId="14201" priority="21922" stopIfTrue="1">
      <formula>IF(AND($B321&lt;&gt;"",$K321&lt;&gt;"",$L321&lt;&gt;"",$M321&lt;&gt;"",$N321&lt;&gt;"",$O321=100),TRUE,FALSE)</formula>
    </cfRule>
    <cfRule type="expression" dxfId="14200" priority="21923" stopIfTrue="1">
      <formula>IF(AND($B321&lt;&gt;"",$K321&lt;&gt;"",$L321&lt;&gt;"",$L321&lt;TODAY()),TRUE,FALSE)</formula>
    </cfRule>
    <cfRule type="expression" dxfId="14199" priority="21924" stopIfTrue="1">
      <formula>IF(OR(AND($B321&lt;&gt;"",$K321&lt;&gt;"",$L321&lt;&gt;"",$M321&lt;&gt;"",$O321&lt;100),AND($K321&lt;&gt;"",$L321&lt;&gt;"",TODAY()&gt;=$K321)),TRUE,FALSE)</formula>
    </cfRule>
  </conditionalFormatting>
  <conditionalFormatting sqref="N323:N324">
    <cfRule type="expression" dxfId="14198" priority="21919" stopIfTrue="1">
      <formula>IF(AND($B323&lt;&gt;"",$K323&lt;&gt;"",$L323&lt;&gt;"",$M323&lt;&gt;"",$N323&lt;&gt;"",$O323=100),TRUE,FALSE)</formula>
    </cfRule>
    <cfRule type="expression" dxfId="14197" priority="21920" stopIfTrue="1">
      <formula>IF(AND($B323&lt;&gt;"",$K323&lt;&gt;"",$L323&lt;&gt;"",$L323&lt;TODAY()),TRUE,FALSE)</formula>
    </cfRule>
    <cfRule type="expression" dxfId="14196" priority="21921" stopIfTrue="1">
      <formula>IF(OR(AND($B323&lt;&gt;"",$K323&lt;&gt;"",$L323&lt;&gt;"",$M323&lt;&gt;"",$O323&lt;100),AND($K323&lt;&gt;"",$L323&lt;&gt;"",TODAY()&gt;=$K323)),TRUE,FALSE)</formula>
    </cfRule>
  </conditionalFormatting>
  <conditionalFormatting sqref="C319:D320">
    <cfRule type="expression" dxfId="14195" priority="21916" stopIfTrue="1">
      <formula>IF(AND($B319&lt;&gt;"",$K319&lt;&gt;"",$L319&lt;&gt;"",$M319&lt;&gt;"",$N319&lt;&gt;"",$O319=100),TRUE,FALSE)</formula>
    </cfRule>
    <cfRule type="expression" dxfId="14194" priority="21917" stopIfTrue="1">
      <formula>IF(AND($B319&lt;&gt;"",$K319&lt;&gt;"",$L319&lt;&gt;"",$L319&lt;TODAY()),TRUE,FALSE)</formula>
    </cfRule>
    <cfRule type="expression" dxfId="14193" priority="21918" stopIfTrue="1">
      <formula>IF(OR(AND($B319&lt;&gt;"",$K319&lt;&gt;"",$L319&lt;&gt;"",$M319&lt;&gt;"",$O319&lt;100),AND($K319&lt;&gt;"",$L319&lt;&gt;"",TODAY()&gt;=$K319)),TRUE,FALSE)</formula>
    </cfRule>
  </conditionalFormatting>
  <conditionalFormatting sqref="H315:H320">
    <cfRule type="expression" dxfId="14192" priority="21913" stopIfTrue="1">
      <formula>IF(AND($B315&lt;&gt;"",$K315&lt;&gt;"",$L315&lt;&gt;"",$M315&lt;&gt;"",$N315&lt;&gt;"",$O315=100),TRUE,FALSE)</formula>
    </cfRule>
    <cfRule type="expression" dxfId="14191" priority="21914" stopIfTrue="1">
      <formula>IF(AND($B315&lt;&gt;"",$K315&lt;&gt;"",$L315&lt;&gt;"",$L315&lt;TODAY()),TRUE,FALSE)</formula>
    </cfRule>
    <cfRule type="expression" dxfId="14190" priority="21915" stopIfTrue="1">
      <formula>IF(OR(AND($B315&lt;&gt;"",$K315&lt;&gt;"",$L315&lt;&gt;"",$M315&lt;&gt;"",$O315&lt;100),AND($K315&lt;&gt;"",$L315&lt;&gt;"",TODAY()&gt;=$K315)),TRUE,FALSE)</formula>
    </cfRule>
  </conditionalFormatting>
  <conditionalFormatting sqref="F323:F324">
    <cfRule type="expression" dxfId="14189" priority="21910" stopIfTrue="1">
      <formula>IF(AND($B323&lt;&gt;"",$K323&lt;&gt;"",$L323&lt;&gt;"",$M323&lt;&gt;"",$N323&lt;&gt;"",$O323=100),TRUE,FALSE)</formula>
    </cfRule>
    <cfRule type="expression" dxfId="14188" priority="21911" stopIfTrue="1">
      <formula>IF(AND($B323&lt;&gt;"",$K323&lt;&gt;"",$L323&lt;&gt;"",$L323&lt;TODAY()),TRUE,FALSE)</formula>
    </cfRule>
    <cfRule type="expression" dxfId="14187" priority="21912" stopIfTrue="1">
      <formula>IF(OR(AND($B323&lt;&gt;"",$K323&lt;&gt;"",$L323&lt;&gt;"",$M323&lt;&gt;"",$O323&lt;100),AND($K323&lt;&gt;"",$L323&lt;&gt;"",TODAY()&gt;=$K323)),TRUE,FALSE)</formula>
    </cfRule>
  </conditionalFormatting>
  <conditionalFormatting sqref="I315:I316">
    <cfRule type="expression" dxfId="14186" priority="21904" stopIfTrue="1">
      <formula>IF(AND($B315&lt;&gt;"",$K315&lt;&gt;"",$L315&lt;&gt;"",$M315&lt;&gt;"",$N315&lt;&gt;"",$O315=100),TRUE,FALSE)</formula>
    </cfRule>
    <cfRule type="expression" dxfId="14185" priority="21905" stopIfTrue="1">
      <formula>IF(AND($B315&lt;&gt;"",$K315&lt;&gt;"",$L315&lt;&gt;"",$L315&lt;TODAY()),TRUE,FALSE)</formula>
    </cfRule>
    <cfRule type="expression" dxfId="14184" priority="21906" stopIfTrue="1">
      <formula>IF(OR(AND($B315&lt;&gt;"",$K315&lt;&gt;"",$L315&lt;&gt;"",$M315&lt;&gt;"",$O315&lt;100),AND($K315&lt;&gt;"",$L315&lt;&gt;"",TODAY()&gt;=$K315)),TRUE,FALSE)</formula>
    </cfRule>
  </conditionalFormatting>
  <conditionalFormatting sqref="I319:I320">
    <cfRule type="expression" dxfId="14183" priority="21901" stopIfTrue="1">
      <formula>IF(AND($B319&lt;&gt;"",$K319&lt;&gt;"",$L319&lt;&gt;"",$M319&lt;&gt;"",$N319&lt;&gt;"",$O319=100),TRUE,FALSE)</formula>
    </cfRule>
    <cfRule type="expression" dxfId="14182" priority="21902" stopIfTrue="1">
      <formula>IF(AND($B319&lt;&gt;"",$K319&lt;&gt;"",$L319&lt;&gt;"",$L319&lt;TODAY()),TRUE,FALSE)</formula>
    </cfRule>
    <cfRule type="expression" dxfId="14181" priority="21903" stopIfTrue="1">
      <formula>IF(OR(AND($B319&lt;&gt;"",$K319&lt;&gt;"",$L319&lt;&gt;"",$M319&lt;&gt;"",$O319&lt;100),AND($K319&lt;&gt;"",$L319&lt;&gt;"",TODAY()&gt;=$K319)),TRUE,FALSE)</formula>
    </cfRule>
  </conditionalFormatting>
  <conditionalFormatting sqref="J319:J320">
    <cfRule type="expression" dxfId="14180" priority="21898" stopIfTrue="1">
      <formula>IF(AND($B319&lt;&gt;"",$K319&lt;&gt;"",$L319&lt;&gt;"",$M319&lt;&gt;"",$N319&lt;&gt;"",$O319=100),TRUE,FALSE)</formula>
    </cfRule>
    <cfRule type="expression" dxfId="14179" priority="21899" stopIfTrue="1">
      <formula>IF(AND($B319&lt;&gt;"",$K319&lt;&gt;"",$L319&lt;&gt;"",$L319&lt;TODAY()),TRUE,FALSE)</formula>
    </cfRule>
    <cfRule type="expression" dxfId="14178" priority="21900" stopIfTrue="1">
      <formula>IF(OR(AND($B319&lt;&gt;"",$K319&lt;&gt;"",$L319&lt;&gt;"",$M319&lt;&gt;"",$O319&lt;100),AND($K319&lt;&gt;"",$L319&lt;&gt;"",TODAY()&gt;=$K319)),TRUE,FALSE)</formula>
    </cfRule>
  </conditionalFormatting>
  <conditionalFormatting sqref="I321:I322">
    <cfRule type="expression" dxfId="14177" priority="21895" stopIfTrue="1">
      <formula>IF(AND($B321&lt;&gt;"",$K321&lt;&gt;"",$L321&lt;&gt;"",$M321&lt;&gt;"",$N321&lt;&gt;"",$O321=100),TRUE,FALSE)</formula>
    </cfRule>
    <cfRule type="expression" dxfId="14176" priority="21896" stopIfTrue="1">
      <formula>IF(AND($B321&lt;&gt;"",$K321&lt;&gt;"",$L321&lt;&gt;"",$L321&lt;TODAY()),TRUE,FALSE)</formula>
    </cfRule>
    <cfRule type="expression" dxfId="14175" priority="21897" stopIfTrue="1">
      <formula>IF(OR(AND($B321&lt;&gt;"",$K321&lt;&gt;"",$L321&lt;&gt;"",$M321&lt;&gt;"",$O321&lt;100),AND($K321&lt;&gt;"",$L321&lt;&gt;"",TODAY()&gt;=$K321)),TRUE,FALSE)</formula>
    </cfRule>
  </conditionalFormatting>
  <conditionalFormatting sqref="J315:J316">
    <cfRule type="expression" dxfId="14174" priority="21892" stopIfTrue="1">
      <formula>IF(AND($B315&lt;&gt;"",$K315&lt;&gt;"",$L315&lt;&gt;"",$M315&lt;&gt;"",$N315&lt;&gt;"",$O315=100),TRUE,FALSE)</formula>
    </cfRule>
    <cfRule type="expression" dxfId="14173" priority="21893" stopIfTrue="1">
      <formula>IF(AND($B315&lt;&gt;"",$K315&lt;&gt;"",$L315&lt;&gt;"",$L315&lt;TODAY()),TRUE,FALSE)</formula>
    </cfRule>
    <cfRule type="expression" dxfId="14172" priority="21894" stopIfTrue="1">
      <formula>IF(OR(AND($B315&lt;&gt;"",$K315&lt;&gt;"",$L315&lt;&gt;"",$M315&lt;&gt;"",$O315&lt;100),AND($K315&lt;&gt;"",$L315&lt;&gt;"",TODAY()&gt;=$K315)),TRUE,FALSE)</formula>
    </cfRule>
  </conditionalFormatting>
  <conditionalFormatting sqref="I317:I318">
    <cfRule type="expression" dxfId="14171" priority="21889" stopIfTrue="1">
      <formula>IF(AND($B317&lt;&gt;"",$K317&lt;&gt;"",$L317&lt;&gt;"",$M317&lt;&gt;"",$N317&lt;&gt;"",$O317=100),TRUE,FALSE)</formula>
    </cfRule>
    <cfRule type="expression" dxfId="14170" priority="21890" stopIfTrue="1">
      <formula>IF(AND($B317&lt;&gt;"",$K317&lt;&gt;"",$L317&lt;&gt;"",$L317&lt;TODAY()),TRUE,FALSE)</formula>
    </cfRule>
    <cfRule type="expression" dxfId="14169" priority="21891" stopIfTrue="1">
      <formula>IF(OR(AND($B317&lt;&gt;"",$K317&lt;&gt;"",$L317&lt;&gt;"",$M317&lt;&gt;"",$O317&lt;100),AND($K317&lt;&gt;"",$L317&lt;&gt;"",TODAY()&gt;=$K317)),TRUE,FALSE)</formula>
    </cfRule>
  </conditionalFormatting>
  <conditionalFormatting sqref="J317:J318">
    <cfRule type="expression" dxfId="14168" priority="21886" stopIfTrue="1">
      <formula>IF(AND($B317&lt;&gt;"",$K317&lt;&gt;"",$L317&lt;&gt;"",$M317&lt;&gt;"",$N317&lt;&gt;"",$O317=100),TRUE,FALSE)</formula>
    </cfRule>
    <cfRule type="expression" dxfId="14167" priority="21887" stopIfTrue="1">
      <formula>IF(AND($B317&lt;&gt;"",$K317&lt;&gt;"",$L317&lt;&gt;"",$L317&lt;TODAY()),TRUE,FALSE)</formula>
    </cfRule>
    <cfRule type="expression" dxfId="14166" priority="21888" stopIfTrue="1">
      <formula>IF(OR(AND($B317&lt;&gt;"",$K317&lt;&gt;"",$L317&lt;&gt;"",$M317&lt;&gt;"",$O317&lt;100),AND($K317&lt;&gt;"",$L317&lt;&gt;"",TODAY()&gt;=$K317)),TRUE,FALSE)</formula>
    </cfRule>
  </conditionalFormatting>
  <conditionalFormatting sqref="J321:J322">
    <cfRule type="expression" dxfId="14165" priority="21883" stopIfTrue="1">
      <formula>IF(AND($B321&lt;&gt;"",$K321&lt;&gt;"",$L321&lt;&gt;"",$M321&lt;&gt;"",$N321&lt;&gt;"",$O321=100),TRUE,FALSE)</formula>
    </cfRule>
    <cfRule type="expression" dxfId="14164" priority="21884" stopIfTrue="1">
      <formula>IF(AND($B321&lt;&gt;"",$K321&lt;&gt;"",$L321&lt;&gt;"",$L321&lt;TODAY()),TRUE,FALSE)</formula>
    </cfRule>
    <cfRule type="expression" dxfId="14163" priority="21885" stopIfTrue="1">
      <formula>IF(OR(AND($B321&lt;&gt;"",$K321&lt;&gt;"",$L321&lt;&gt;"",$M321&lt;&gt;"",$O321&lt;100),AND($K321&lt;&gt;"",$L321&lt;&gt;"",TODAY()&gt;=$K321)),TRUE,FALSE)</formula>
    </cfRule>
  </conditionalFormatting>
  <conditionalFormatting sqref="I323:I324">
    <cfRule type="expression" dxfId="14162" priority="21880" stopIfTrue="1">
      <formula>IF(AND($B323&lt;&gt;"",$K323&lt;&gt;"",$L323&lt;&gt;"",$M323&lt;&gt;"",$N323&lt;&gt;"",$O323=100),TRUE,FALSE)</formula>
    </cfRule>
    <cfRule type="expression" dxfId="14161" priority="21881" stopIfTrue="1">
      <formula>IF(AND($B323&lt;&gt;"",$K323&lt;&gt;"",$L323&lt;&gt;"",$L323&lt;TODAY()),TRUE,FALSE)</formula>
    </cfRule>
    <cfRule type="expression" dxfId="14160" priority="21882" stopIfTrue="1">
      <formula>IF(OR(AND($B323&lt;&gt;"",$K323&lt;&gt;"",$L323&lt;&gt;"",$M323&lt;&gt;"",$O323&lt;100),AND($K323&lt;&gt;"",$L323&lt;&gt;"",TODAY()&gt;=$K323)),TRUE,FALSE)</formula>
    </cfRule>
  </conditionalFormatting>
  <conditionalFormatting sqref="J323:J324">
    <cfRule type="expression" dxfId="14159" priority="21877" stopIfTrue="1">
      <formula>IF(AND($B323&lt;&gt;"",$K323&lt;&gt;"",$L323&lt;&gt;"",$M323&lt;&gt;"",$N323&lt;&gt;"",$O323=100),TRUE,FALSE)</formula>
    </cfRule>
    <cfRule type="expression" dxfId="14158" priority="21878" stopIfTrue="1">
      <formula>IF(AND($B323&lt;&gt;"",$K323&lt;&gt;"",$L323&lt;&gt;"",$L323&lt;TODAY()),TRUE,FALSE)</formula>
    </cfRule>
    <cfRule type="expression" dxfId="14157" priority="21879" stopIfTrue="1">
      <formula>IF(OR(AND($B323&lt;&gt;"",$K323&lt;&gt;"",$L323&lt;&gt;"",$M323&lt;&gt;"",$O323&lt;100),AND($K323&lt;&gt;"",$L323&lt;&gt;"",TODAY()&gt;=$K323)),TRUE,FALSE)</formula>
    </cfRule>
  </conditionalFormatting>
  <conditionalFormatting sqref="H323:H324">
    <cfRule type="expression" dxfId="14156" priority="21874" stopIfTrue="1">
      <formula>IF(AND($B323&lt;&gt;"",$K323&lt;&gt;"",$L323&lt;&gt;"",$M323&lt;&gt;"",$N323&lt;&gt;"",$O323=100),TRUE,FALSE)</formula>
    </cfRule>
    <cfRule type="expression" dxfId="14155" priority="21875" stopIfTrue="1">
      <formula>IF(AND($B323&lt;&gt;"",$K323&lt;&gt;"",$L323&lt;&gt;"",$L323&lt;TODAY()),TRUE,FALSE)</formula>
    </cfRule>
    <cfRule type="expression" dxfId="14154" priority="21876" stopIfTrue="1">
      <formula>IF(OR(AND($B323&lt;&gt;"",$K323&lt;&gt;"",$L323&lt;&gt;"",$M323&lt;&gt;"",$O323&lt;100),AND($K323&lt;&gt;"",$L323&lt;&gt;"",TODAY()&gt;=$K323)),TRUE,FALSE)</formula>
    </cfRule>
  </conditionalFormatting>
  <conditionalFormatting sqref="M325:M326">
    <cfRule type="expression" dxfId="14153" priority="21871" stopIfTrue="1">
      <formula>IF(AND($B325&lt;&gt;"",$K325&lt;&gt;"",$L325&lt;&gt;"",$M325&lt;&gt;"",$N325&lt;&gt;"",$O325=100),TRUE,FALSE)</formula>
    </cfRule>
    <cfRule type="expression" dxfId="14152" priority="21872" stopIfTrue="1">
      <formula>IF(AND($B325&lt;&gt;"",$K325&lt;&gt;"",$L325&lt;&gt;"",$L325&lt;TODAY()),TRUE,FALSE)</formula>
    </cfRule>
    <cfRule type="expression" dxfId="14151" priority="21873" stopIfTrue="1">
      <formula>IF(OR(AND($B325&lt;&gt;"",$K325&lt;&gt;"",$L325&lt;&gt;"",$M325&lt;&gt;"",$O325&lt;100),AND($K325&lt;&gt;"",$L325&lt;&gt;"",TODAY()&gt;=$K325)),TRUE,FALSE)</formula>
    </cfRule>
  </conditionalFormatting>
  <conditionalFormatting sqref="C325:D326">
    <cfRule type="expression" dxfId="14150" priority="21868" stopIfTrue="1">
      <formula>IF(AND($B325&lt;&gt;"",$K325&lt;&gt;"",$L325&lt;&gt;"",$M325&lt;&gt;"",$N325&lt;&gt;"",$O325=100),TRUE,FALSE)</formula>
    </cfRule>
    <cfRule type="expression" dxfId="14149" priority="21869" stopIfTrue="1">
      <formula>IF(AND($B325&lt;&gt;"",$K325&lt;&gt;"",$L325&lt;&gt;"",$L325&lt;TODAY()),TRUE,FALSE)</formula>
    </cfRule>
    <cfRule type="expression" dxfId="14148" priority="21870" stopIfTrue="1">
      <formula>IF(OR(AND($B325&lt;&gt;"",$K325&lt;&gt;"",$L325&lt;&gt;"",$M325&lt;&gt;"",$O325&lt;100),AND($K325&lt;&gt;"",$L325&lt;&gt;"",TODAY()&gt;=$K325)),TRUE,FALSE)</formula>
    </cfRule>
  </conditionalFormatting>
  <conditionalFormatting sqref="N325:N326">
    <cfRule type="expression" dxfId="14147" priority="21865" stopIfTrue="1">
      <formula>IF(AND($B325&lt;&gt;"",$K325&lt;&gt;"",$L325&lt;&gt;"",$M325&lt;&gt;"",$N325&lt;&gt;"",$O325=100),TRUE,FALSE)</formula>
    </cfRule>
    <cfRule type="expression" dxfId="14146" priority="21866" stopIfTrue="1">
      <formula>IF(AND($B325&lt;&gt;"",$K325&lt;&gt;"",$L325&lt;&gt;"",$L325&lt;TODAY()),TRUE,FALSE)</formula>
    </cfRule>
    <cfRule type="expression" dxfId="14145" priority="21867" stopIfTrue="1">
      <formula>IF(OR(AND($B325&lt;&gt;"",$K325&lt;&gt;"",$L325&lt;&gt;"",$M325&lt;&gt;"",$O325&lt;100),AND($K325&lt;&gt;"",$L325&lt;&gt;"",TODAY()&gt;=$K325)),TRUE,FALSE)</formula>
    </cfRule>
  </conditionalFormatting>
  <conditionalFormatting sqref="E325:E326">
    <cfRule type="expression" dxfId="14144" priority="21862" stopIfTrue="1">
      <formula>IF(AND($B325&lt;&gt;"",$K325&lt;&gt;"",$L325&lt;&gt;"",$M325&lt;&gt;"",$N325&lt;&gt;"",$O325=100),TRUE,FALSE)</formula>
    </cfRule>
    <cfRule type="expression" dxfId="14143" priority="21863" stopIfTrue="1">
      <formula>IF(AND($B325&lt;&gt;"",$K325&lt;&gt;"",$L325&lt;&gt;"",$L325&lt;TODAY()),TRUE,FALSE)</formula>
    </cfRule>
    <cfRule type="expression" dxfId="14142" priority="21864" stopIfTrue="1">
      <formula>IF(OR(AND($B325&lt;&gt;"",$K325&lt;&gt;"",$L325&lt;&gt;"",$M325&lt;&gt;"",$O325&lt;100),AND($K325&lt;&gt;"",$L325&lt;&gt;"",TODAY()&gt;=$K325)),TRUE,FALSE)</formula>
    </cfRule>
  </conditionalFormatting>
  <conditionalFormatting sqref="F325:F326">
    <cfRule type="expression" dxfId="14141" priority="21859" stopIfTrue="1">
      <formula>IF(AND($B325&lt;&gt;"",$K325&lt;&gt;"",$L325&lt;&gt;"",$M325&lt;&gt;"",$N325&lt;&gt;"",$O325=100),TRUE,FALSE)</formula>
    </cfRule>
    <cfRule type="expression" dxfId="14140" priority="21860" stopIfTrue="1">
      <formula>IF(AND($B325&lt;&gt;"",$K325&lt;&gt;"",$L325&lt;&gt;"",$L325&lt;TODAY()),TRUE,FALSE)</formula>
    </cfRule>
    <cfRule type="expression" dxfId="14139" priority="21861" stopIfTrue="1">
      <formula>IF(OR(AND($B325&lt;&gt;"",$K325&lt;&gt;"",$L325&lt;&gt;"",$M325&lt;&gt;"",$O325&lt;100),AND($K325&lt;&gt;"",$L325&lt;&gt;"",TODAY()&gt;=$K325)),TRUE,FALSE)</formula>
    </cfRule>
  </conditionalFormatting>
  <conditionalFormatting sqref="H325:H326">
    <cfRule type="expression" dxfId="14138" priority="21856" stopIfTrue="1">
      <formula>IF(AND($B325&lt;&gt;"",$K325&lt;&gt;"",$L325&lt;&gt;"",$M325&lt;&gt;"",$N325&lt;&gt;"",$O325=100),TRUE,FALSE)</formula>
    </cfRule>
    <cfRule type="expression" dxfId="14137" priority="21857" stopIfTrue="1">
      <formula>IF(AND($B325&lt;&gt;"",$K325&lt;&gt;"",$L325&lt;&gt;"",$L325&lt;TODAY()),TRUE,FALSE)</formula>
    </cfRule>
    <cfRule type="expression" dxfId="14136" priority="21858" stopIfTrue="1">
      <formula>IF(OR(AND($B325&lt;&gt;"",$K325&lt;&gt;"",$L325&lt;&gt;"",$M325&lt;&gt;"",$O325&lt;100),AND($K325&lt;&gt;"",$L325&lt;&gt;"",TODAY()&gt;=$K325)),TRUE,FALSE)</formula>
    </cfRule>
  </conditionalFormatting>
  <conditionalFormatting sqref="I325:I326">
    <cfRule type="expression" dxfId="14135" priority="21853" stopIfTrue="1">
      <formula>IF(AND($B325&lt;&gt;"",$K325&lt;&gt;"",$L325&lt;&gt;"",$M325&lt;&gt;"",$N325&lt;&gt;"",$O325=100),TRUE,FALSE)</formula>
    </cfRule>
    <cfRule type="expression" dxfId="14134" priority="21854" stopIfTrue="1">
      <formula>IF(AND($B325&lt;&gt;"",$K325&lt;&gt;"",$L325&lt;&gt;"",$L325&lt;TODAY()),TRUE,FALSE)</formula>
    </cfRule>
    <cfRule type="expression" dxfId="14133" priority="21855" stopIfTrue="1">
      <formula>IF(OR(AND($B325&lt;&gt;"",$K325&lt;&gt;"",$L325&lt;&gt;"",$M325&lt;&gt;"",$O325&lt;100),AND($K325&lt;&gt;"",$L325&lt;&gt;"",TODAY()&gt;=$K325)),TRUE,FALSE)</formula>
    </cfRule>
  </conditionalFormatting>
  <conditionalFormatting sqref="J325:J326">
    <cfRule type="expression" dxfId="14132" priority="21850" stopIfTrue="1">
      <formula>IF(AND($B325&lt;&gt;"",$K325&lt;&gt;"",$L325&lt;&gt;"",$M325&lt;&gt;"",$N325&lt;&gt;"",$O325=100),TRUE,FALSE)</formula>
    </cfRule>
    <cfRule type="expression" dxfId="14131" priority="21851" stopIfTrue="1">
      <formula>IF(AND($B325&lt;&gt;"",$K325&lt;&gt;"",$L325&lt;&gt;"",$L325&lt;TODAY()),TRUE,FALSE)</formula>
    </cfRule>
    <cfRule type="expression" dxfId="14130" priority="21852" stopIfTrue="1">
      <formula>IF(OR(AND($B325&lt;&gt;"",$K325&lt;&gt;"",$L325&lt;&gt;"",$M325&lt;&gt;"",$O325&lt;100),AND($K325&lt;&gt;"",$L325&lt;&gt;"",TODAY()&gt;=$K325)),TRUE,FALSE)</formula>
    </cfRule>
  </conditionalFormatting>
  <conditionalFormatting sqref="G323:G324">
    <cfRule type="expression" dxfId="14129" priority="21844" stopIfTrue="1">
      <formula>IF(AND($B323&lt;&gt;"",$K323&lt;&gt;"",$L323&lt;&gt;"",$M323&lt;&gt;"",$N323&lt;&gt;"",$O323=100),TRUE,FALSE)</formula>
    </cfRule>
    <cfRule type="expression" dxfId="14128" priority="21845" stopIfTrue="1">
      <formula>IF(AND($B323&lt;&gt;"",$K323&lt;&gt;"",$L323&lt;&gt;"",$L323&lt;TODAY()),TRUE,FALSE)</formula>
    </cfRule>
    <cfRule type="expression" dxfId="14127" priority="21846" stopIfTrue="1">
      <formula>IF(OR(AND($B323&lt;&gt;"",$K323&lt;&gt;"",$L323&lt;&gt;"",$M323&lt;&gt;"",$O323&lt;100),AND($K323&lt;&gt;"",$L323&lt;&gt;"",TODAY()&gt;=$K323)),TRUE,FALSE)</formula>
    </cfRule>
  </conditionalFormatting>
  <conditionalFormatting sqref="G321:G322">
    <cfRule type="expression" dxfId="14126" priority="21841" stopIfTrue="1">
      <formula>IF(AND($B321&lt;&gt;"",$K321&lt;&gt;"",$L321&lt;&gt;"",$M321&lt;&gt;"",$N321&lt;&gt;"",$O321=100),TRUE,FALSE)</formula>
    </cfRule>
    <cfRule type="expression" dxfId="14125" priority="21842" stopIfTrue="1">
      <formula>IF(AND($B321&lt;&gt;"",$K321&lt;&gt;"",$L321&lt;&gt;"",$L321&lt;TODAY()),TRUE,FALSE)</formula>
    </cfRule>
    <cfRule type="expression" dxfId="14124" priority="21843" stopIfTrue="1">
      <formula>IF(OR(AND($B321&lt;&gt;"",$K321&lt;&gt;"",$L321&lt;&gt;"",$M321&lt;&gt;"",$O321&lt;100),AND($K321&lt;&gt;"",$L321&lt;&gt;"",TODAY()&gt;=$K321)),TRUE,FALSE)</formula>
    </cfRule>
  </conditionalFormatting>
  <conditionalFormatting sqref="G325:G326">
    <cfRule type="expression" dxfId="14123" priority="21838" stopIfTrue="1">
      <formula>IF(AND($B325&lt;&gt;"",$K325&lt;&gt;"",$L325&lt;&gt;"",$M325&lt;&gt;"",$N325&lt;&gt;"",$O325=100),TRUE,FALSE)</formula>
    </cfRule>
    <cfRule type="expression" dxfId="14122" priority="21839" stopIfTrue="1">
      <formula>IF(AND($B325&lt;&gt;"",$K325&lt;&gt;"",$L325&lt;&gt;"",$L325&lt;TODAY()),TRUE,FALSE)</formula>
    </cfRule>
    <cfRule type="expression" dxfId="14121" priority="21840" stopIfTrue="1">
      <formula>IF(OR(AND($B325&lt;&gt;"",$K325&lt;&gt;"",$L325&lt;&gt;"",$M325&lt;&gt;"",$O325&lt;100),AND($K325&lt;&gt;"",$L325&lt;&gt;"",TODAY()&gt;=$K325)),TRUE,FALSE)</formula>
    </cfRule>
  </conditionalFormatting>
  <conditionalFormatting sqref="M315:M316">
    <cfRule type="expression" dxfId="14120" priority="21835" stopIfTrue="1">
      <formula>IF(AND($B315&lt;&gt;"",$K315&lt;&gt;"",$L315&lt;&gt;"",$M315&lt;&gt;"",$N315&lt;&gt;"",$O315=100),TRUE,FALSE)</formula>
    </cfRule>
    <cfRule type="expression" dxfId="14119" priority="21836" stopIfTrue="1">
      <formula>IF(AND($B315&lt;&gt;"",$K315&lt;&gt;"",$L315&lt;&gt;"",$L315&lt;TODAY()),TRUE,FALSE)</formula>
    </cfRule>
    <cfRule type="expression" dxfId="14118" priority="21837" stopIfTrue="1">
      <formula>IF(OR(AND($B315&lt;&gt;"",$K315&lt;&gt;"",$L315&lt;&gt;"",$M315&lt;&gt;"",$O315&lt;100),AND($K315&lt;&gt;"",$L315&lt;&gt;"",TODAY()&gt;=$K315)),TRUE,FALSE)</formula>
    </cfRule>
  </conditionalFormatting>
  <conditionalFormatting sqref="M317:M318">
    <cfRule type="expression" dxfId="14117" priority="21832" stopIfTrue="1">
      <formula>IF(AND($B317&lt;&gt;"",$K317&lt;&gt;"",$L317&lt;&gt;"",$M317&lt;&gt;"",$N317&lt;&gt;"",$O317=100),TRUE,FALSE)</formula>
    </cfRule>
    <cfRule type="expression" dxfId="14116" priority="21833" stopIfTrue="1">
      <formula>IF(AND($B317&lt;&gt;"",$K317&lt;&gt;"",$L317&lt;&gt;"",$L317&lt;TODAY()),TRUE,FALSE)</formula>
    </cfRule>
    <cfRule type="expression" dxfId="14115" priority="21834" stopIfTrue="1">
      <formula>IF(OR(AND($B317&lt;&gt;"",$K317&lt;&gt;"",$L317&lt;&gt;"",$M317&lt;&gt;"",$O317&lt;100),AND($K317&lt;&gt;"",$L317&lt;&gt;"",TODAY()&gt;=$K317)),TRUE,FALSE)</formula>
    </cfRule>
  </conditionalFormatting>
  <conditionalFormatting sqref="N315:N316">
    <cfRule type="expression" dxfId="14114" priority="21829" stopIfTrue="1">
      <formula>IF(AND($B315&lt;&gt;"",$K315&lt;&gt;"",$L315&lt;&gt;"",$M315&lt;&gt;"",$N315&lt;&gt;"",$O315=100),TRUE,FALSE)</formula>
    </cfRule>
    <cfRule type="expression" dxfId="14113" priority="21830" stopIfTrue="1">
      <formula>IF(AND($B315&lt;&gt;"",$K315&lt;&gt;"",$L315&lt;&gt;"",$L315&lt;TODAY()),TRUE,FALSE)</formula>
    </cfRule>
    <cfRule type="expression" dxfId="14112" priority="21831" stopIfTrue="1">
      <formula>IF(OR(AND($B315&lt;&gt;"",$K315&lt;&gt;"",$L315&lt;&gt;"",$M315&lt;&gt;"",$O315&lt;100),AND($K315&lt;&gt;"",$L315&lt;&gt;"",TODAY()&gt;=$K315)),TRUE,FALSE)</formula>
    </cfRule>
  </conditionalFormatting>
  <conditionalFormatting sqref="N317:N318">
    <cfRule type="expression" dxfId="14111" priority="21826" stopIfTrue="1">
      <formula>IF(AND($B317&lt;&gt;"",$K317&lt;&gt;"",$L317&lt;&gt;"",$M317&lt;&gt;"",$N317&lt;&gt;"",$O317=100),TRUE,FALSE)</formula>
    </cfRule>
    <cfRule type="expression" dxfId="14110" priority="21827" stopIfTrue="1">
      <formula>IF(AND($B317&lt;&gt;"",$K317&lt;&gt;"",$L317&lt;&gt;"",$L317&lt;TODAY()),TRUE,FALSE)</formula>
    </cfRule>
    <cfRule type="expression" dxfId="14109" priority="21828" stopIfTrue="1">
      <formula>IF(OR(AND($B317&lt;&gt;"",$K317&lt;&gt;"",$L317&lt;&gt;"",$M317&lt;&gt;"",$O317&lt;100),AND($K317&lt;&gt;"",$L317&lt;&gt;"",TODAY()&gt;=$K317)),TRUE,FALSE)</formula>
    </cfRule>
  </conditionalFormatting>
  <conditionalFormatting sqref="M319:M320">
    <cfRule type="expression" dxfId="14108" priority="21823" stopIfTrue="1">
      <formula>IF(AND($B319&lt;&gt;"",$K319&lt;&gt;"",$L319&lt;&gt;"",$M319&lt;&gt;"",$N319&lt;&gt;"",$O319=100),TRUE,FALSE)</formula>
    </cfRule>
    <cfRule type="expression" dxfId="14107" priority="21824" stopIfTrue="1">
      <formula>IF(AND($B319&lt;&gt;"",$K319&lt;&gt;"",$L319&lt;&gt;"",$L319&lt;TODAY()),TRUE,FALSE)</formula>
    </cfRule>
    <cfRule type="expression" dxfId="14106" priority="21825" stopIfTrue="1">
      <formula>IF(OR(AND($B319&lt;&gt;"",$K319&lt;&gt;"",$L319&lt;&gt;"",$M319&lt;&gt;"",$O319&lt;100),AND($K319&lt;&gt;"",$L319&lt;&gt;"",TODAY()&gt;=$K319)),TRUE,FALSE)</formula>
    </cfRule>
  </conditionalFormatting>
  <conditionalFormatting sqref="N319:N320">
    <cfRule type="expression" dxfId="14105" priority="21820" stopIfTrue="1">
      <formula>IF(AND($B319&lt;&gt;"",$K319&lt;&gt;"",$L319&lt;&gt;"",$M319&lt;&gt;"",$N319&lt;&gt;"",$O319=100),TRUE,FALSE)</formula>
    </cfRule>
    <cfRule type="expression" dxfId="14104" priority="21821" stopIfTrue="1">
      <formula>IF(AND($B319&lt;&gt;"",$K319&lt;&gt;"",$L319&lt;&gt;"",$L319&lt;TODAY()),TRUE,FALSE)</formula>
    </cfRule>
    <cfRule type="expression" dxfId="14103" priority="21822" stopIfTrue="1">
      <formula>IF(OR(AND($B319&lt;&gt;"",$K319&lt;&gt;"",$L319&lt;&gt;"",$M319&lt;&gt;"",$O319&lt;100),AND($K319&lt;&gt;"",$L319&lt;&gt;"",TODAY()&gt;=$K319)),TRUE,FALSE)</formula>
    </cfRule>
  </conditionalFormatting>
  <conditionalFormatting sqref="M321:M322">
    <cfRule type="expression" dxfId="14102" priority="21817" stopIfTrue="1">
      <formula>IF(AND($B321&lt;&gt;"",$K321&lt;&gt;"",$L321&lt;&gt;"",$M321&lt;&gt;"",$N321&lt;&gt;"",$O321=100),TRUE,FALSE)</formula>
    </cfRule>
    <cfRule type="expression" dxfId="14101" priority="21818" stopIfTrue="1">
      <formula>IF(AND($B321&lt;&gt;"",$K321&lt;&gt;"",$L321&lt;&gt;"",$L321&lt;TODAY()),TRUE,FALSE)</formula>
    </cfRule>
    <cfRule type="expression" dxfId="14100" priority="21819" stopIfTrue="1">
      <formula>IF(OR(AND($B321&lt;&gt;"",$K321&lt;&gt;"",$L321&lt;&gt;"",$M321&lt;&gt;"",$O321&lt;100),AND($K321&lt;&gt;"",$L321&lt;&gt;"",TODAY()&gt;=$K321)),TRUE,FALSE)</formula>
    </cfRule>
  </conditionalFormatting>
  <conditionalFormatting sqref="N321:N322">
    <cfRule type="expression" dxfId="14099" priority="21814" stopIfTrue="1">
      <formula>IF(AND($B321&lt;&gt;"",$K321&lt;&gt;"",$L321&lt;&gt;"",$M321&lt;&gt;"",$N321&lt;&gt;"",$O321=100),TRUE,FALSE)</formula>
    </cfRule>
    <cfRule type="expression" dxfId="14098" priority="21815" stopIfTrue="1">
      <formula>IF(AND($B321&lt;&gt;"",$K321&lt;&gt;"",$L321&lt;&gt;"",$L321&lt;TODAY()),TRUE,FALSE)</formula>
    </cfRule>
    <cfRule type="expression" dxfId="14097" priority="21816" stopIfTrue="1">
      <formula>IF(OR(AND($B321&lt;&gt;"",$K321&lt;&gt;"",$L321&lt;&gt;"",$M321&lt;&gt;"",$O321&lt;100),AND($K321&lt;&gt;"",$L321&lt;&gt;"",TODAY()&gt;=$K321)),TRUE,FALSE)</formula>
    </cfRule>
  </conditionalFormatting>
  <conditionalFormatting sqref="U317:DB317 U315:DB315">
    <cfRule type="expression" dxfId="14096" priority="21955" stopIfTrue="1">
      <formula>IF(OR(WEEKDAY(U$9)=7,WEEKDAY(U$9)=1,IF(ISNA(MATCH(U$9,Holiday,0)),FALSE,TRUE)),TRUE,FALSE)</formula>
    </cfRule>
    <cfRule type="expression" dxfId="14095" priority="21956" stopIfTrue="1">
      <formula>IF(AND($B315&lt;&gt;"",$K315&lt;&gt;"", $K315&lt;=U$9,U$9&lt;=$L315),TRUE,FALSE)</formula>
    </cfRule>
    <cfRule type="expression" dxfId="14094" priority="21957" stopIfTrue="1">
      <formula>IF(AND($B315="", #REF!&lt;&gt;"",#REF!&lt;=U$9,U$9&lt;=#REF!),TRUE,FALSE)</formula>
    </cfRule>
  </conditionalFormatting>
  <conditionalFormatting sqref="U325:DB325">
    <cfRule type="expression" dxfId="14093" priority="21958" stopIfTrue="1">
      <formula>IF(OR(WEEKDAY(U$9)=7,WEEKDAY(U$9)=1,IF(ISNA(MATCH(U$9,Holiday,0)),FALSE,TRUE)),TRUE,FALSE)</formula>
    </cfRule>
    <cfRule type="expression" dxfId="14092" priority="21959" stopIfTrue="1">
      <formula>IF(AND($B325&lt;&gt;"",$K325&lt;&gt;"", $K325&lt;=U$9,U$9&lt;=$L325),TRUE,FALSE)</formula>
    </cfRule>
    <cfRule type="expression" dxfId="14091" priority="21960" stopIfTrue="1">
      <formula>IF(AND($B325="", #REF!&lt;&gt;"",#REF!&lt;=U$9,U$9&lt;=#REF!),TRUE,FALSE)</formula>
    </cfRule>
  </conditionalFormatting>
  <conditionalFormatting sqref="K315:K316">
    <cfRule type="expression" dxfId="14090" priority="21811" stopIfTrue="1">
      <formula>IF(AND($B315&lt;&gt;"",$K315&lt;&gt;"",$L315&lt;&gt;"",$M315&lt;&gt;"",$N315&lt;&gt;"",$O315=100),TRUE,FALSE)</formula>
    </cfRule>
    <cfRule type="expression" dxfId="14089" priority="21812" stopIfTrue="1">
      <formula>IF(AND($B315&lt;&gt;"",$K315&lt;&gt;"",$L315&lt;&gt;"",$L315&lt;TODAY()),TRUE,FALSE)</formula>
    </cfRule>
    <cfRule type="expression" dxfId="14088" priority="21813" stopIfTrue="1">
      <formula>IF(OR(AND($B315&lt;&gt;"",$K315&lt;&gt;"",$L315&lt;&gt;"",$M315&lt;&gt;"",$O315&lt;100),AND($K315&lt;&gt;"",$L315&lt;&gt;"",TODAY()&gt;=$K315)),TRUE,FALSE)</formula>
    </cfRule>
  </conditionalFormatting>
  <conditionalFormatting sqref="K319:K320">
    <cfRule type="expression" dxfId="14087" priority="21808" stopIfTrue="1">
      <formula>IF(AND($B319&lt;&gt;"",$K319&lt;&gt;"",$L319&lt;&gt;"",$M319&lt;&gt;"",$N319&lt;&gt;"",$O319=100),TRUE,FALSE)</formula>
    </cfRule>
    <cfRule type="expression" dxfId="14086" priority="21809" stopIfTrue="1">
      <formula>IF(AND($B319&lt;&gt;"",$K319&lt;&gt;"",$L319&lt;&gt;"",$L319&lt;TODAY()),TRUE,FALSE)</formula>
    </cfRule>
    <cfRule type="expression" dxfId="14085" priority="21810" stopIfTrue="1">
      <formula>IF(OR(AND($B319&lt;&gt;"",$K319&lt;&gt;"",$L319&lt;&gt;"",$M319&lt;&gt;"",$O319&lt;100),AND($K319&lt;&gt;"",$L319&lt;&gt;"",TODAY()&gt;=$K319)),TRUE,FALSE)</formula>
    </cfRule>
  </conditionalFormatting>
  <conditionalFormatting sqref="K323:K324">
    <cfRule type="expression" dxfId="14084" priority="21805" stopIfTrue="1">
      <formula>IF(AND($B323&lt;&gt;"",$K323&lt;&gt;"",$L323&lt;&gt;"",$M323&lt;&gt;"",$N323&lt;&gt;"",$O323=100),TRUE,FALSE)</formula>
    </cfRule>
    <cfRule type="expression" dxfId="14083" priority="21806" stopIfTrue="1">
      <formula>IF(AND($B323&lt;&gt;"",$K323&lt;&gt;"",$L323&lt;&gt;"",$L323&lt;TODAY()),TRUE,FALSE)</formula>
    </cfRule>
    <cfRule type="expression" dxfId="14082" priority="21807" stopIfTrue="1">
      <formula>IF(OR(AND($B323&lt;&gt;"",$K323&lt;&gt;"",$L323&lt;&gt;"",$M323&lt;&gt;"",$O323&lt;100),AND($K323&lt;&gt;"",$L323&lt;&gt;"",TODAY()&gt;=$K323)),TRUE,FALSE)</formula>
    </cfRule>
  </conditionalFormatting>
  <conditionalFormatting sqref="K321:K322">
    <cfRule type="expression" dxfId="14081" priority="21802" stopIfTrue="1">
      <formula>IF(AND($B321&lt;&gt;"",$K321&lt;&gt;"",$L321&lt;&gt;"",$M321&lt;&gt;"",$N321&lt;&gt;"",$O321=100),TRUE,FALSE)</formula>
    </cfRule>
    <cfRule type="expression" dxfId="14080" priority="21803" stopIfTrue="1">
      <formula>IF(AND($B321&lt;&gt;"",$K321&lt;&gt;"",$L321&lt;&gt;"",$L321&lt;TODAY()),TRUE,FALSE)</formula>
    </cfRule>
    <cfRule type="expression" dxfId="14079" priority="21804" stopIfTrue="1">
      <formula>IF(OR(AND($B321&lt;&gt;"",$K321&lt;&gt;"",$L321&lt;&gt;"",$M321&lt;&gt;"",$O321&lt;100),AND($K321&lt;&gt;"",$L321&lt;&gt;"",TODAY()&gt;=$K321)),TRUE,FALSE)</formula>
    </cfRule>
  </conditionalFormatting>
  <conditionalFormatting sqref="L315:L316">
    <cfRule type="expression" dxfId="14078" priority="21799" stopIfTrue="1">
      <formula>IF(AND($B315&lt;&gt;"",$K315&lt;&gt;"",$L315&lt;&gt;"",$M315&lt;&gt;"",$N315&lt;&gt;"",$O315=100),TRUE,FALSE)</formula>
    </cfRule>
    <cfRule type="expression" dxfId="14077" priority="21800" stopIfTrue="1">
      <formula>IF(AND($B315&lt;&gt;"",$K315&lt;&gt;"",$L315&lt;&gt;"",$L315&lt;TODAY()),TRUE,FALSE)</formula>
    </cfRule>
    <cfRule type="expression" dxfId="14076" priority="21801" stopIfTrue="1">
      <formula>IF(OR(AND($B315&lt;&gt;"",$K315&lt;&gt;"",$L315&lt;&gt;"",$M315&lt;&gt;"",$O315&lt;100),AND($K315&lt;&gt;"",$L315&lt;&gt;"",TODAY()&gt;=$K315)),TRUE,FALSE)</formula>
    </cfRule>
  </conditionalFormatting>
  <conditionalFormatting sqref="K317:K318">
    <cfRule type="expression" dxfId="14075" priority="21796" stopIfTrue="1">
      <formula>IF(AND($B317&lt;&gt;"",$K317&lt;&gt;"",$L317&lt;&gt;"",$M317&lt;&gt;"",$N317&lt;&gt;"",$O317=100),TRUE,FALSE)</formula>
    </cfRule>
    <cfRule type="expression" dxfId="14074" priority="21797" stopIfTrue="1">
      <formula>IF(AND($B317&lt;&gt;"",$K317&lt;&gt;"",$L317&lt;&gt;"",$L317&lt;TODAY()),TRUE,FALSE)</formula>
    </cfRule>
    <cfRule type="expression" dxfId="14073" priority="21798" stopIfTrue="1">
      <formula>IF(OR(AND($B317&lt;&gt;"",$K317&lt;&gt;"",$L317&lt;&gt;"",$M317&lt;&gt;"",$O317&lt;100),AND($K317&lt;&gt;"",$L317&lt;&gt;"",TODAY()&gt;=$K317)),TRUE,FALSE)</formula>
    </cfRule>
  </conditionalFormatting>
  <conditionalFormatting sqref="L317:L318">
    <cfRule type="expression" dxfId="14072" priority="21793" stopIfTrue="1">
      <formula>IF(AND($B317&lt;&gt;"",$K317&lt;&gt;"",$L317&lt;&gt;"",$M317&lt;&gt;"",$N317&lt;&gt;"",$O317=100),TRUE,FALSE)</formula>
    </cfRule>
    <cfRule type="expression" dxfId="14071" priority="21794" stopIfTrue="1">
      <formula>IF(AND($B317&lt;&gt;"",$K317&lt;&gt;"",$L317&lt;&gt;"",$L317&lt;TODAY()),TRUE,FALSE)</formula>
    </cfRule>
    <cfRule type="expression" dxfId="14070" priority="21795" stopIfTrue="1">
      <formula>IF(OR(AND($B317&lt;&gt;"",$K317&lt;&gt;"",$L317&lt;&gt;"",$M317&lt;&gt;"",$O317&lt;100),AND($K317&lt;&gt;"",$L317&lt;&gt;"",TODAY()&gt;=$K317)),TRUE,FALSE)</formula>
    </cfRule>
  </conditionalFormatting>
  <conditionalFormatting sqref="L319:L320">
    <cfRule type="expression" dxfId="14069" priority="21790" stopIfTrue="1">
      <formula>IF(AND($B319&lt;&gt;"",$K319&lt;&gt;"",$L319&lt;&gt;"",$M319&lt;&gt;"",$N319&lt;&gt;"",$O319=100),TRUE,FALSE)</formula>
    </cfRule>
    <cfRule type="expression" dxfId="14068" priority="21791" stopIfTrue="1">
      <formula>IF(AND($B319&lt;&gt;"",$K319&lt;&gt;"",$L319&lt;&gt;"",$L319&lt;TODAY()),TRUE,FALSE)</formula>
    </cfRule>
    <cfRule type="expression" dxfId="14067" priority="21792" stopIfTrue="1">
      <formula>IF(OR(AND($B319&lt;&gt;"",$K319&lt;&gt;"",$L319&lt;&gt;"",$M319&lt;&gt;"",$O319&lt;100),AND($K319&lt;&gt;"",$L319&lt;&gt;"",TODAY()&gt;=$K319)),TRUE,FALSE)</formula>
    </cfRule>
  </conditionalFormatting>
  <conditionalFormatting sqref="L321:L322">
    <cfRule type="expression" dxfId="14066" priority="21787" stopIfTrue="1">
      <formula>IF(AND($B321&lt;&gt;"",$K321&lt;&gt;"",$L321&lt;&gt;"",$M321&lt;&gt;"",$N321&lt;&gt;"",$O321=100),TRUE,FALSE)</formula>
    </cfRule>
    <cfRule type="expression" dxfId="14065" priority="21788" stopIfTrue="1">
      <formula>IF(AND($B321&lt;&gt;"",$K321&lt;&gt;"",$L321&lt;&gt;"",$L321&lt;TODAY()),TRUE,FALSE)</formula>
    </cfRule>
    <cfRule type="expression" dxfId="14064" priority="21789" stopIfTrue="1">
      <formula>IF(OR(AND($B321&lt;&gt;"",$K321&lt;&gt;"",$L321&lt;&gt;"",$M321&lt;&gt;"",$O321&lt;100),AND($K321&lt;&gt;"",$L321&lt;&gt;"",TODAY()&gt;=$K321)),TRUE,FALSE)</formula>
    </cfRule>
  </conditionalFormatting>
  <conditionalFormatting sqref="L323:L324">
    <cfRule type="expression" dxfId="14063" priority="21784" stopIfTrue="1">
      <formula>IF(AND($B323&lt;&gt;"",$K323&lt;&gt;"",$L323&lt;&gt;"",$M323&lt;&gt;"",$N323&lt;&gt;"",$O323=100),TRUE,FALSE)</formula>
    </cfRule>
    <cfRule type="expression" dxfId="14062" priority="21785" stopIfTrue="1">
      <formula>IF(AND($B323&lt;&gt;"",$K323&lt;&gt;"",$L323&lt;&gt;"",$L323&lt;TODAY()),TRUE,FALSE)</formula>
    </cfRule>
    <cfRule type="expression" dxfId="14061" priority="21786" stopIfTrue="1">
      <formula>IF(OR(AND($B323&lt;&gt;"",$K323&lt;&gt;"",$L323&lt;&gt;"",$M323&lt;&gt;"",$O323&lt;100),AND($K323&lt;&gt;"",$L323&lt;&gt;"",TODAY()&gt;=$K323)),TRUE,FALSE)</formula>
    </cfRule>
  </conditionalFormatting>
  <conditionalFormatting sqref="K325:K326">
    <cfRule type="expression" dxfId="14060" priority="21781" stopIfTrue="1">
      <formula>IF(AND($B325&lt;&gt;"",$K325&lt;&gt;"",$L325&lt;&gt;"",$M325&lt;&gt;"",$N325&lt;&gt;"",$O325=100),TRUE,FALSE)</formula>
    </cfRule>
    <cfRule type="expression" dxfId="14059" priority="21782" stopIfTrue="1">
      <formula>IF(AND($B325&lt;&gt;"",$K325&lt;&gt;"",$L325&lt;&gt;"",$L325&lt;TODAY()),TRUE,FALSE)</formula>
    </cfRule>
    <cfRule type="expression" dxfId="14058" priority="21783" stopIfTrue="1">
      <formula>IF(OR(AND($B325&lt;&gt;"",$K325&lt;&gt;"",$L325&lt;&gt;"",$M325&lt;&gt;"",$O325&lt;100),AND($K325&lt;&gt;"",$L325&lt;&gt;"",TODAY()&gt;=$K325)),TRUE,FALSE)</formula>
    </cfRule>
  </conditionalFormatting>
  <conditionalFormatting sqref="L325:L326">
    <cfRule type="expression" dxfId="14057" priority="21778" stopIfTrue="1">
      <formula>IF(AND($B325&lt;&gt;"",$K325&lt;&gt;"",$L325&lt;&gt;"",$M325&lt;&gt;"",$N325&lt;&gt;"",$O325=100),TRUE,FALSE)</formula>
    </cfRule>
    <cfRule type="expression" dxfId="14056" priority="21779" stopIfTrue="1">
      <formula>IF(AND($B325&lt;&gt;"",$K325&lt;&gt;"",$L325&lt;&gt;"",$L325&lt;TODAY()),TRUE,FALSE)</formula>
    </cfRule>
    <cfRule type="expression" dxfId="14055" priority="21780" stopIfTrue="1">
      <formula>IF(OR(AND($B325&lt;&gt;"",$K325&lt;&gt;"",$L325&lt;&gt;"",$M325&lt;&gt;"",$O325&lt;100),AND($K325&lt;&gt;"",$L325&lt;&gt;"",TODAY()&gt;=$K325)),TRUE,FALSE)</formula>
    </cfRule>
  </conditionalFormatting>
  <conditionalFormatting sqref="B331:B336 P327:T338">
    <cfRule type="expression" dxfId="14054" priority="21766" stopIfTrue="1">
      <formula>IF(AND($B327&lt;&gt;"",$K327&lt;&gt;"",$L327&lt;&gt;"",$M327&lt;&gt;"",$N327&lt;&gt;"",$O327=100),TRUE,FALSE)</formula>
    </cfRule>
    <cfRule type="expression" dxfId="14053" priority="21767" stopIfTrue="1">
      <formula>IF(AND($B327&lt;&gt;"",$K327&lt;&gt;"",$L327&lt;&gt;"",$L327&lt;TODAY()),TRUE,FALSE)</formula>
    </cfRule>
    <cfRule type="expression" dxfId="14052" priority="21768" stopIfTrue="1">
      <formula>IF(OR(AND($B327&lt;&gt;"",$K327&lt;&gt;"",$L327&lt;&gt;"",$M327&lt;&gt;"",$O327&lt;100),AND($K327&lt;&gt;"",$L327&lt;&gt;"",TODAY()&gt;=$K327)),TRUE,FALSE)</formula>
    </cfRule>
  </conditionalFormatting>
  <conditionalFormatting sqref="U331:DB331">
    <cfRule type="expression" dxfId="14051" priority="21769" stopIfTrue="1">
      <formula>IF(OR(WEEKDAY(U$9)=7,WEEKDAY(U$9)=1,IF(ISNA(MATCH(U$9,Holiday,0)),FALSE,TRUE)),TRUE,FALSE)</formula>
    </cfRule>
    <cfRule type="expression" dxfId="14050" priority="21770" stopIfTrue="1">
      <formula>IF(AND($B331&lt;&gt;"",$K331&lt;&gt;"", $K331&lt;=U$9,U$9&lt;=$L331),TRUE,FALSE)</formula>
    </cfRule>
    <cfRule type="expression" dxfId="14049" priority="21771" stopIfTrue="1">
      <formula>IF(AND($B331="", $M324&lt;&gt;"",$M324&lt;=U$9,U$9&lt;=$N324),TRUE,FALSE)</formula>
    </cfRule>
  </conditionalFormatting>
  <conditionalFormatting sqref="U328:DB328">
    <cfRule type="expression" dxfId="14048" priority="21757" stopIfTrue="1">
      <formula>IF(OR(WEEKDAY(U$9)=7,WEEKDAY(U$9)=1,IF(ISNA(MATCH(U$9,Holiday,0)),FALSE,TRUE)),TRUE,FALSE)</formula>
    </cfRule>
    <cfRule type="expression" dxfId="14047" priority="21758" stopIfTrue="1">
      <formula>IF(AND($B328&lt;&gt;"",$K328&lt;&gt;"", $K328&lt;=U$9,U$9&lt;=$L328),TRUE,FALSE)</formula>
    </cfRule>
    <cfRule type="expression" dxfId="14046" priority="21759" stopIfTrue="1">
      <formula>IF(AND($B328="", $M327&lt;&gt;"",$M327&lt;=U$9,U$9&lt;=$N327),TRUE,FALSE)</formula>
    </cfRule>
  </conditionalFormatting>
  <conditionalFormatting sqref="B327:B328">
    <cfRule type="expression" dxfId="14045" priority="21760" stopIfTrue="1">
      <formula>IF(AND($B327&lt;&gt;"",$K327&lt;&gt;"",$L327&lt;&gt;"",$M327&lt;&gt;"",$N327&lt;&gt;"",$O327=100),TRUE,FALSE)</formula>
    </cfRule>
    <cfRule type="expression" dxfId="14044" priority="21761" stopIfTrue="1">
      <formula>IF(AND($B327&lt;&gt;"",$K327&lt;&gt;"",$L327&lt;&gt;"",$L327&lt;TODAY()),TRUE,FALSE)</formula>
    </cfRule>
    <cfRule type="expression" dxfId="14043" priority="21762" stopIfTrue="1">
      <formula>IF(OR(AND($B327&lt;&gt;"",$K327&lt;&gt;"",$L327&lt;&gt;"",$M327&lt;&gt;"",$O327&lt;100),AND($K327&lt;&gt;"",$L327&lt;&gt;"",TODAY()&gt;=$K327)),TRUE,FALSE)</formula>
    </cfRule>
  </conditionalFormatting>
  <conditionalFormatting sqref="U338:DB338">
    <cfRule type="expression" dxfId="14042" priority="21751" stopIfTrue="1">
      <formula>IF(OR(WEEKDAY(U$9)=7,WEEKDAY(U$9)=1,IF(ISNA(MATCH(U$9,Holiday,0)),FALSE,TRUE)),TRUE,FALSE)</formula>
    </cfRule>
    <cfRule type="expression" dxfId="14041" priority="21752" stopIfTrue="1">
      <formula>IF(AND($B338&lt;&gt;"",$K338&lt;&gt;"", $K338&lt;=U$9,U$9&lt;=$L338),TRUE,FALSE)</formula>
    </cfRule>
    <cfRule type="expression" dxfId="14040" priority="21753" stopIfTrue="1">
      <formula>IF(AND($B338="", $M337&lt;&gt;"",$M337&lt;=U$9,U$9&lt;=$N337),TRUE,FALSE)</formula>
    </cfRule>
  </conditionalFormatting>
  <conditionalFormatting sqref="B337:B338">
    <cfRule type="expression" dxfId="14039" priority="21754" stopIfTrue="1">
      <formula>IF(AND($B337&lt;&gt;"",$K337&lt;&gt;"",$L337&lt;&gt;"",$M337&lt;&gt;"",$N337&lt;&gt;"",$O337=100),TRUE,FALSE)</formula>
    </cfRule>
    <cfRule type="expression" dxfId="14038" priority="21755" stopIfTrue="1">
      <formula>IF(AND($B337&lt;&gt;"",$K337&lt;&gt;"",$L337&lt;&gt;"",$L337&lt;TODAY()),TRUE,FALSE)</formula>
    </cfRule>
    <cfRule type="expression" dxfId="14037" priority="21756" stopIfTrue="1">
      <formula>IF(OR(AND($B337&lt;&gt;"",$K337&lt;&gt;"",$L337&lt;&gt;"",$M337&lt;&gt;"",$O337&lt;100),AND($K337&lt;&gt;"",$L337&lt;&gt;"",TODAY()&gt;=$K337)),TRUE,FALSE)</formula>
    </cfRule>
  </conditionalFormatting>
  <conditionalFormatting sqref="U330:DB330">
    <cfRule type="expression" dxfId="14036" priority="21745" stopIfTrue="1">
      <formula>IF(OR(WEEKDAY(U$9)=7,WEEKDAY(U$9)=1,IF(ISNA(MATCH(U$9,Holiday,0)),FALSE,TRUE)),TRUE,FALSE)</formula>
    </cfRule>
    <cfRule type="expression" dxfId="14035" priority="21746" stopIfTrue="1">
      <formula>IF(AND($B330&lt;&gt;"",$K330&lt;&gt;"", $K330&lt;=U$9,U$9&lt;=$L330),TRUE,FALSE)</formula>
    </cfRule>
    <cfRule type="expression" dxfId="14034" priority="21747" stopIfTrue="1">
      <formula>IF(AND($B330="", $M329&lt;&gt;"",$M329&lt;=U$9,U$9&lt;=$N329),TRUE,FALSE)</formula>
    </cfRule>
  </conditionalFormatting>
  <conditionalFormatting sqref="B329:B330">
    <cfRule type="expression" dxfId="14033" priority="21748" stopIfTrue="1">
      <formula>IF(AND($B329&lt;&gt;"",$K329&lt;&gt;"",$L329&lt;&gt;"",$M329&lt;&gt;"",$N329&lt;&gt;"",$O329=100),TRUE,FALSE)</formula>
    </cfRule>
    <cfRule type="expression" dxfId="14032" priority="21749" stopIfTrue="1">
      <formula>IF(AND($B329&lt;&gt;"",$K329&lt;&gt;"",$L329&lt;&gt;"",$L329&lt;TODAY()),TRUE,FALSE)</formula>
    </cfRule>
    <cfRule type="expression" dxfId="14031" priority="21750" stopIfTrue="1">
      <formula>IF(OR(AND($B329&lt;&gt;"",$K329&lt;&gt;"",$L329&lt;&gt;"",$M329&lt;&gt;"",$O329&lt;100),AND($K329&lt;&gt;"",$L329&lt;&gt;"",TODAY()&gt;=$K329)),TRUE,FALSE)</formula>
    </cfRule>
  </conditionalFormatting>
  <conditionalFormatting sqref="C335:D336 M335:M336 C327:D330 E327:E336 F327:F332 O327:O338">
    <cfRule type="expression" dxfId="14030" priority="21742" stopIfTrue="1">
      <formula>IF(AND($B327&lt;&gt;"",$K327&lt;&gt;"",$L327&lt;&gt;"",$M327&lt;&gt;"",$N327&lt;&gt;"",$O327=100),TRUE,FALSE)</formula>
    </cfRule>
    <cfRule type="expression" dxfId="14029" priority="21743" stopIfTrue="1">
      <formula>IF(AND($B327&lt;&gt;"",$K327&lt;&gt;"",$L327&lt;&gt;"",$L327&lt;TODAY()),TRUE,FALSE)</formula>
    </cfRule>
    <cfRule type="expression" dxfId="14028" priority="21744" stopIfTrue="1">
      <formula>IF(OR(AND($B327&lt;&gt;"",$K327&lt;&gt;"",$L327&lt;&gt;"",$M327&lt;&gt;"",$O327&lt;100),AND($K327&lt;&gt;"",$L327&lt;&gt;"",TODAY()&gt;=$K327)),TRUE,FALSE)</formula>
    </cfRule>
  </conditionalFormatting>
  <conditionalFormatting sqref="G327:G332">
    <cfRule type="expression" dxfId="14027" priority="21664" stopIfTrue="1">
      <formula>IF(AND($B327&lt;&gt;"",$K327&lt;&gt;"",$L327&lt;&gt;"",$M327&lt;&gt;"",$N327&lt;&gt;"",$O327=100),TRUE,FALSE)</formula>
    </cfRule>
    <cfRule type="expression" dxfId="14026" priority="21665" stopIfTrue="1">
      <formula>IF(AND($B327&lt;&gt;"",$K327&lt;&gt;"",$L327&lt;&gt;"",$L327&lt;TODAY()),TRUE,FALSE)</formula>
    </cfRule>
    <cfRule type="expression" dxfId="14025" priority="21666" stopIfTrue="1">
      <formula>IF(OR(AND($B327&lt;&gt;"",$K327&lt;&gt;"",$L327&lt;&gt;"",$M327&lt;&gt;"",$O327&lt;100),AND($K327&lt;&gt;"",$L327&lt;&gt;"",TODAY()&gt;=$K327)),TRUE,FALSE)</formula>
    </cfRule>
  </conditionalFormatting>
  <conditionalFormatting sqref="C333:D334">
    <cfRule type="expression" dxfId="14024" priority="21739" stopIfTrue="1">
      <formula>IF(AND($B333&lt;&gt;"",$K333&lt;&gt;"",$L333&lt;&gt;"",$M333&lt;&gt;"",$N333&lt;&gt;"",$O333=100),TRUE,FALSE)</formula>
    </cfRule>
    <cfRule type="expression" dxfId="14023" priority="21740" stopIfTrue="1">
      <formula>IF(AND($B333&lt;&gt;"",$K333&lt;&gt;"",$L333&lt;&gt;"",$L333&lt;TODAY()),TRUE,FALSE)</formula>
    </cfRule>
    <cfRule type="expression" dxfId="14022" priority="21741" stopIfTrue="1">
      <formula>IF(OR(AND($B333&lt;&gt;"",$K333&lt;&gt;"",$L333&lt;&gt;"",$M333&lt;&gt;"",$O333&lt;100),AND($K333&lt;&gt;"",$L333&lt;&gt;"",TODAY()&gt;=$K333)),TRUE,FALSE)</formula>
    </cfRule>
  </conditionalFormatting>
  <conditionalFormatting sqref="N335:N336">
    <cfRule type="expression" dxfId="14021" priority="21736" stopIfTrue="1">
      <formula>IF(AND($B335&lt;&gt;"",$K335&lt;&gt;"",$L335&lt;&gt;"",$M335&lt;&gt;"",$N335&lt;&gt;"",$O335=100),TRUE,FALSE)</formula>
    </cfRule>
    <cfRule type="expression" dxfId="14020" priority="21737" stopIfTrue="1">
      <formula>IF(AND($B335&lt;&gt;"",$K335&lt;&gt;"",$L335&lt;&gt;"",$L335&lt;TODAY()),TRUE,FALSE)</formula>
    </cfRule>
    <cfRule type="expression" dxfId="14019" priority="21738" stopIfTrue="1">
      <formula>IF(OR(AND($B335&lt;&gt;"",$K335&lt;&gt;"",$L335&lt;&gt;"",$M335&lt;&gt;"",$O335&lt;100),AND($K335&lt;&gt;"",$L335&lt;&gt;"",TODAY()&gt;=$K335)),TRUE,FALSE)</formula>
    </cfRule>
  </conditionalFormatting>
  <conditionalFormatting sqref="H327:H332">
    <cfRule type="expression" dxfId="14018" priority="21730" stopIfTrue="1">
      <formula>IF(AND($B327&lt;&gt;"",$K327&lt;&gt;"",$L327&lt;&gt;"",$M327&lt;&gt;"",$N327&lt;&gt;"",$O327=100),TRUE,FALSE)</formula>
    </cfRule>
    <cfRule type="expression" dxfId="14017" priority="21731" stopIfTrue="1">
      <formula>IF(AND($B327&lt;&gt;"",$K327&lt;&gt;"",$L327&lt;&gt;"",$L327&lt;TODAY()),TRUE,FALSE)</formula>
    </cfRule>
    <cfRule type="expression" dxfId="14016" priority="21732" stopIfTrue="1">
      <formula>IF(OR(AND($B327&lt;&gt;"",$K327&lt;&gt;"",$L327&lt;&gt;"",$M327&lt;&gt;"",$O327&lt;100),AND($K327&lt;&gt;"",$L327&lt;&gt;"",TODAY()&gt;=$K327)),TRUE,FALSE)</formula>
    </cfRule>
  </conditionalFormatting>
  <conditionalFormatting sqref="F335:F336">
    <cfRule type="expression" dxfId="14015" priority="21727" stopIfTrue="1">
      <formula>IF(AND($B335&lt;&gt;"",$K335&lt;&gt;"",$L335&lt;&gt;"",$M335&lt;&gt;"",$N335&lt;&gt;"",$O335=100),TRUE,FALSE)</formula>
    </cfRule>
    <cfRule type="expression" dxfId="14014" priority="21728" stopIfTrue="1">
      <formula>IF(AND($B335&lt;&gt;"",$K335&lt;&gt;"",$L335&lt;&gt;"",$L335&lt;TODAY()),TRUE,FALSE)</formula>
    </cfRule>
    <cfRule type="expression" dxfId="14013" priority="21729" stopIfTrue="1">
      <formula>IF(OR(AND($B335&lt;&gt;"",$K335&lt;&gt;"",$L335&lt;&gt;"",$M335&lt;&gt;"",$O335&lt;100),AND($K335&lt;&gt;"",$L335&lt;&gt;"",TODAY()&gt;=$K335)),TRUE,FALSE)</formula>
    </cfRule>
  </conditionalFormatting>
  <conditionalFormatting sqref="F333:F334 H333:H334">
    <cfRule type="expression" dxfId="14012" priority="21724" stopIfTrue="1">
      <formula>IF(AND($B333&lt;&gt;"",$K333&lt;&gt;"",$L333&lt;&gt;"",$M333&lt;&gt;"",$N333&lt;&gt;"",$O333=100),TRUE,FALSE)</formula>
    </cfRule>
    <cfRule type="expression" dxfId="14011" priority="21725" stopIfTrue="1">
      <formula>IF(AND($B333&lt;&gt;"",$K333&lt;&gt;"",$L333&lt;&gt;"",$L333&lt;TODAY()),TRUE,FALSE)</formula>
    </cfRule>
    <cfRule type="expression" dxfId="14010" priority="21726" stopIfTrue="1">
      <formula>IF(OR(AND($B333&lt;&gt;"",$K333&lt;&gt;"",$L333&lt;&gt;"",$M333&lt;&gt;"",$O333&lt;100),AND($K333&lt;&gt;"",$L333&lt;&gt;"",TODAY()&gt;=$K333)),TRUE,FALSE)</formula>
    </cfRule>
  </conditionalFormatting>
  <conditionalFormatting sqref="I327:I328">
    <cfRule type="expression" dxfId="14009" priority="21721" stopIfTrue="1">
      <formula>IF(AND($B327&lt;&gt;"",$K327&lt;&gt;"",$L327&lt;&gt;"",$M327&lt;&gt;"",$N327&lt;&gt;"",$O327=100),TRUE,FALSE)</formula>
    </cfRule>
    <cfRule type="expression" dxfId="14008" priority="21722" stopIfTrue="1">
      <formula>IF(AND($B327&lt;&gt;"",$K327&lt;&gt;"",$L327&lt;&gt;"",$L327&lt;TODAY()),TRUE,FALSE)</formula>
    </cfRule>
    <cfRule type="expression" dxfId="14007" priority="21723" stopIfTrue="1">
      <formula>IF(OR(AND($B327&lt;&gt;"",$K327&lt;&gt;"",$L327&lt;&gt;"",$M327&lt;&gt;"",$O327&lt;100),AND($K327&lt;&gt;"",$L327&lt;&gt;"",TODAY()&gt;=$K327)),TRUE,FALSE)</formula>
    </cfRule>
  </conditionalFormatting>
  <conditionalFormatting sqref="I331:I332">
    <cfRule type="expression" dxfId="14006" priority="21718" stopIfTrue="1">
      <formula>IF(AND($B331&lt;&gt;"",$K331&lt;&gt;"",$L331&lt;&gt;"",$M331&lt;&gt;"",$N331&lt;&gt;"",$O331=100),TRUE,FALSE)</formula>
    </cfRule>
    <cfRule type="expression" dxfId="14005" priority="21719" stopIfTrue="1">
      <formula>IF(AND($B331&lt;&gt;"",$K331&lt;&gt;"",$L331&lt;&gt;"",$L331&lt;TODAY()),TRUE,FALSE)</formula>
    </cfRule>
    <cfRule type="expression" dxfId="14004" priority="21720" stopIfTrue="1">
      <formula>IF(OR(AND($B331&lt;&gt;"",$K331&lt;&gt;"",$L331&lt;&gt;"",$M331&lt;&gt;"",$O331&lt;100),AND($K331&lt;&gt;"",$L331&lt;&gt;"",TODAY()&gt;=$K331)),TRUE,FALSE)</formula>
    </cfRule>
  </conditionalFormatting>
  <conditionalFormatting sqref="J331:J332">
    <cfRule type="expression" dxfId="14003" priority="21715" stopIfTrue="1">
      <formula>IF(AND($B331&lt;&gt;"",$K331&lt;&gt;"",$L331&lt;&gt;"",$M331&lt;&gt;"",$N331&lt;&gt;"",$O331=100),TRUE,FALSE)</formula>
    </cfRule>
    <cfRule type="expression" dxfId="14002" priority="21716" stopIfTrue="1">
      <formula>IF(AND($B331&lt;&gt;"",$K331&lt;&gt;"",$L331&lt;&gt;"",$L331&lt;TODAY()),TRUE,FALSE)</formula>
    </cfRule>
    <cfRule type="expression" dxfId="14001" priority="21717" stopIfTrue="1">
      <formula>IF(OR(AND($B331&lt;&gt;"",$K331&lt;&gt;"",$L331&lt;&gt;"",$M331&lt;&gt;"",$O331&lt;100),AND($K331&lt;&gt;"",$L331&lt;&gt;"",TODAY()&gt;=$K331)),TRUE,FALSE)</formula>
    </cfRule>
  </conditionalFormatting>
  <conditionalFormatting sqref="I333:I334">
    <cfRule type="expression" dxfId="14000" priority="21712" stopIfTrue="1">
      <formula>IF(AND($B333&lt;&gt;"",$K333&lt;&gt;"",$L333&lt;&gt;"",$M333&lt;&gt;"",$N333&lt;&gt;"",$O333=100),TRUE,FALSE)</formula>
    </cfRule>
    <cfRule type="expression" dxfId="13999" priority="21713" stopIfTrue="1">
      <formula>IF(AND($B333&lt;&gt;"",$K333&lt;&gt;"",$L333&lt;&gt;"",$L333&lt;TODAY()),TRUE,FALSE)</formula>
    </cfRule>
    <cfRule type="expression" dxfId="13998" priority="21714" stopIfTrue="1">
      <formula>IF(OR(AND($B333&lt;&gt;"",$K333&lt;&gt;"",$L333&lt;&gt;"",$M333&lt;&gt;"",$O333&lt;100),AND($K333&lt;&gt;"",$L333&lt;&gt;"",TODAY()&gt;=$K333)),TRUE,FALSE)</formula>
    </cfRule>
  </conditionalFormatting>
  <conditionalFormatting sqref="J327:J328">
    <cfRule type="expression" dxfId="13997" priority="21709" stopIfTrue="1">
      <formula>IF(AND($B327&lt;&gt;"",$K327&lt;&gt;"",$L327&lt;&gt;"",$M327&lt;&gt;"",$N327&lt;&gt;"",$O327=100),TRUE,FALSE)</formula>
    </cfRule>
    <cfRule type="expression" dxfId="13996" priority="21710" stopIfTrue="1">
      <formula>IF(AND($B327&lt;&gt;"",$K327&lt;&gt;"",$L327&lt;&gt;"",$L327&lt;TODAY()),TRUE,FALSE)</formula>
    </cfRule>
    <cfRule type="expression" dxfId="13995" priority="21711" stopIfTrue="1">
      <formula>IF(OR(AND($B327&lt;&gt;"",$K327&lt;&gt;"",$L327&lt;&gt;"",$M327&lt;&gt;"",$O327&lt;100),AND($K327&lt;&gt;"",$L327&lt;&gt;"",TODAY()&gt;=$K327)),TRUE,FALSE)</formula>
    </cfRule>
  </conditionalFormatting>
  <conditionalFormatting sqref="I337:I338">
    <cfRule type="expression" dxfId="13994" priority="21670" stopIfTrue="1">
      <formula>IF(AND($B337&lt;&gt;"",$K337&lt;&gt;"",$L337&lt;&gt;"",$M337&lt;&gt;"",$N337&lt;&gt;"",$O337=100),TRUE,FALSE)</formula>
    </cfRule>
    <cfRule type="expression" dxfId="13993" priority="21671" stopIfTrue="1">
      <formula>IF(AND($B337&lt;&gt;"",$K337&lt;&gt;"",$L337&lt;&gt;"",$L337&lt;TODAY()),TRUE,FALSE)</formula>
    </cfRule>
    <cfRule type="expression" dxfId="13992" priority="21672" stopIfTrue="1">
      <formula>IF(OR(AND($B337&lt;&gt;"",$K337&lt;&gt;"",$L337&lt;&gt;"",$M337&lt;&gt;"",$O337&lt;100),AND($K337&lt;&gt;"",$L337&lt;&gt;"",TODAY()&gt;=$K337)),TRUE,FALSE)</formula>
    </cfRule>
  </conditionalFormatting>
  <conditionalFormatting sqref="J337:J338">
    <cfRule type="expression" dxfId="13991" priority="21667" stopIfTrue="1">
      <formula>IF(AND($B337&lt;&gt;"",$K337&lt;&gt;"",$L337&lt;&gt;"",$M337&lt;&gt;"",$N337&lt;&gt;"",$O337=100),TRUE,FALSE)</formula>
    </cfRule>
    <cfRule type="expression" dxfId="13990" priority="21668" stopIfTrue="1">
      <formula>IF(AND($B337&lt;&gt;"",$K337&lt;&gt;"",$L337&lt;&gt;"",$L337&lt;TODAY()),TRUE,FALSE)</formula>
    </cfRule>
    <cfRule type="expression" dxfId="13989" priority="21669" stopIfTrue="1">
      <formula>IF(OR(AND($B337&lt;&gt;"",$K337&lt;&gt;"",$L337&lt;&gt;"",$M337&lt;&gt;"",$O337&lt;100),AND($K337&lt;&gt;"",$L337&lt;&gt;"",TODAY()&gt;=$K337)),TRUE,FALSE)</formula>
    </cfRule>
  </conditionalFormatting>
  <conditionalFormatting sqref="G335:G336">
    <cfRule type="expression" dxfId="13988" priority="21661" stopIfTrue="1">
      <formula>IF(AND($B335&lt;&gt;"",$K335&lt;&gt;"",$L335&lt;&gt;"",$M335&lt;&gt;"",$N335&lt;&gt;"",$O335=100),TRUE,FALSE)</formula>
    </cfRule>
    <cfRule type="expression" dxfId="13987" priority="21662" stopIfTrue="1">
      <formula>IF(AND($B335&lt;&gt;"",$K335&lt;&gt;"",$L335&lt;&gt;"",$L335&lt;TODAY()),TRUE,FALSE)</formula>
    </cfRule>
    <cfRule type="expression" dxfId="13986" priority="21663" stopIfTrue="1">
      <formula>IF(OR(AND($B335&lt;&gt;"",$K335&lt;&gt;"",$L335&lt;&gt;"",$M335&lt;&gt;"",$O335&lt;100),AND($K335&lt;&gt;"",$L335&lt;&gt;"",TODAY()&gt;=$K335)),TRUE,FALSE)</formula>
    </cfRule>
  </conditionalFormatting>
  <conditionalFormatting sqref="G333:G334">
    <cfRule type="expression" dxfId="13985" priority="21658" stopIfTrue="1">
      <formula>IF(AND($B333&lt;&gt;"",$K333&lt;&gt;"",$L333&lt;&gt;"",$M333&lt;&gt;"",$N333&lt;&gt;"",$O333=100),TRUE,FALSE)</formula>
    </cfRule>
    <cfRule type="expression" dxfId="13984" priority="21659" stopIfTrue="1">
      <formula>IF(AND($B333&lt;&gt;"",$K333&lt;&gt;"",$L333&lt;&gt;"",$L333&lt;TODAY()),TRUE,FALSE)</formula>
    </cfRule>
    <cfRule type="expression" dxfId="13983" priority="21660" stopIfTrue="1">
      <formula>IF(OR(AND($B333&lt;&gt;"",$K333&lt;&gt;"",$L333&lt;&gt;"",$M333&lt;&gt;"",$O333&lt;100),AND($K333&lt;&gt;"",$L333&lt;&gt;"",TODAY()&gt;=$K333)),TRUE,FALSE)</formula>
    </cfRule>
  </conditionalFormatting>
  <conditionalFormatting sqref="G337:G338">
    <cfRule type="expression" dxfId="13982" priority="21655" stopIfTrue="1">
      <formula>IF(AND($B337&lt;&gt;"",$K337&lt;&gt;"",$L337&lt;&gt;"",$M337&lt;&gt;"",$N337&lt;&gt;"",$O337=100),TRUE,FALSE)</formula>
    </cfRule>
    <cfRule type="expression" dxfId="13981" priority="21656" stopIfTrue="1">
      <formula>IF(AND($B337&lt;&gt;"",$K337&lt;&gt;"",$L337&lt;&gt;"",$L337&lt;TODAY()),TRUE,FALSE)</formula>
    </cfRule>
    <cfRule type="expression" dxfId="13980" priority="21657" stopIfTrue="1">
      <formula>IF(OR(AND($B337&lt;&gt;"",$K337&lt;&gt;"",$L337&lt;&gt;"",$M337&lt;&gt;"",$O337&lt;100),AND($K337&lt;&gt;"",$L337&lt;&gt;"",TODAY()&gt;=$K337)),TRUE,FALSE)</formula>
    </cfRule>
  </conditionalFormatting>
  <conditionalFormatting sqref="M327:M328">
    <cfRule type="expression" dxfId="13979" priority="21652" stopIfTrue="1">
      <formula>IF(AND($B327&lt;&gt;"",$K327&lt;&gt;"",$L327&lt;&gt;"",$M327&lt;&gt;"",$N327&lt;&gt;"",$O327=100),TRUE,FALSE)</formula>
    </cfRule>
    <cfRule type="expression" dxfId="13978" priority="21653" stopIfTrue="1">
      <formula>IF(AND($B327&lt;&gt;"",$K327&lt;&gt;"",$L327&lt;&gt;"",$L327&lt;TODAY()),TRUE,FALSE)</formula>
    </cfRule>
    <cfRule type="expression" dxfId="13977" priority="21654" stopIfTrue="1">
      <formula>IF(OR(AND($B327&lt;&gt;"",$K327&lt;&gt;"",$L327&lt;&gt;"",$M327&lt;&gt;"",$O327&lt;100),AND($K327&lt;&gt;"",$L327&lt;&gt;"",TODAY()&gt;=$K327)),TRUE,FALSE)</formula>
    </cfRule>
  </conditionalFormatting>
  <conditionalFormatting sqref="M329:M330">
    <cfRule type="expression" dxfId="13976" priority="21649" stopIfTrue="1">
      <formula>IF(AND($B329&lt;&gt;"",$K329&lt;&gt;"",$L329&lt;&gt;"",$M329&lt;&gt;"",$N329&lt;&gt;"",$O329=100),TRUE,FALSE)</formula>
    </cfRule>
    <cfRule type="expression" dxfId="13975" priority="21650" stopIfTrue="1">
      <formula>IF(AND($B329&lt;&gt;"",$K329&lt;&gt;"",$L329&lt;&gt;"",$L329&lt;TODAY()),TRUE,FALSE)</formula>
    </cfRule>
    <cfRule type="expression" dxfId="13974" priority="21651" stopIfTrue="1">
      <formula>IF(OR(AND($B329&lt;&gt;"",$K329&lt;&gt;"",$L329&lt;&gt;"",$M329&lt;&gt;"",$O329&lt;100),AND($K329&lt;&gt;"",$L329&lt;&gt;"",TODAY()&gt;=$K329)),TRUE,FALSE)</formula>
    </cfRule>
  </conditionalFormatting>
  <conditionalFormatting sqref="N327:N328">
    <cfRule type="expression" dxfId="13973" priority="21646" stopIfTrue="1">
      <formula>IF(AND($B327&lt;&gt;"",$K327&lt;&gt;"",$L327&lt;&gt;"",$M327&lt;&gt;"",$N327&lt;&gt;"",$O327=100),TRUE,FALSE)</formula>
    </cfRule>
    <cfRule type="expression" dxfId="13972" priority="21647" stopIfTrue="1">
      <formula>IF(AND($B327&lt;&gt;"",$K327&lt;&gt;"",$L327&lt;&gt;"",$L327&lt;TODAY()),TRUE,FALSE)</formula>
    </cfRule>
    <cfRule type="expression" dxfId="13971" priority="21648" stopIfTrue="1">
      <formula>IF(OR(AND($B327&lt;&gt;"",$K327&lt;&gt;"",$L327&lt;&gt;"",$M327&lt;&gt;"",$O327&lt;100),AND($K327&lt;&gt;"",$L327&lt;&gt;"",TODAY()&gt;=$K327)),TRUE,FALSE)</formula>
    </cfRule>
  </conditionalFormatting>
  <conditionalFormatting sqref="N329:N330">
    <cfRule type="expression" dxfId="13970" priority="21643" stopIfTrue="1">
      <formula>IF(AND($B329&lt;&gt;"",$K329&lt;&gt;"",$L329&lt;&gt;"",$M329&lt;&gt;"",$N329&lt;&gt;"",$O329=100),TRUE,FALSE)</formula>
    </cfRule>
    <cfRule type="expression" dxfId="13969" priority="21644" stopIfTrue="1">
      <formula>IF(AND($B329&lt;&gt;"",$K329&lt;&gt;"",$L329&lt;&gt;"",$L329&lt;TODAY()),TRUE,FALSE)</formula>
    </cfRule>
    <cfRule type="expression" dxfId="13968" priority="21645" stopIfTrue="1">
      <formula>IF(OR(AND($B329&lt;&gt;"",$K329&lt;&gt;"",$L329&lt;&gt;"",$M329&lt;&gt;"",$O329&lt;100),AND($K329&lt;&gt;"",$L329&lt;&gt;"",TODAY()&gt;=$K329)),TRUE,FALSE)</formula>
    </cfRule>
  </conditionalFormatting>
  <conditionalFormatting sqref="M331:M332">
    <cfRule type="expression" dxfId="13967" priority="21640" stopIfTrue="1">
      <formula>IF(AND($B331&lt;&gt;"",$K331&lt;&gt;"",$L331&lt;&gt;"",$M331&lt;&gt;"",$N331&lt;&gt;"",$O331=100),TRUE,FALSE)</formula>
    </cfRule>
    <cfRule type="expression" dxfId="13966" priority="21641" stopIfTrue="1">
      <formula>IF(AND($B331&lt;&gt;"",$K331&lt;&gt;"",$L331&lt;&gt;"",$L331&lt;TODAY()),TRUE,FALSE)</formula>
    </cfRule>
    <cfRule type="expression" dxfId="13965" priority="21642" stopIfTrue="1">
      <formula>IF(OR(AND($B331&lt;&gt;"",$K331&lt;&gt;"",$L331&lt;&gt;"",$M331&lt;&gt;"",$O331&lt;100),AND($K331&lt;&gt;"",$L331&lt;&gt;"",TODAY()&gt;=$K331)),TRUE,FALSE)</formula>
    </cfRule>
  </conditionalFormatting>
  <conditionalFormatting sqref="N331:N332">
    <cfRule type="expression" dxfId="13964" priority="21637" stopIfTrue="1">
      <formula>IF(AND($B331&lt;&gt;"",$K331&lt;&gt;"",$L331&lt;&gt;"",$M331&lt;&gt;"",$N331&lt;&gt;"",$O331=100),TRUE,FALSE)</formula>
    </cfRule>
    <cfRule type="expression" dxfId="13963" priority="21638" stopIfTrue="1">
      <formula>IF(AND($B331&lt;&gt;"",$K331&lt;&gt;"",$L331&lt;&gt;"",$L331&lt;TODAY()),TRUE,FALSE)</formula>
    </cfRule>
    <cfRule type="expression" dxfId="13962" priority="21639" stopIfTrue="1">
      <formula>IF(OR(AND($B331&lt;&gt;"",$K331&lt;&gt;"",$L331&lt;&gt;"",$M331&lt;&gt;"",$O331&lt;100),AND($K331&lt;&gt;"",$L331&lt;&gt;"",TODAY()&gt;=$K331)),TRUE,FALSE)</formula>
    </cfRule>
  </conditionalFormatting>
  <conditionalFormatting sqref="M333:M334">
    <cfRule type="expression" dxfId="13961" priority="21634" stopIfTrue="1">
      <formula>IF(AND($B333&lt;&gt;"",$K333&lt;&gt;"",$L333&lt;&gt;"",$M333&lt;&gt;"",$N333&lt;&gt;"",$O333=100),TRUE,FALSE)</formula>
    </cfRule>
    <cfRule type="expression" dxfId="13960" priority="21635" stopIfTrue="1">
      <formula>IF(AND($B333&lt;&gt;"",$K333&lt;&gt;"",$L333&lt;&gt;"",$L333&lt;TODAY()),TRUE,FALSE)</formula>
    </cfRule>
    <cfRule type="expression" dxfId="13959" priority="21636" stopIfTrue="1">
      <formula>IF(OR(AND($B333&lt;&gt;"",$K333&lt;&gt;"",$L333&lt;&gt;"",$M333&lt;&gt;"",$O333&lt;100),AND($K333&lt;&gt;"",$L333&lt;&gt;"",TODAY()&gt;=$K333)),TRUE,FALSE)</formula>
    </cfRule>
  </conditionalFormatting>
  <conditionalFormatting sqref="N333:N334">
    <cfRule type="expression" dxfId="13958" priority="21631" stopIfTrue="1">
      <formula>IF(AND($B333&lt;&gt;"",$K333&lt;&gt;"",$L333&lt;&gt;"",$M333&lt;&gt;"",$N333&lt;&gt;"",$O333=100),TRUE,FALSE)</formula>
    </cfRule>
    <cfRule type="expression" dxfId="13957" priority="21632" stopIfTrue="1">
      <formula>IF(AND($B333&lt;&gt;"",$K333&lt;&gt;"",$L333&lt;&gt;"",$L333&lt;TODAY()),TRUE,FALSE)</formula>
    </cfRule>
    <cfRule type="expression" dxfId="13956" priority="21633" stopIfTrue="1">
      <formula>IF(OR(AND($B333&lt;&gt;"",$K333&lt;&gt;"",$L333&lt;&gt;"",$M333&lt;&gt;"",$O333&lt;100),AND($K333&lt;&gt;"",$L333&lt;&gt;"",TODAY()&gt;=$K333)),TRUE,FALSE)</formula>
    </cfRule>
  </conditionalFormatting>
  <conditionalFormatting sqref="U329:DB329 U327:DB327">
    <cfRule type="expression" dxfId="13955" priority="21772" stopIfTrue="1">
      <formula>IF(OR(WEEKDAY(U$9)=7,WEEKDAY(U$9)=1,IF(ISNA(MATCH(U$9,Holiday,0)),FALSE,TRUE)),TRUE,FALSE)</formula>
    </cfRule>
    <cfRule type="expression" dxfId="13954" priority="21773" stopIfTrue="1">
      <formula>IF(AND($B327&lt;&gt;"",$K327&lt;&gt;"", $K327&lt;=U$9,U$9&lt;=$L327),TRUE,FALSE)</formula>
    </cfRule>
    <cfRule type="expression" dxfId="13953" priority="21774" stopIfTrue="1">
      <formula>IF(AND($B327="", #REF!&lt;&gt;"",#REF!&lt;=U$9,U$9&lt;=#REF!),TRUE,FALSE)</formula>
    </cfRule>
  </conditionalFormatting>
  <conditionalFormatting sqref="U337:DB337">
    <cfRule type="expression" dxfId="13952" priority="21775" stopIfTrue="1">
      <formula>IF(OR(WEEKDAY(U$9)=7,WEEKDAY(U$9)=1,IF(ISNA(MATCH(U$9,Holiday,0)),FALSE,TRUE)),TRUE,FALSE)</formula>
    </cfRule>
    <cfRule type="expression" dxfId="13951" priority="21776" stopIfTrue="1">
      <formula>IF(AND($B337&lt;&gt;"",$K337&lt;&gt;"", $K337&lt;=U$9,U$9&lt;=$L337),TRUE,FALSE)</formula>
    </cfRule>
    <cfRule type="expression" dxfId="13950" priority="21777" stopIfTrue="1">
      <formula>IF(AND($B337="", #REF!&lt;&gt;"",#REF!&lt;=U$9,U$9&lt;=#REF!),TRUE,FALSE)</formula>
    </cfRule>
  </conditionalFormatting>
  <conditionalFormatting sqref="B343:B348 P339:T350">
    <cfRule type="expression" dxfId="13949" priority="21583" stopIfTrue="1">
      <formula>IF(AND($B339&lt;&gt;"",$K339&lt;&gt;"",$L339&lt;&gt;"",$M339&lt;&gt;"",$N339&lt;&gt;"",$O339=100),TRUE,FALSE)</formula>
    </cfRule>
    <cfRule type="expression" dxfId="13948" priority="21584" stopIfTrue="1">
      <formula>IF(AND($B339&lt;&gt;"",$K339&lt;&gt;"",$L339&lt;&gt;"",$L339&lt;TODAY()),TRUE,FALSE)</formula>
    </cfRule>
    <cfRule type="expression" dxfId="13947" priority="21585" stopIfTrue="1">
      <formula>IF(OR(AND($B339&lt;&gt;"",$K339&lt;&gt;"",$L339&lt;&gt;"",$M339&lt;&gt;"",$O339&lt;100),AND($K339&lt;&gt;"",$L339&lt;&gt;"",TODAY()&gt;=$K339)),TRUE,FALSE)</formula>
    </cfRule>
  </conditionalFormatting>
  <conditionalFormatting sqref="U343:DB343">
    <cfRule type="expression" dxfId="13946" priority="21586" stopIfTrue="1">
      <formula>IF(OR(WEEKDAY(U$9)=7,WEEKDAY(U$9)=1,IF(ISNA(MATCH(U$9,Holiday,0)),FALSE,TRUE)),TRUE,FALSE)</formula>
    </cfRule>
    <cfRule type="expression" dxfId="13945" priority="21587" stopIfTrue="1">
      <formula>IF(AND($B343&lt;&gt;"",$K343&lt;&gt;"", $K343&lt;=U$9,U$9&lt;=$L343),TRUE,FALSE)</formula>
    </cfRule>
    <cfRule type="expression" dxfId="13944" priority="21588" stopIfTrue="1">
      <formula>IF(AND($B343="", $M336&lt;&gt;"",$M336&lt;=U$9,U$9&lt;=$N336),TRUE,FALSE)</formula>
    </cfRule>
  </conditionalFormatting>
  <conditionalFormatting sqref="U340:DB340">
    <cfRule type="expression" dxfId="13943" priority="21574" stopIfTrue="1">
      <formula>IF(OR(WEEKDAY(U$9)=7,WEEKDAY(U$9)=1,IF(ISNA(MATCH(U$9,Holiday,0)),FALSE,TRUE)),TRUE,FALSE)</formula>
    </cfRule>
    <cfRule type="expression" dxfId="13942" priority="21575" stopIfTrue="1">
      <formula>IF(AND($B340&lt;&gt;"",$K340&lt;&gt;"", $K340&lt;=U$9,U$9&lt;=$L340),TRUE,FALSE)</formula>
    </cfRule>
    <cfRule type="expression" dxfId="13941" priority="21576" stopIfTrue="1">
      <formula>IF(AND($B340="", $M339&lt;&gt;"",$M339&lt;=U$9,U$9&lt;=$N339),TRUE,FALSE)</formula>
    </cfRule>
  </conditionalFormatting>
  <conditionalFormatting sqref="B339:B340">
    <cfRule type="expression" dxfId="13940" priority="21577" stopIfTrue="1">
      <formula>IF(AND($B339&lt;&gt;"",$K339&lt;&gt;"",$L339&lt;&gt;"",$M339&lt;&gt;"",$N339&lt;&gt;"",$O339=100),TRUE,FALSE)</formula>
    </cfRule>
    <cfRule type="expression" dxfId="13939" priority="21578" stopIfTrue="1">
      <formula>IF(AND($B339&lt;&gt;"",$K339&lt;&gt;"",$L339&lt;&gt;"",$L339&lt;TODAY()),TRUE,FALSE)</formula>
    </cfRule>
    <cfRule type="expression" dxfId="13938" priority="21579" stopIfTrue="1">
      <formula>IF(OR(AND($B339&lt;&gt;"",$K339&lt;&gt;"",$L339&lt;&gt;"",$M339&lt;&gt;"",$O339&lt;100),AND($K339&lt;&gt;"",$L339&lt;&gt;"",TODAY()&gt;=$K339)),TRUE,FALSE)</formula>
    </cfRule>
  </conditionalFormatting>
  <conditionalFormatting sqref="U350:DB350">
    <cfRule type="expression" dxfId="13937" priority="21568" stopIfTrue="1">
      <formula>IF(OR(WEEKDAY(U$9)=7,WEEKDAY(U$9)=1,IF(ISNA(MATCH(U$9,Holiday,0)),FALSE,TRUE)),TRUE,FALSE)</formula>
    </cfRule>
    <cfRule type="expression" dxfId="13936" priority="21569" stopIfTrue="1">
      <formula>IF(AND($B350&lt;&gt;"",$K350&lt;&gt;"", $K350&lt;=U$9,U$9&lt;=$L350),TRUE,FALSE)</formula>
    </cfRule>
    <cfRule type="expression" dxfId="13935" priority="21570" stopIfTrue="1">
      <formula>IF(AND($B350="", $M349&lt;&gt;"",$M349&lt;=U$9,U$9&lt;=$N349),TRUE,FALSE)</formula>
    </cfRule>
  </conditionalFormatting>
  <conditionalFormatting sqref="B349:B350">
    <cfRule type="expression" dxfId="13934" priority="21571" stopIfTrue="1">
      <formula>IF(AND($B349&lt;&gt;"",$K349&lt;&gt;"",$L349&lt;&gt;"",$M349&lt;&gt;"",$N349&lt;&gt;"",$O349=100),TRUE,FALSE)</formula>
    </cfRule>
    <cfRule type="expression" dxfId="13933" priority="21572" stopIfTrue="1">
      <formula>IF(AND($B349&lt;&gt;"",$K349&lt;&gt;"",$L349&lt;&gt;"",$L349&lt;TODAY()),TRUE,FALSE)</formula>
    </cfRule>
    <cfRule type="expression" dxfId="13932" priority="21573" stopIfTrue="1">
      <formula>IF(OR(AND($B349&lt;&gt;"",$K349&lt;&gt;"",$L349&lt;&gt;"",$M349&lt;&gt;"",$O349&lt;100),AND($K349&lt;&gt;"",$L349&lt;&gt;"",TODAY()&gt;=$K349)),TRUE,FALSE)</formula>
    </cfRule>
  </conditionalFormatting>
  <conditionalFormatting sqref="U342:DB342">
    <cfRule type="expression" dxfId="13931" priority="21562" stopIfTrue="1">
      <formula>IF(OR(WEEKDAY(U$9)=7,WEEKDAY(U$9)=1,IF(ISNA(MATCH(U$9,Holiday,0)),FALSE,TRUE)),TRUE,FALSE)</formula>
    </cfRule>
    <cfRule type="expression" dxfId="13930" priority="21563" stopIfTrue="1">
      <formula>IF(AND($B342&lt;&gt;"",$K342&lt;&gt;"", $K342&lt;=U$9,U$9&lt;=$L342),TRUE,FALSE)</formula>
    </cfRule>
    <cfRule type="expression" dxfId="13929" priority="21564" stopIfTrue="1">
      <formula>IF(AND($B342="", $M341&lt;&gt;"",$M341&lt;=U$9,U$9&lt;=$N341),TRUE,FALSE)</formula>
    </cfRule>
  </conditionalFormatting>
  <conditionalFormatting sqref="B341:B342">
    <cfRule type="expression" dxfId="13928" priority="21565" stopIfTrue="1">
      <formula>IF(AND($B341&lt;&gt;"",$K341&lt;&gt;"",$L341&lt;&gt;"",$M341&lt;&gt;"",$N341&lt;&gt;"",$O341=100),TRUE,FALSE)</formula>
    </cfRule>
    <cfRule type="expression" dxfId="13927" priority="21566" stopIfTrue="1">
      <formula>IF(AND($B341&lt;&gt;"",$K341&lt;&gt;"",$L341&lt;&gt;"",$L341&lt;TODAY()),TRUE,FALSE)</formula>
    </cfRule>
    <cfRule type="expression" dxfId="13926" priority="21567" stopIfTrue="1">
      <formula>IF(OR(AND($B341&lt;&gt;"",$K341&lt;&gt;"",$L341&lt;&gt;"",$M341&lt;&gt;"",$O341&lt;100),AND($K341&lt;&gt;"",$L341&lt;&gt;"",TODAY()&gt;=$K341)),TRUE,FALSE)</formula>
    </cfRule>
  </conditionalFormatting>
  <conditionalFormatting sqref="C347:D348 M347:M348 C339:D342 E339:E348 F339:F344 O339:O350">
    <cfRule type="expression" dxfId="13925" priority="21559" stopIfTrue="1">
      <formula>IF(AND($B339&lt;&gt;"",$K339&lt;&gt;"",$L339&lt;&gt;"",$M339&lt;&gt;"",$N339&lt;&gt;"",$O339=100),TRUE,FALSE)</formula>
    </cfRule>
    <cfRule type="expression" dxfId="13924" priority="21560" stopIfTrue="1">
      <formula>IF(AND($B339&lt;&gt;"",$K339&lt;&gt;"",$L339&lt;&gt;"",$L339&lt;TODAY()),TRUE,FALSE)</formula>
    </cfRule>
    <cfRule type="expression" dxfId="13923" priority="21561" stopIfTrue="1">
      <formula>IF(OR(AND($B339&lt;&gt;"",$K339&lt;&gt;"",$L339&lt;&gt;"",$M339&lt;&gt;"",$O339&lt;100),AND($K339&lt;&gt;"",$L339&lt;&gt;"",TODAY()&gt;=$K339)),TRUE,FALSE)</formula>
    </cfRule>
  </conditionalFormatting>
  <conditionalFormatting sqref="G339:G344">
    <cfRule type="expression" dxfId="13922" priority="21481" stopIfTrue="1">
      <formula>IF(AND($B339&lt;&gt;"",$K339&lt;&gt;"",$L339&lt;&gt;"",$M339&lt;&gt;"",$N339&lt;&gt;"",$O339=100),TRUE,FALSE)</formula>
    </cfRule>
    <cfRule type="expression" dxfId="13921" priority="21482" stopIfTrue="1">
      <formula>IF(AND($B339&lt;&gt;"",$K339&lt;&gt;"",$L339&lt;&gt;"",$L339&lt;TODAY()),TRUE,FALSE)</formula>
    </cfRule>
    <cfRule type="expression" dxfId="13920" priority="21483" stopIfTrue="1">
      <formula>IF(OR(AND($B339&lt;&gt;"",$K339&lt;&gt;"",$L339&lt;&gt;"",$M339&lt;&gt;"",$O339&lt;100),AND($K339&lt;&gt;"",$L339&lt;&gt;"",TODAY()&gt;=$K339)),TRUE,FALSE)</formula>
    </cfRule>
  </conditionalFormatting>
  <conditionalFormatting sqref="C345:D346">
    <cfRule type="expression" dxfId="13919" priority="21556" stopIfTrue="1">
      <formula>IF(AND($B345&lt;&gt;"",$K345&lt;&gt;"",$L345&lt;&gt;"",$M345&lt;&gt;"",$N345&lt;&gt;"",$O345=100),TRUE,FALSE)</formula>
    </cfRule>
    <cfRule type="expression" dxfId="13918" priority="21557" stopIfTrue="1">
      <formula>IF(AND($B345&lt;&gt;"",$K345&lt;&gt;"",$L345&lt;&gt;"",$L345&lt;TODAY()),TRUE,FALSE)</formula>
    </cfRule>
    <cfRule type="expression" dxfId="13917" priority="21558" stopIfTrue="1">
      <formula>IF(OR(AND($B345&lt;&gt;"",$K345&lt;&gt;"",$L345&lt;&gt;"",$M345&lt;&gt;"",$O345&lt;100),AND($K345&lt;&gt;"",$L345&lt;&gt;"",TODAY()&gt;=$K345)),TRUE,FALSE)</formula>
    </cfRule>
  </conditionalFormatting>
  <conditionalFormatting sqref="N347:N348">
    <cfRule type="expression" dxfId="13916" priority="21553" stopIfTrue="1">
      <formula>IF(AND($B347&lt;&gt;"",$K347&lt;&gt;"",$L347&lt;&gt;"",$M347&lt;&gt;"",$N347&lt;&gt;"",$O347=100),TRUE,FALSE)</formula>
    </cfRule>
    <cfRule type="expression" dxfId="13915" priority="21554" stopIfTrue="1">
      <formula>IF(AND($B347&lt;&gt;"",$K347&lt;&gt;"",$L347&lt;&gt;"",$L347&lt;TODAY()),TRUE,FALSE)</formula>
    </cfRule>
    <cfRule type="expression" dxfId="13914" priority="21555" stopIfTrue="1">
      <formula>IF(OR(AND($B347&lt;&gt;"",$K347&lt;&gt;"",$L347&lt;&gt;"",$M347&lt;&gt;"",$O347&lt;100),AND($K347&lt;&gt;"",$L347&lt;&gt;"",TODAY()&gt;=$K347)),TRUE,FALSE)</formula>
    </cfRule>
  </conditionalFormatting>
  <conditionalFormatting sqref="C343:D344">
    <cfRule type="expression" dxfId="13913" priority="21550" stopIfTrue="1">
      <formula>IF(AND($B343&lt;&gt;"",$K343&lt;&gt;"",$L343&lt;&gt;"",$M343&lt;&gt;"",$N343&lt;&gt;"",$O343=100),TRUE,FALSE)</formula>
    </cfRule>
    <cfRule type="expression" dxfId="13912" priority="21551" stopIfTrue="1">
      <formula>IF(AND($B343&lt;&gt;"",$K343&lt;&gt;"",$L343&lt;&gt;"",$L343&lt;TODAY()),TRUE,FALSE)</formula>
    </cfRule>
    <cfRule type="expression" dxfId="13911" priority="21552" stopIfTrue="1">
      <formula>IF(OR(AND($B343&lt;&gt;"",$K343&lt;&gt;"",$L343&lt;&gt;"",$M343&lt;&gt;"",$O343&lt;100),AND($K343&lt;&gt;"",$L343&lt;&gt;"",TODAY()&gt;=$K343)),TRUE,FALSE)</formula>
    </cfRule>
  </conditionalFormatting>
  <conditionalFormatting sqref="F347:F348">
    <cfRule type="expression" dxfId="13910" priority="21544" stopIfTrue="1">
      <formula>IF(AND($B347&lt;&gt;"",$K347&lt;&gt;"",$L347&lt;&gt;"",$M347&lt;&gt;"",$N347&lt;&gt;"",$O347=100),TRUE,FALSE)</formula>
    </cfRule>
    <cfRule type="expression" dxfId="13909" priority="21545" stopIfTrue="1">
      <formula>IF(AND($B347&lt;&gt;"",$K347&lt;&gt;"",$L347&lt;&gt;"",$L347&lt;TODAY()),TRUE,FALSE)</formula>
    </cfRule>
    <cfRule type="expression" dxfId="13908" priority="21546" stopIfTrue="1">
      <formula>IF(OR(AND($B347&lt;&gt;"",$K347&lt;&gt;"",$L347&lt;&gt;"",$M347&lt;&gt;"",$O347&lt;100),AND($K347&lt;&gt;"",$L347&lt;&gt;"",TODAY()&gt;=$K347)),TRUE,FALSE)</formula>
    </cfRule>
  </conditionalFormatting>
  <conditionalFormatting sqref="F345:F346">
    <cfRule type="expression" dxfId="13907" priority="21541" stopIfTrue="1">
      <formula>IF(AND($B345&lt;&gt;"",$K345&lt;&gt;"",$L345&lt;&gt;"",$M345&lt;&gt;"",$N345&lt;&gt;"",$O345=100),TRUE,FALSE)</formula>
    </cfRule>
    <cfRule type="expression" dxfId="13906" priority="21542" stopIfTrue="1">
      <formula>IF(AND($B345&lt;&gt;"",$K345&lt;&gt;"",$L345&lt;&gt;"",$L345&lt;TODAY()),TRUE,FALSE)</formula>
    </cfRule>
    <cfRule type="expression" dxfId="13905" priority="21543" stopIfTrue="1">
      <formula>IF(OR(AND($B345&lt;&gt;"",$K345&lt;&gt;"",$L345&lt;&gt;"",$M345&lt;&gt;"",$O345&lt;100),AND($K345&lt;&gt;"",$L345&lt;&gt;"",TODAY()&gt;=$K345)),TRUE,FALSE)</formula>
    </cfRule>
  </conditionalFormatting>
  <conditionalFormatting sqref="I339:I340">
    <cfRule type="expression" dxfId="13904" priority="21538" stopIfTrue="1">
      <formula>IF(AND($B339&lt;&gt;"",$K339&lt;&gt;"",$L339&lt;&gt;"",$M339&lt;&gt;"",$N339&lt;&gt;"",$O339=100),TRUE,FALSE)</formula>
    </cfRule>
    <cfRule type="expression" dxfId="13903" priority="21539" stopIfTrue="1">
      <formula>IF(AND($B339&lt;&gt;"",$K339&lt;&gt;"",$L339&lt;&gt;"",$L339&lt;TODAY()),TRUE,FALSE)</formula>
    </cfRule>
    <cfRule type="expression" dxfId="13902" priority="21540" stopIfTrue="1">
      <formula>IF(OR(AND($B339&lt;&gt;"",$K339&lt;&gt;"",$L339&lt;&gt;"",$M339&lt;&gt;"",$O339&lt;100),AND($K339&lt;&gt;"",$L339&lt;&gt;"",TODAY()&gt;=$K339)),TRUE,FALSE)</formula>
    </cfRule>
  </conditionalFormatting>
  <conditionalFormatting sqref="I343:I344">
    <cfRule type="expression" dxfId="13901" priority="21535" stopIfTrue="1">
      <formula>IF(AND($B343&lt;&gt;"",$K343&lt;&gt;"",$L343&lt;&gt;"",$M343&lt;&gt;"",$N343&lt;&gt;"",$O343=100),TRUE,FALSE)</formula>
    </cfRule>
    <cfRule type="expression" dxfId="13900" priority="21536" stopIfTrue="1">
      <formula>IF(AND($B343&lt;&gt;"",$K343&lt;&gt;"",$L343&lt;&gt;"",$L343&lt;TODAY()),TRUE,FALSE)</formula>
    </cfRule>
    <cfRule type="expression" dxfId="13899" priority="21537" stopIfTrue="1">
      <formula>IF(OR(AND($B343&lt;&gt;"",$K343&lt;&gt;"",$L343&lt;&gt;"",$M343&lt;&gt;"",$O343&lt;100),AND($K343&lt;&gt;"",$L343&lt;&gt;"",TODAY()&gt;=$K343)),TRUE,FALSE)</formula>
    </cfRule>
  </conditionalFormatting>
  <conditionalFormatting sqref="J343:J344">
    <cfRule type="expression" dxfId="13898" priority="21532" stopIfTrue="1">
      <formula>IF(AND($B343&lt;&gt;"",$K343&lt;&gt;"",$L343&lt;&gt;"",$M343&lt;&gt;"",$N343&lt;&gt;"",$O343=100),TRUE,FALSE)</formula>
    </cfRule>
    <cfRule type="expression" dxfId="13897" priority="21533" stopIfTrue="1">
      <formula>IF(AND($B343&lt;&gt;"",$K343&lt;&gt;"",$L343&lt;&gt;"",$L343&lt;TODAY()),TRUE,FALSE)</formula>
    </cfRule>
    <cfRule type="expression" dxfId="13896" priority="21534" stopIfTrue="1">
      <formula>IF(OR(AND($B343&lt;&gt;"",$K343&lt;&gt;"",$L343&lt;&gt;"",$M343&lt;&gt;"",$O343&lt;100),AND($K343&lt;&gt;"",$L343&lt;&gt;"",TODAY()&gt;=$K343)),TRUE,FALSE)</formula>
    </cfRule>
  </conditionalFormatting>
  <conditionalFormatting sqref="I345:I346">
    <cfRule type="expression" dxfId="13895" priority="21529" stopIfTrue="1">
      <formula>IF(AND($B345&lt;&gt;"",$K345&lt;&gt;"",$L345&lt;&gt;"",$M345&lt;&gt;"",$N345&lt;&gt;"",$O345=100),TRUE,FALSE)</formula>
    </cfRule>
    <cfRule type="expression" dxfId="13894" priority="21530" stopIfTrue="1">
      <formula>IF(AND($B345&lt;&gt;"",$K345&lt;&gt;"",$L345&lt;&gt;"",$L345&lt;TODAY()),TRUE,FALSE)</formula>
    </cfRule>
    <cfRule type="expression" dxfId="13893" priority="21531" stopIfTrue="1">
      <formula>IF(OR(AND($B345&lt;&gt;"",$K345&lt;&gt;"",$L345&lt;&gt;"",$M345&lt;&gt;"",$O345&lt;100),AND($K345&lt;&gt;"",$L345&lt;&gt;"",TODAY()&gt;=$K345)),TRUE,FALSE)</formula>
    </cfRule>
  </conditionalFormatting>
  <conditionalFormatting sqref="J339:J340">
    <cfRule type="expression" dxfId="13892" priority="21526" stopIfTrue="1">
      <formula>IF(AND($B339&lt;&gt;"",$K339&lt;&gt;"",$L339&lt;&gt;"",$M339&lt;&gt;"",$N339&lt;&gt;"",$O339=100),TRUE,FALSE)</formula>
    </cfRule>
    <cfRule type="expression" dxfId="13891" priority="21527" stopIfTrue="1">
      <formula>IF(AND($B339&lt;&gt;"",$K339&lt;&gt;"",$L339&lt;&gt;"",$L339&lt;TODAY()),TRUE,FALSE)</formula>
    </cfRule>
    <cfRule type="expression" dxfId="13890" priority="21528" stopIfTrue="1">
      <formula>IF(OR(AND($B339&lt;&gt;"",$K339&lt;&gt;"",$L339&lt;&gt;"",$M339&lt;&gt;"",$O339&lt;100),AND($K339&lt;&gt;"",$L339&lt;&gt;"",TODAY()&gt;=$K339)),TRUE,FALSE)</formula>
    </cfRule>
  </conditionalFormatting>
  <conditionalFormatting sqref="I341:I342">
    <cfRule type="expression" dxfId="13889" priority="21523" stopIfTrue="1">
      <formula>IF(AND($B341&lt;&gt;"",$K341&lt;&gt;"",$L341&lt;&gt;"",$M341&lt;&gt;"",$N341&lt;&gt;"",$O341=100),TRUE,FALSE)</formula>
    </cfRule>
    <cfRule type="expression" dxfId="13888" priority="21524" stopIfTrue="1">
      <formula>IF(AND($B341&lt;&gt;"",$K341&lt;&gt;"",$L341&lt;&gt;"",$L341&lt;TODAY()),TRUE,FALSE)</formula>
    </cfRule>
    <cfRule type="expression" dxfId="13887" priority="21525" stopIfTrue="1">
      <formula>IF(OR(AND($B341&lt;&gt;"",$K341&lt;&gt;"",$L341&lt;&gt;"",$M341&lt;&gt;"",$O341&lt;100),AND($K341&lt;&gt;"",$L341&lt;&gt;"",TODAY()&gt;=$K341)),TRUE,FALSE)</formula>
    </cfRule>
  </conditionalFormatting>
  <conditionalFormatting sqref="J341:J342">
    <cfRule type="expression" dxfId="13886" priority="21520" stopIfTrue="1">
      <formula>IF(AND($B341&lt;&gt;"",$K341&lt;&gt;"",$L341&lt;&gt;"",$M341&lt;&gt;"",$N341&lt;&gt;"",$O341=100),TRUE,FALSE)</formula>
    </cfRule>
    <cfRule type="expression" dxfId="13885" priority="21521" stopIfTrue="1">
      <formula>IF(AND($B341&lt;&gt;"",$K341&lt;&gt;"",$L341&lt;&gt;"",$L341&lt;TODAY()),TRUE,FALSE)</formula>
    </cfRule>
    <cfRule type="expression" dxfId="13884" priority="21522" stopIfTrue="1">
      <formula>IF(OR(AND($B341&lt;&gt;"",$K341&lt;&gt;"",$L341&lt;&gt;"",$M341&lt;&gt;"",$O341&lt;100),AND($K341&lt;&gt;"",$L341&lt;&gt;"",TODAY()&gt;=$K341)),TRUE,FALSE)</formula>
    </cfRule>
  </conditionalFormatting>
  <conditionalFormatting sqref="J345:J346">
    <cfRule type="expression" dxfId="13883" priority="21517" stopIfTrue="1">
      <formula>IF(AND($B345&lt;&gt;"",$K345&lt;&gt;"",$L345&lt;&gt;"",$M345&lt;&gt;"",$N345&lt;&gt;"",$O345=100),TRUE,FALSE)</formula>
    </cfRule>
    <cfRule type="expression" dxfId="13882" priority="21518" stopIfTrue="1">
      <formula>IF(AND($B345&lt;&gt;"",$K345&lt;&gt;"",$L345&lt;&gt;"",$L345&lt;TODAY()),TRUE,FALSE)</formula>
    </cfRule>
    <cfRule type="expression" dxfId="13881" priority="21519" stopIfTrue="1">
      <formula>IF(OR(AND($B345&lt;&gt;"",$K345&lt;&gt;"",$L345&lt;&gt;"",$M345&lt;&gt;"",$O345&lt;100),AND($K345&lt;&gt;"",$L345&lt;&gt;"",TODAY()&gt;=$K345)),TRUE,FALSE)</formula>
    </cfRule>
  </conditionalFormatting>
  <conditionalFormatting sqref="I347:I348">
    <cfRule type="expression" dxfId="13880" priority="21514" stopIfTrue="1">
      <formula>IF(AND($B347&lt;&gt;"",$K347&lt;&gt;"",$L347&lt;&gt;"",$M347&lt;&gt;"",$N347&lt;&gt;"",$O347=100),TRUE,FALSE)</formula>
    </cfRule>
    <cfRule type="expression" dxfId="13879" priority="21515" stopIfTrue="1">
      <formula>IF(AND($B347&lt;&gt;"",$K347&lt;&gt;"",$L347&lt;&gt;"",$L347&lt;TODAY()),TRUE,FALSE)</formula>
    </cfRule>
    <cfRule type="expression" dxfId="13878" priority="21516" stopIfTrue="1">
      <formula>IF(OR(AND($B347&lt;&gt;"",$K347&lt;&gt;"",$L347&lt;&gt;"",$M347&lt;&gt;"",$O347&lt;100),AND($K347&lt;&gt;"",$L347&lt;&gt;"",TODAY()&gt;=$K347)),TRUE,FALSE)</formula>
    </cfRule>
  </conditionalFormatting>
  <conditionalFormatting sqref="J347:J348">
    <cfRule type="expression" dxfId="13877" priority="21511" stopIfTrue="1">
      <formula>IF(AND($B347&lt;&gt;"",$K347&lt;&gt;"",$L347&lt;&gt;"",$M347&lt;&gt;"",$N347&lt;&gt;"",$O347=100),TRUE,FALSE)</formula>
    </cfRule>
    <cfRule type="expression" dxfId="13876" priority="21512" stopIfTrue="1">
      <formula>IF(AND($B347&lt;&gt;"",$K347&lt;&gt;"",$L347&lt;&gt;"",$L347&lt;TODAY()),TRUE,FALSE)</formula>
    </cfRule>
    <cfRule type="expression" dxfId="13875" priority="21513" stopIfTrue="1">
      <formula>IF(OR(AND($B347&lt;&gt;"",$K347&lt;&gt;"",$L347&lt;&gt;"",$M347&lt;&gt;"",$O347&lt;100),AND($K347&lt;&gt;"",$L347&lt;&gt;"",TODAY()&gt;=$K347)),TRUE,FALSE)</formula>
    </cfRule>
  </conditionalFormatting>
  <conditionalFormatting sqref="M349:M350">
    <cfRule type="expression" dxfId="13874" priority="21505" stopIfTrue="1">
      <formula>IF(AND($B349&lt;&gt;"",$K349&lt;&gt;"",$L349&lt;&gt;"",$M349&lt;&gt;"",$N349&lt;&gt;"",$O349=100),TRUE,FALSE)</formula>
    </cfRule>
    <cfRule type="expression" dxfId="13873" priority="21506" stopIfTrue="1">
      <formula>IF(AND($B349&lt;&gt;"",$K349&lt;&gt;"",$L349&lt;&gt;"",$L349&lt;TODAY()),TRUE,FALSE)</formula>
    </cfRule>
    <cfRule type="expression" dxfId="13872" priority="21507" stopIfTrue="1">
      <formula>IF(OR(AND($B349&lt;&gt;"",$K349&lt;&gt;"",$L349&lt;&gt;"",$M349&lt;&gt;"",$O349&lt;100),AND($K349&lt;&gt;"",$L349&lt;&gt;"",TODAY()&gt;=$K349)),TRUE,FALSE)</formula>
    </cfRule>
  </conditionalFormatting>
  <conditionalFormatting sqref="C349:D350">
    <cfRule type="expression" dxfId="13871" priority="21502" stopIfTrue="1">
      <formula>IF(AND($B349&lt;&gt;"",$K349&lt;&gt;"",$L349&lt;&gt;"",$M349&lt;&gt;"",$N349&lt;&gt;"",$O349=100),TRUE,FALSE)</formula>
    </cfRule>
    <cfRule type="expression" dxfId="13870" priority="21503" stopIfTrue="1">
      <formula>IF(AND($B349&lt;&gt;"",$K349&lt;&gt;"",$L349&lt;&gt;"",$L349&lt;TODAY()),TRUE,FALSE)</formula>
    </cfRule>
    <cfRule type="expression" dxfId="13869" priority="21504" stopIfTrue="1">
      <formula>IF(OR(AND($B349&lt;&gt;"",$K349&lt;&gt;"",$L349&lt;&gt;"",$M349&lt;&gt;"",$O349&lt;100),AND($K349&lt;&gt;"",$L349&lt;&gt;"",TODAY()&gt;=$K349)),TRUE,FALSE)</formula>
    </cfRule>
  </conditionalFormatting>
  <conditionalFormatting sqref="N349:N350">
    <cfRule type="expression" dxfId="13868" priority="21499" stopIfTrue="1">
      <formula>IF(AND($B349&lt;&gt;"",$K349&lt;&gt;"",$L349&lt;&gt;"",$M349&lt;&gt;"",$N349&lt;&gt;"",$O349=100),TRUE,FALSE)</formula>
    </cfRule>
    <cfRule type="expression" dxfId="13867" priority="21500" stopIfTrue="1">
      <formula>IF(AND($B349&lt;&gt;"",$K349&lt;&gt;"",$L349&lt;&gt;"",$L349&lt;TODAY()),TRUE,FALSE)</formula>
    </cfRule>
    <cfRule type="expression" dxfId="13866" priority="21501" stopIfTrue="1">
      <formula>IF(OR(AND($B349&lt;&gt;"",$K349&lt;&gt;"",$L349&lt;&gt;"",$M349&lt;&gt;"",$O349&lt;100),AND($K349&lt;&gt;"",$L349&lt;&gt;"",TODAY()&gt;=$K349)),TRUE,FALSE)</formula>
    </cfRule>
  </conditionalFormatting>
  <conditionalFormatting sqref="E349:E350">
    <cfRule type="expression" dxfId="13865" priority="21496" stopIfTrue="1">
      <formula>IF(AND($B349&lt;&gt;"",$K349&lt;&gt;"",$L349&lt;&gt;"",$M349&lt;&gt;"",$N349&lt;&gt;"",$O349=100),TRUE,FALSE)</formula>
    </cfRule>
    <cfRule type="expression" dxfId="13864" priority="21497" stopIfTrue="1">
      <formula>IF(AND($B349&lt;&gt;"",$K349&lt;&gt;"",$L349&lt;&gt;"",$L349&lt;TODAY()),TRUE,FALSE)</formula>
    </cfRule>
    <cfRule type="expression" dxfId="13863" priority="21498" stopIfTrue="1">
      <formula>IF(OR(AND($B349&lt;&gt;"",$K349&lt;&gt;"",$L349&lt;&gt;"",$M349&lt;&gt;"",$O349&lt;100),AND($K349&lt;&gt;"",$L349&lt;&gt;"",TODAY()&gt;=$K349)),TRUE,FALSE)</formula>
    </cfRule>
  </conditionalFormatting>
  <conditionalFormatting sqref="F349:F350">
    <cfRule type="expression" dxfId="13862" priority="21493" stopIfTrue="1">
      <formula>IF(AND($B349&lt;&gt;"",$K349&lt;&gt;"",$L349&lt;&gt;"",$M349&lt;&gt;"",$N349&lt;&gt;"",$O349=100),TRUE,FALSE)</formula>
    </cfRule>
    <cfRule type="expression" dxfId="13861" priority="21494" stopIfTrue="1">
      <formula>IF(AND($B349&lt;&gt;"",$K349&lt;&gt;"",$L349&lt;&gt;"",$L349&lt;TODAY()),TRUE,FALSE)</formula>
    </cfRule>
    <cfRule type="expression" dxfId="13860" priority="21495" stopIfTrue="1">
      <formula>IF(OR(AND($B349&lt;&gt;"",$K349&lt;&gt;"",$L349&lt;&gt;"",$M349&lt;&gt;"",$O349&lt;100),AND($K349&lt;&gt;"",$L349&lt;&gt;"",TODAY()&gt;=$K349)),TRUE,FALSE)</formula>
    </cfRule>
  </conditionalFormatting>
  <conditionalFormatting sqref="H349:H350">
    <cfRule type="expression" dxfId="13859" priority="21490" stopIfTrue="1">
      <formula>IF(AND($B349&lt;&gt;"",$K349&lt;&gt;"",$L349&lt;&gt;"",$M349&lt;&gt;"",$N349&lt;&gt;"",$O349=100),TRUE,FALSE)</formula>
    </cfRule>
    <cfRule type="expression" dxfId="13858" priority="21491" stopIfTrue="1">
      <formula>IF(AND($B349&lt;&gt;"",$K349&lt;&gt;"",$L349&lt;&gt;"",$L349&lt;TODAY()),TRUE,FALSE)</formula>
    </cfRule>
    <cfRule type="expression" dxfId="13857" priority="21492" stopIfTrue="1">
      <formula>IF(OR(AND($B349&lt;&gt;"",$K349&lt;&gt;"",$L349&lt;&gt;"",$M349&lt;&gt;"",$O349&lt;100),AND($K349&lt;&gt;"",$L349&lt;&gt;"",TODAY()&gt;=$K349)),TRUE,FALSE)</formula>
    </cfRule>
  </conditionalFormatting>
  <conditionalFormatting sqref="I349:I350">
    <cfRule type="expression" dxfId="13856" priority="21487" stopIfTrue="1">
      <formula>IF(AND($B349&lt;&gt;"",$K349&lt;&gt;"",$L349&lt;&gt;"",$M349&lt;&gt;"",$N349&lt;&gt;"",$O349=100),TRUE,FALSE)</formula>
    </cfRule>
    <cfRule type="expression" dxfId="13855" priority="21488" stopIfTrue="1">
      <formula>IF(AND($B349&lt;&gt;"",$K349&lt;&gt;"",$L349&lt;&gt;"",$L349&lt;TODAY()),TRUE,FALSE)</formula>
    </cfRule>
    <cfRule type="expression" dxfId="13854" priority="21489" stopIfTrue="1">
      <formula>IF(OR(AND($B349&lt;&gt;"",$K349&lt;&gt;"",$L349&lt;&gt;"",$M349&lt;&gt;"",$O349&lt;100),AND($K349&lt;&gt;"",$L349&lt;&gt;"",TODAY()&gt;=$K349)),TRUE,FALSE)</formula>
    </cfRule>
  </conditionalFormatting>
  <conditionalFormatting sqref="J349:J350">
    <cfRule type="expression" dxfId="13853" priority="21484" stopIfTrue="1">
      <formula>IF(AND($B349&lt;&gt;"",$K349&lt;&gt;"",$L349&lt;&gt;"",$M349&lt;&gt;"",$N349&lt;&gt;"",$O349=100),TRUE,FALSE)</formula>
    </cfRule>
    <cfRule type="expression" dxfId="13852" priority="21485" stopIfTrue="1">
      <formula>IF(AND($B349&lt;&gt;"",$K349&lt;&gt;"",$L349&lt;&gt;"",$L349&lt;TODAY()),TRUE,FALSE)</formula>
    </cfRule>
    <cfRule type="expression" dxfId="13851" priority="21486" stopIfTrue="1">
      <formula>IF(OR(AND($B349&lt;&gt;"",$K349&lt;&gt;"",$L349&lt;&gt;"",$M349&lt;&gt;"",$O349&lt;100),AND($K349&lt;&gt;"",$L349&lt;&gt;"",TODAY()&gt;=$K349)),TRUE,FALSE)</formula>
    </cfRule>
  </conditionalFormatting>
  <conditionalFormatting sqref="G347:G348">
    <cfRule type="expression" dxfId="13850" priority="21478" stopIfTrue="1">
      <formula>IF(AND($B347&lt;&gt;"",$K347&lt;&gt;"",$L347&lt;&gt;"",$M347&lt;&gt;"",$N347&lt;&gt;"",$O347=100),TRUE,FALSE)</formula>
    </cfRule>
    <cfRule type="expression" dxfId="13849" priority="21479" stopIfTrue="1">
      <formula>IF(AND($B347&lt;&gt;"",$K347&lt;&gt;"",$L347&lt;&gt;"",$L347&lt;TODAY()),TRUE,FALSE)</formula>
    </cfRule>
    <cfRule type="expression" dxfId="13848" priority="21480" stopIfTrue="1">
      <formula>IF(OR(AND($B347&lt;&gt;"",$K347&lt;&gt;"",$L347&lt;&gt;"",$M347&lt;&gt;"",$O347&lt;100),AND($K347&lt;&gt;"",$L347&lt;&gt;"",TODAY()&gt;=$K347)),TRUE,FALSE)</formula>
    </cfRule>
  </conditionalFormatting>
  <conditionalFormatting sqref="G345:G346">
    <cfRule type="expression" dxfId="13847" priority="21475" stopIfTrue="1">
      <formula>IF(AND($B345&lt;&gt;"",$K345&lt;&gt;"",$L345&lt;&gt;"",$M345&lt;&gt;"",$N345&lt;&gt;"",$O345=100),TRUE,FALSE)</formula>
    </cfRule>
    <cfRule type="expression" dxfId="13846" priority="21476" stopIfTrue="1">
      <formula>IF(AND($B345&lt;&gt;"",$K345&lt;&gt;"",$L345&lt;&gt;"",$L345&lt;TODAY()),TRUE,FALSE)</formula>
    </cfRule>
    <cfRule type="expression" dxfId="13845" priority="21477" stopIfTrue="1">
      <formula>IF(OR(AND($B345&lt;&gt;"",$K345&lt;&gt;"",$L345&lt;&gt;"",$M345&lt;&gt;"",$O345&lt;100),AND($K345&lt;&gt;"",$L345&lt;&gt;"",TODAY()&gt;=$K345)),TRUE,FALSE)</formula>
    </cfRule>
  </conditionalFormatting>
  <conditionalFormatting sqref="G349:G350">
    <cfRule type="expression" dxfId="13844" priority="21472" stopIfTrue="1">
      <formula>IF(AND($B349&lt;&gt;"",$K349&lt;&gt;"",$L349&lt;&gt;"",$M349&lt;&gt;"",$N349&lt;&gt;"",$O349=100),TRUE,FALSE)</formula>
    </cfRule>
    <cfRule type="expression" dxfId="13843" priority="21473" stopIfTrue="1">
      <formula>IF(AND($B349&lt;&gt;"",$K349&lt;&gt;"",$L349&lt;&gt;"",$L349&lt;TODAY()),TRUE,FALSE)</formula>
    </cfRule>
    <cfRule type="expression" dxfId="13842" priority="21474" stopIfTrue="1">
      <formula>IF(OR(AND($B349&lt;&gt;"",$K349&lt;&gt;"",$L349&lt;&gt;"",$M349&lt;&gt;"",$O349&lt;100),AND($K349&lt;&gt;"",$L349&lt;&gt;"",TODAY()&gt;=$K349)),TRUE,FALSE)</formula>
    </cfRule>
  </conditionalFormatting>
  <conditionalFormatting sqref="M339:M340">
    <cfRule type="expression" dxfId="13841" priority="21469" stopIfTrue="1">
      <formula>IF(AND($B339&lt;&gt;"",$K339&lt;&gt;"",$L339&lt;&gt;"",$M339&lt;&gt;"",$N339&lt;&gt;"",$O339=100),TRUE,FALSE)</formula>
    </cfRule>
    <cfRule type="expression" dxfId="13840" priority="21470" stopIfTrue="1">
      <formula>IF(AND($B339&lt;&gt;"",$K339&lt;&gt;"",$L339&lt;&gt;"",$L339&lt;TODAY()),TRUE,FALSE)</formula>
    </cfRule>
    <cfRule type="expression" dxfId="13839" priority="21471" stopIfTrue="1">
      <formula>IF(OR(AND($B339&lt;&gt;"",$K339&lt;&gt;"",$L339&lt;&gt;"",$M339&lt;&gt;"",$O339&lt;100),AND($K339&lt;&gt;"",$L339&lt;&gt;"",TODAY()&gt;=$K339)),TRUE,FALSE)</formula>
    </cfRule>
  </conditionalFormatting>
  <conditionalFormatting sqref="M341:M342">
    <cfRule type="expression" dxfId="13838" priority="21466" stopIfTrue="1">
      <formula>IF(AND($B341&lt;&gt;"",$K341&lt;&gt;"",$L341&lt;&gt;"",$M341&lt;&gt;"",$N341&lt;&gt;"",$O341=100),TRUE,FALSE)</formula>
    </cfRule>
    <cfRule type="expression" dxfId="13837" priority="21467" stopIfTrue="1">
      <formula>IF(AND($B341&lt;&gt;"",$K341&lt;&gt;"",$L341&lt;&gt;"",$L341&lt;TODAY()),TRUE,FALSE)</formula>
    </cfRule>
    <cfRule type="expression" dxfId="13836" priority="21468" stopIfTrue="1">
      <formula>IF(OR(AND($B341&lt;&gt;"",$K341&lt;&gt;"",$L341&lt;&gt;"",$M341&lt;&gt;"",$O341&lt;100),AND($K341&lt;&gt;"",$L341&lt;&gt;"",TODAY()&gt;=$K341)),TRUE,FALSE)</formula>
    </cfRule>
  </conditionalFormatting>
  <conditionalFormatting sqref="N339:N340">
    <cfRule type="expression" dxfId="13835" priority="21463" stopIfTrue="1">
      <formula>IF(AND($B339&lt;&gt;"",$K339&lt;&gt;"",$L339&lt;&gt;"",$M339&lt;&gt;"",$N339&lt;&gt;"",$O339=100),TRUE,FALSE)</formula>
    </cfRule>
    <cfRule type="expression" dxfId="13834" priority="21464" stopIfTrue="1">
      <formula>IF(AND($B339&lt;&gt;"",$K339&lt;&gt;"",$L339&lt;&gt;"",$L339&lt;TODAY()),TRUE,FALSE)</formula>
    </cfRule>
    <cfRule type="expression" dxfId="13833" priority="21465" stopIfTrue="1">
      <formula>IF(OR(AND($B339&lt;&gt;"",$K339&lt;&gt;"",$L339&lt;&gt;"",$M339&lt;&gt;"",$O339&lt;100),AND($K339&lt;&gt;"",$L339&lt;&gt;"",TODAY()&gt;=$K339)),TRUE,FALSE)</formula>
    </cfRule>
  </conditionalFormatting>
  <conditionalFormatting sqref="N341:N342">
    <cfRule type="expression" dxfId="13832" priority="21460" stopIfTrue="1">
      <formula>IF(AND($B341&lt;&gt;"",$K341&lt;&gt;"",$L341&lt;&gt;"",$M341&lt;&gt;"",$N341&lt;&gt;"",$O341=100),TRUE,FALSE)</formula>
    </cfRule>
    <cfRule type="expression" dxfId="13831" priority="21461" stopIfTrue="1">
      <formula>IF(AND($B341&lt;&gt;"",$K341&lt;&gt;"",$L341&lt;&gt;"",$L341&lt;TODAY()),TRUE,FALSE)</formula>
    </cfRule>
    <cfRule type="expression" dxfId="13830" priority="21462" stopIfTrue="1">
      <formula>IF(OR(AND($B341&lt;&gt;"",$K341&lt;&gt;"",$L341&lt;&gt;"",$M341&lt;&gt;"",$O341&lt;100),AND($K341&lt;&gt;"",$L341&lt;&gt;"",TODAY()&gt;=$K341)),TRUE,FALSE)</formula>
    </cfRule>
  </conditionalFormatting>
  <conditionalFormatting sqref="M343:M344">
    <cfRule type="expression" dxfId="13829" priority="21457" stopIfTrue="1">
      <formula>IF(AND($B343&lt;&gt;"",$K343&lt;&gt;"",$L343&lt;&gt;"",$M343&lt;&gt;"",$N343&lt;&gt;"",$O343=100),TRUE,FALSE)</formula>
    </cfRule>
    <cfRule type="expression" dxfId="13828" priority="21458" stopIfTrue="1">
      <formula>IF(AND($B343&lt;&gt;"",$K343&lt;&gt;"",$L343&lt;&gt;"",$L343&lt;TODAY()),TRUE,FALSE)</formula>
    </cfRule>
    <cfRule type="expression" dxfId="13827" priority="21459" stopIfTrue="1">
      <formula>IF(OR(AND($B343&lt;&gt;"",$K343&lt;&gt;"",$L343&lt;&gt;"",$M343&lt;&gt;"",$O343&lt;100),AND($K343&lt;&gt;"",$L343&lt;&gt;"",TODAY()&gt;=$K343)),TRUE,FALSE)</formula>
    </cfRule>
  </conditionalFormatting>
  <conditionalFormatting sqref="N343:N344">
    <cfRule type="expression" dxfId="13826" priority="21454" stopIfTrue="1">
      <formula>IF(AND($B343&lt;&gt;"",$K343&lt;&gt;"",$L343&lt;&gt;"",$M343&lt;&gt;"",$N343&lt;&gt;"",$O343=100),TRUE,FALSE)</formula>
    </cfRule>
    <cfRule type="expression" dxfId="13825" priority="21455" stopIfTrue="1">
      <formula>IF(AND($B343&lt;&gt;"",$K343&lt;&gt;"",$L343&lt;&gt;"",$L343&lt;TODAY()),TRUE,FALSE)</formula>
    </cfRule>
    <cfRule type="expression" dxfId="13824" priority="21456" stopIfTrue="1">
      <formula>IF(OR(AND($B343&lt;&gt;"",$K343&lt;&gt;"",$L343&lt;&gt;"",$M343&lt;&gt;"",$O343&lt;100),AND($K343&lt;&gt;"",$L343&lt;&gt;"",TODAY()&gt;=$K343)),TRUE,FALSE)</formula>
    </cfRule>
  </conditionalFormatting>
  <conditionalFormatting sqref="M345:M346">
    <cfRule type="expression" dxfId="13823" priority="21451" stopIfTrue="1">
      <formula>IF(AND($B345&lt;&gt;"",$K345&lt;&gt;"",$L345&lt;&gt;"",$M345&lt;&gt;"",$N345&lt;&gt;"",$O345=100),TRUE,FALSE)</formula>
    </cfRule>
    <cfRule type="expression" dxfId="13822" priority="21452" stopIfTrue="1">
      <formula>IF(AND($B345&lt;&gt;"",$K345&lt;&gt;"",$L345&lt;&gt;"",$L345&lt;TODAY()),TRUE,FALSE)</formula>
    </cfRule>
    <cfRule type="expression" dxfId="13821" priority="21453" stopIfTrue="1">
      <formula>IF(OR(AND($B345&lt;&gt;"",$K345&lt;&gt;"",$L345&lt;&gt;"",$M345&lt;&gt;"",$O345&lt;100),AND($K345&lt;&gt;"",$L345&lt;&gt;"",TODAY()&gt;=$K345)),TRUE,FALSE)</formula>
    </cfRule>
  </conditionalFormatting>
  <conditionalFormatting sqref="N345:N346">
    <cfRule type="expression" dxfId="13820" priority="21448" stopIfTrue="1">
      <formula>IF(AND($B345&lt;&gt;"",$K345&lt;&gt;"",$L345&lt;&gt;"",$M345&lt;&gt;"",$N345&lt;&gt;"",$O345=100),TRUE,FALSE)</formula>
    </cfRule>
    <cfRule type="expression" dxfId="13819" priority="21449" stopIfTrue="1">
      <formula>IF(AND($B345&lt;&gt;"",$K345&lt;&gt;"",$L345&lt;&gt;"",$L345&lt;TODAY()),TRUE,FALSE)</formula>
    </cfRule>
    <cfRule type="expression" dxfId="13818" priority="21450" stopIfTrue="1">
      <formula>IF(OR(AND($B345&lt;&gt;"",$K345&lt;&gt;"",$L345&lt;&gt;"",$M345&lt;&gt;"",$O345&lt;100),AND($K345&lt;&gt;"",$L345&lt;&gt;"",TODAY()&gt;=$K345)),TRUE,FALSE)</formula>
    </cfRule>
  </conditionalFormatting>
  <conditionalFormatting sqref="U341:DB341 U339:DB339">
    <cfRule type="expression" dxfId="13817" priority="21589" stopIfTrue="1">
      <formula>IF(OR(WEEKDAY(U$9)=7,WEEKDAY(U$9)=1,IF(ISNA(MATCH(U$9,Holiday,0)),FALSE,TRUE)),TRUE,FALSE)</formula>
    </cfRule>
    <cfRule type="expression" dxfId="13816" priority="21590" stopIfTrue="1">
      <formula>IF(AND($B339&lt;&gt;"",$K339&lt;&gt;"", $K339&lt;=U$9,U$9&lt;=$L339),TRUE,FALSE)</formula>
    </cfRule>
    <cfRule type="expression" dxfId="13815" priority="21591" stopIfTrue="1">
      <formula>IF(AND($B339="", #REF!&lt;&gt;"",#REF!&lt;=U$9,U$9&lt;=#REF!),TRUE,FALSE)</formula>
    </cfRule>
  </conditionalFormatting>
  <conditionalFormatting sqref="U349:DB349">
    <cfRule type="expression" dxfId="13814" priority="21592" stopIfTrue="1">
      <formula>IF(OR(WEEKDAY(U$9)=7,WEEKDAY(U$9)=1,IF(ISNA(MATCH(U$9,Holiday,0)),FALSE,TRUE)),TRUE,FALSE)</formula>
    </cfRule>
    <cfRule type="expression" dxfId="13813" priority="21593" stopIfTrue="1">
      <formula>IF(AND($B349&lt;&gt;"",$K349&lt;&gt;"", $K349&lt;=U$9,U$9&lt;=$L349),TRUE,FALSE)</formula>
    </cfRule>
    <cfRule type="expression" dxfId="13812" priority="21594" stopIfTrue="1">
      <formula>IF(AND($B349="", #REF!&lt;&gt;"",#REF!&lt;=U$9,U$9&lt;=#REF!),TRUE,FALSE)</formula>
    </cfRule>
  </conditionalFormatting>
  <conditionalFormatting sqref="B355:B360 P351:T362">
    <cfRule type="expression" dxfId="13811" priority="21400" stopIfTrue="1">
      <formula>IF(AND($B351&lt;&gt;"",$K351&lt;&gt;"",$L351&lt;&gt;"",$M351&lt;&gt;"",$N351&lt;&gt;"",$O351=100),TRUE,FALSE)</formula>
    </cfRule>
    <cfRule type="expression" dxfId="13810" priority="21401" stopIfTrue="1">
      <formula>IF(AND($B351&lt;&gt;"",$K351&lt;&gt;"",$L351&lt;&gt;"",$L351&lt;TODAY()),TRUE,FALSE)</formula>
    </cfRule>
    <cfRule type="expression" dxfId="13809" priority="21402" stopIfTrue="1">
      <formula>IF(OR(AND($B351&lt;&gt;"",$K351&lt;&gt;"",$L351&lt;&gt;"",$M351&lt;&gt;"",$O351&lt;100),AND($K351&lt;&gt;"",$L351&lt;&gt;"",TODAY()&gt;=$K351)),TRUE,FALSE)</formula>
    </cfRule>
  </conditionalFormatting>
  <conditionalFormatting sqref="U355:DB355">
    <cfRule type="expression" dxfId="13808" priority="21403" stopIfTrue="1">
      <formula>IF(OR(WEEKDAY(U$9)=7,WEEKDAY(U$9)=1,IF(ISNA(MATCH(U$9,Holiday,0)),FALSE,TRUE)),TRUE,FALSE)</formula>
    </cfRule>
    <cfRule type="expression" dxfId="13807" priority="21404" stopIfTrue="1">
      <formula>IF(AND($B355&lt;&gt;"",$K355&lt;&gt;"", $K355&lt;=U$9,U$9&lt;=$L355),TRUE,FALSE)</formula>
    </cfRule>
    <cfRule type="expression" dxfId="13806" priority="21405" stopIfTrue="1">
      <formula>IF(AND($B355="", $M348&lt;&gt;"",$M348&lt;=U$9,U$9&lt;=$N348),TRUE,FALSE)</formula>
    </cfRule>
  </conditionalFormatting>
  <conditionalFormatting sqref="U352:DB352">
    <cfRule type="expression" dxfId="13805" priority="21391" stopIfTrue="1">
      <formula>IF(OR(WEEKDAY(U$9)=7,WEEKDAY(U$9)=1,IF(ISNA(MATCH(U$9,Holiday,0)),FALSE,TRUE)),TRUE,FALSE)</formula>
    </cfRule>
    <cfRule type="expression" dxfId="13804" priority="21392" stopIfTrue="1">
      <formula>IF(AND($B352&lt;&gt;"",$K352&lt;&gt;"", $K352&lt;=U$9,U$9&lt;=$L352),TRUE,FALSE)</formula>
    </cfRule>
    <cfRule type="expression" dxfId="13803" priority="21393" stopIfTrue="1">
      <formula>IF(AND($B352="", $M351&lt;&gt;"",$M351&lt;=U$9,U$9&lt;=$N351),TRUE,FALSE)</formula>
    </cfRule>
  </conditionalFormatting>
  <conditionalFormatting sqref="B351:B352">
    <cfRule type="expression" dxfId="13802" priority="21394" stopIfTrue="1">
      <formula>IF(AND($B351&lt;&gt;"",$K351&lt;&gt;"",$L351&lt;&gt;"",$M351&lt;&gt;"",$N351&lt;&gt;"",$O351=100),TRUE,FALSE)</formula>
    </cfRule>
    <cfRule type="expression" dxfId="13801" priority="21395" stopIfTrue="1">
      <formula>IF(AND($B351&lt;&gt;"",$K351&lt;&gt;"",$L351&lt;&gt;"",$L351&lt;TODAY()),TRUE,FALSE)</formula>
    </cfRule>
    <cfRule type="expression" dxfId="13800" priority="21396" stopIfTrue="1">
      <formula>IF(OR(AND($B351&lt;&gt;"",$K351&lt;&gt;"",$L351&lt;&gt;"",$M351&lt;&gt;"",$O351&lt;100),AND($K351&lt;&gt;"",$L351&lt;&gt;"",TODAY()&gt;=$K351)),TRUE,FALSE)</formula>
    </cfRule>
  </conditionalFormatting>
  <conditionalFormatting sqref="U362:DB362">
    <cfRule type="expression" dxfId="13799" priority="21385" stopIfTrue="1">
      <formula>IF(OR(WEEKDAY(U$9)=7,WEEKDAY(U$9)=1,IF(ISNA(MATCH(U$9,Holiday,0)),FALSE,TRUE)),TRUE,FALSE)</formula>
    </cfRule>
    <cfRule type="expression" dxfId="13798" priority="21386" stopIfTrue="1">
      <formula>IF(AND($B362&lt;&gt;"",$K362&lt;&gt;"", $K362&lt;=U$9,U$9&lt;=$L362),TRUE,FALSE)</formula>
    </cfRule>
    <cfRule type="expression" dxfId="13797" priority="21387" stopIfTrue="1">
      <formula>IF(AND($B362="", $M361&lt;&gt;"",$M361&lt;=U$9,U$9&lt;=$N361),TRUE,FALSE)</formula>
    </cfRule>
  </conditionalFormatting>
  <conditionalFormatting sqref="B361:B362">
    <cfRule type="expression" dxfId="13796" priority="21388" stopIfTrue="1">
      <formula>IF(AND($B361&lt;&gt;"",$K361&lt;&gt;"",$L361&lt;&gt;"",$M361&lt;&gt;"",$N361&lt;&gt;"",$O361=100),TRUE,FALSE)</formula>
    </cfRule>
    <cfRule type="expression" dxfId="13795" priority="21389" stopIfTrue="1">
      <formula>IF(AND($B361&lt;&gt;"",$K361&lt;&gt;"",$L361&lt;&gt;"",$L361&lt;TODAY()),TRUE,FALSE)</formula>
    </cfRule>
    <cfRule type="expression" dxfId="13794" priority="21390" stopIfTrue="1">
      <formula>IF(OR(AND($B361&lt;&gt;"",$K361&lt;&gt;"",$L361&lt;&gt;"",$M361&lt;&gt;"",$O361&lt;100),AND($K361&lt;&gt;"",$L361&lt;&gt;"",TODAY()&gt;=$K361)),TRUE,FALSE)</formula>
    </cfRule>
  </conditionalFormatting>
  <conditionalFormatting sqref="U354:DB354">
    <cfRule type="expression" dxfId="13793" priority="21379" stopIfTrue="1">
      <formula>IF(OR(WEEKDAY(U$9)=7,WEEKDAY(U$9)=1,IF(ISNA(MATCH(U$9,Holiday,0)),FALSE,TRUE)),TRUE,FALSE)</formula>
    </cfRule>
    <cfRule type="expression" dxfId="13792" priority="21380" stopIfTrue="1">
      <formula>IF(AND($B354&lt;&gt;"",$K354&lt;&gt;"", $K354&lt;=U$9,U$9&lt;=$L354),TRUE,FALSE)</formula>
    </cfRule>
    <cfRule type="expression" dxfId="13791" priority="21381" stopIfTrue="1">
      <formula>IF(AND($B354="", $M353&lt;&gt;"",$M353&lt;=U$9,U$9&lt;=$N353),TRUE,FALSE)</formula>
    </cfRule>
  </conditionalFormatting>
  <conditionalFormatting sqref="B353:B354">
    <cfRule type="expression" dxfId="13790" priority="21382" stopIfTrue="1">
      <formula>IF(AND($B353&lt;&gt;"",$K353&lt;&gt;"",$L353&lt;&gt;"",$M353&lt;&gt;"",$N353&lt;&gt;"",$O353=100),TRUE,FALSE)</formula>
    </cfRule>
    <cfRule type="expression" dxfId="13789" priority="21383" stopIfTrue="1">
      <formula>IF(AND($B353&lt;&gt;"",$K353&lt;&gt;"",$L353&lt;&gt;"",$L353&lt;TODAY()),TRUE,FALSE)</formula>
    </cfRule>
    <cfRule type="expression" dxfId="13788" priority="21384" stopIfTrue="1">
      <formula>IF(OR(AND($B353&lt;&gt;"",$K353&lt;&gt;"",$L353&lt;&gt;"",$M353&lt;&gt;"",$O353&lt;100),AND($K353&lt;&gt;"",$L353&lt;&gt;"",TODAY()&gt;=$K353)),TRUE,FALSE)</formula>
    </cfRule>
  </conditionalFormatting>
  <conditionalFormatting sqref="C359:D360 M359:M360 C351:D354 E351:E360 F351:F356 O351:O362">
    <cfRule type="expression" dxfId="13787" priority="21376" stopIfTrue="1">
      <formula>IF(AND($B351&lt;&gt;"",$K351&lt;&gt;"",$L351&lt;&gt;"",$M351&lt;&gt;"",$N351&lt;&gt;"",$O351=100),TRUE,FALSE)</formula>
    </cfRule>
    <cfRule type="expression" dxfId="13786" priority="21377" stopIfTrue="1">
      <formula>IF(AND($B351&lt;&gt;"",$K351&lt;&gt;"",$L351&lt;&gt;"",$L351&lt;TODAY()),TRUE,FALSE)</formula>
    </cfRule>
    <cfRule type="expression" dxfId="13785" priority="21378" stopIfTrue="1">
      <formula>IF(OR(AND($B351&lt;&gt;"",$K351&lt;&gt;"",$L351&lt;&gt;"",$M351&lt;&gt;"",$O351&lt;100),AND($K351&lt;&gt;"",$L351&lt;&gt;"",TODAY()&gt;=$K351)),TRUE,FALSE)</formula>
    </cfRule>
  </conditionalFormatting>
  <conditionalFormatting sqref="G351:G356">
    <cfRule type="expression" dxfId="13784" priority="21298" stopIfTrue="1">
      <formula>IF(AND($B351&lt;&gt;"",$K351&lt;&gt;"",$L351&lt;&gt;"",$M351&lt;&gt;"",$N351&lt;&gt;"",$O351=100),TRUE,FALSE)</formula>
    </cfRule>
    <cfRule type="expression" dxfId="13783" priority="21299" stopIfTrue="1">
      <formula>IF(AND($B351&lt;&gt;"",$K351&lt;&gt;"",$L351&lt;&gt;"",$L351&lt;TODAY()),TRUE,FALSE)</formula>
    </cfRule>
    <cfRule type="expression" dxfId="13782" priority="21300" stopIfTrue="1">
      <formula>IF(OR(AND($B351&lt;&gt;"",$K351&lt;&gt;"",$L351&lt;&gt;"",$M351&lt;&gt;"",$O351&lt;100),AND($K351&lt;&gt;"",$L351&lt;&gt;"",TODAY()&gt;=$K351)),TRUE,FALSE)</formula>
    </cfRule>
  </conditionalFormatting>
  <conditionalFormatting sqref="C357:D358">
    <cfRule type="expression" dxfId="13781" priority="21373" stopIfTrue="1">
      <formula>IF(AND($B357&lt;&gt;"",$K357&lt;&gt;"",$L357&lt;&gt;"",$M357&lt;&gt;"",$N357&lt;&gt;"",$O357=100),TRUE,FALSE)</formula>
    </cfRule>
    <cfRule type="expression" dxfId="13780" priority="21374" stopIfTrue="1">
      <formula>IF(AND($B357&lt;&gt;"",$K357&lt;&gt;"",$L357&lt;&gt;"",$L357&lt;TODAY()),TRUE,FALSE)</formula>
    </cfRule>
    <cfRule type="expression" dxfId="13779" priority="21375" stopIfTrue="1">
      <formula>IF(OR(AND($B357&lt;&gt;"",$K357&lt;&gt;"",$L357&lt;&gt;"",$M357&lt;&gt;"",$O357&lt;100),AND($K357&lt;&gt;"",$L357&lt;&gt;"",TODAY()&gt;=$K357)),TRUE,FALSE)</formula>
    </cfRule>
  </conditionalFormatting>
  <conditionalFormatting sqref="N359:N360">
    <cfRule type="expression" dxfId="13778" priority="21370" stopIfTrue="1">
      <formula>IF(AND($B359&lt;&gt;"",$K359&lt;&gt;"",$L359&lt;&gt;"",$M359&lt;&gt;"",$N359&lt;&gt;"",$O359=100),TRUE,FALSE)</formula>
    </cfRule>
    <cfRule type="expression" dxfId="13777" priority="21371" stopIfTrue="1">
      <formula>IF(AND($B359&lt;&gt;"",$K359&lt;&gt;"",$L359&lt;&gt;"",$L359&lt;TODAY()),TRUE,FALSE)</formula>
    </cfRule>
    <cfRule type="expression" dxfId="13776" priority="21372" stopIfTrue="1">
      <formula>IF(OR(AND($B359&lt;&gt;"",$K359&lt;&gt;"",$L359&lt;&gt;"",$M359&lt;&gt;"",$O359&lt;100),AND($K359&lt;&gt;"",$L359&lt;&gt;"",TODAY()&gt;=$K359)),TRUE,FALSE)</formula>
    </cfRule>
  </conditionalFormatting>
  <conditionalFormatting sqref="C355:D356">
    <cfRule type="expression" dxfId="13775" priority="21367" stopIfTrue="1">
      <formula>IF(AND($B355&lt;&gt;"",$K355&lt;&gt;"",$L355&lt;&gt;"",$M355&lt;&gt;"",$N355&lt;&gt;"",$O355=100),TRUE,FALSE)</formula>
    </cfRule>
    <cfRule type="expression" dxfId="13774" priority="21368" stopIfTrue="1">
      <formula>IF(AND($B355&lt;&gt;"",$K355&lt;&gt;"",$L355&lt;&gt;"",$L355&lt;TODAY()),TRUE,FALSE)</formula>
    </cfRule>
    <cfRule type="expression" dxfId="13773" priority="21369" stopIfTrue="1">
      <formula>IF(OR(AND($B355&lt;&gt;"",$K355&lt;&gt;"",$L355&lt;&gt;"",$M355&lt;&gt;"",$O355&lt;100),AND($K355&lt;&gt;"",$L355&lt;&gt;"",TODAY()&gt;=$K355)),TRUE,FALSE)</formula>
    </cfRule>
  </conditionalFormatting>
  <conditionalFormatting sqref="F359:F360">
    <cfRule type="expression" dxfId="13772" priority="21361" stopIfTrue="1">
      <formula>IF(AND($B359&lt;&gt;"",$K359&lt;&gt;"",$L359&lt;&gt;"",$M359&lt;&gt;"",$N359&lt;&gt;"",$O359=100),TRUE,FALSE)</formula>
    </cfRule>
    <cfRule type="expression" dxfId="13771" priority="21362" stopIfTrue="1">
      <formula>IF(AND($B359&lt;&gt;"",$K359&lt;&gt;"",$L359&lt;&gt;"",$L359&lt;TODAY()),TRUE,FALSE)</formula>
    </cfRule>
    <cfRule type="expression" dxfId="13770" priority="21363" stopIfTrue="1">
      <formula>IF(OR(AND($B359&lt;&gt;"",$K359&lt;&gt;"",$L359&lt;&gt;"",$M359&lt;&gt;"",$O359&lt;100),AND($K359&lt;&gt;"",$L359&lt;&gt;"",TODAY()&gt;=$K359)),TRUE,FALSE)</formula>
    </cfRule>
  </conditionalFormatting>
  <conditionalFormatting sqref="F357:F358">
    <cfRule type="expression" dxfId="13769" priority="21358" stopIfTrue="1">
      <formula>IF(AND($B357&lt;&gt;"",$K357&lt;&gt;"",$L357&lt;&gt;"",$M357&lt;&gt;"",$N357&lt;&gt;"",$O357=100),TRUE,FALSE)</formula>
    </cfRule>
    <cfRule type="expression" dxfId="13768" priority="21359" stopIfTrue="1">
      <formula>IF(AND($B357&lt;&gt;"",$K357&lt;&gt;"",$L357&lt;&gt;"",$L357&lt;TODAY()),TRUE,FALSE)</formula>
    </cfRule>
    <cfRule type="expression" dxfId="13767" priority="21360" stopIfTrue="1">
      <formula>IF(OR(AND($B357&lt;&gt;"",$K357&lt;&gt;"",$L357&lt;&gt;"",$M357&lt;&gt;"",$O357&lt;100),AND($K357&lt;&gt;"",$L357&lt;&gt;"",TODAY()&gt;=$K357)),TRUE,FALSE)</formula>
    </cfRule>
  </conditionalFormatting>
  <conditionalFormatting sqref="I351:I352">
    <cfRule type="expression" dxfId="13766" priority="21355" stopIfTrue="1">
      <formula>IF(AND($B351&lt;&gt;"",$K351&lt;&gt;"",$L351&lt;&gt;"",$M351&lt;&gt;"",$N351&lt;&gt;"",$O351=100),TRUE,FALSE)</formula>
    </cfRule>
    <cfRule type="expression" dxfId="13765" priority="21356" stopIfTrue="1">
      <formula>IF(AND($B351&lt;&gt;"",$K351&lt;&gt;"",$L351&lt;&gt;"",$L351&lt;TODAY()),TRUE,FALSE)</formula>
    </cfRule>
    <cfRule type="expression" dxfId="13764" priority="21357" stopIfTrue="1">
      <formula>IF(OR(AND($B351&lt;&gt;"",$K351&lt;&gt;"",$L351&lt;&gt;"",$M351&lt;&gt;"",$O351&lt;100),AND($K351&lt;&gt;"",$L351&lt;&gt;"",TODAY()&gt;=$K351)),TRUE,FALSE)</formula>
    </cfRule>
  </conditionalFormatting>
  <conditionalFormatting sqref="I355:I356">
    <cfRule type="expression" dxfId="13763" priority="21352" stopIfTrue="1">
      <formula>IF(AND($B355&lt;&gt;"",$K355&lt;&gt;"",$L355&lt;&gt;"",$M355&lt;&gt;"",$N355&lt;&gt;"",$O355=100),TRUE,FALSE)</formula>
    </cfRule>
    <cfRule type="expression" dxfId="13762" priority="21353" stopIfTrue="1">
      <formula>IF(AND($B355&lt;&gt;"",$K355&lt;&gt;"",$L355&lt;&gt;"",$L355&lt;TODAY()),TRUE,FALSE)</formula>
    </cfRule>
    <cfRule type="expression" dxfId="13761" priority="21354" stopIfTrue="1">
      <formula>IF(OR(AND($B355&lt;&gt;"",$K355&lt;&gt;"",$L355&lt;&gt;"",$M355&lt;&gt;"",$O355&lt;100),AND($K355&lt;&gt;"",$L355&lt;&gt;"",TODAY()&gt;=$K355)),TRUE,FALSE)</formula>
    </cfRule>
  </conditionalFormatting>
  <conditionalFormatting sqref="J355:J356">
    <cfRule type="expression" dxfId="13760" priority="21349" stopIfTrue="1">
      <formula>IF(AND($B355&lt;&gt;"",$K355&lt;&gt;"",$L355&lt;&gt;"",$M355&lt;&gt;"",$N355&lt;&gt;"",$O355=100),TRUE,FALSE)</formula>
    </cfRule>
    <cfRule type="expression" dxfId="13759" priority="21350" stopIfTrue="1">
      <formula>IF(AND($B355&lt;&gt;"",$K355&lt;&gt;"",$L355&lt;&gt;"",$L355&lt;TODAY()),TRUE,FALSE)</formula>
    </cfRule>
    <cfRule type="expression" dxfId="13758" priority="21351" stopIfTrue="1">
      <formula>IF(OR(AND($B355&lt;&gt;"",$K355&lt;&gt;"",$L355&lt;&gt;"",$M355&lt;&gt;"",$O355&lt;100),AND($K355&lt;&gt;"",$L355&lt;&gt;"",TODAY()&gt;=$K355)),TRUE,FALSE)</formula>
    </cfRule>
  </conditionalFormatting>
  <conditionalFormatting sqref="I357:I358">
    <cfRule type="expression" dxfId="13757" priority="21346" stopIfTrue="1">
      <formula>IF(AND($B357&lt;&gt;"",$K357&lt;&gt;"",$L357&lt;&gt;"",$M357&lt;&gt;"",$N357&lt;&gt;"",$O357=100),TRUE,FALSE)</formula>
    </cfRule>
    <cfRule type="expression" dxfId="13756" priority="21347" stopIfTrue="1">
      <formula>IF(AND($B357&lt;&gt;"",$K357&lt;&gt;"",$L357&lt;&gt;"",$L357&lt;TODAY()),TRUE,FALSE)</formula>
    </cfRule>
    <cfRule type="expression" dxfId="13755" priority="21348" stopIfTrue="1">
      <formula>IF(OR(AND($B357&lt;&gt;"",$K357&lt;&gt;"",$L357&lt;&gt;"",$M357&lt;&gt;"",$O357&lt;100),AND($K357&lt;&gt;"",$L357&lt;&gt;"",TODAY()&gt;=$K357)),TRUE,FALSE)</formula>
    </cfRule>
  </conditionalFormatting>
  <conditionalFormatting sqref="J351:J352">
    <cfRule type="expression" dxfId="13754" priority="21343" stopIfTrue="1">
      <formula>IF(AND($B351&lt;&gt;"",$K351&lt;&gt;"",$L351&lt;&gt;"",$M351&lt;&gt;"",$N351&lt;&gt;"",$O351=100),TRUE,FALSE)</formula>
    </cfRule>
    <cfRule type="expression" dxfId="13753" priority="21344" stopIfTrue="1">
      <formula>IF(AND($B351&lt;&gt;"",$K351&lt;&gt;"",$L351&lt;&gt;"",$L351&lt;TODAY()),TRUE,FALSE)</formula>
    </cfRule>
    <cfRule type="expression" dxfId="13752" priority="21345" stopIfTrue="1">
      <formula>IF(OR(AND($B351&lt;&gt;"",$K351&lt;&gt;"",$L351&lt;&gt;"",$M351&lt;&gt;"",$O351&lt;100),AND($K351&lt;&gt;"",$L351&lt;&gt;"",TODAY()&gt;=$K351)),TRUE,FALSE)</formula>
    </cfRule>
  </conditionalFormatting>
  <conditionalFormatting sqref="I353:I354">
    <cfRule type="expression" dxfId="13751" priority="21340" stopIfTrue="1">
      <formula>IF(AND($B353&lt;&gt;"",$K353&lt;&gt;"",$L353&lt;&gt;"",$M353&lt;&gt;"",$N353&lt;&gt;"",$O353=100),TRUE,FALSE)</formula>
    </cfRule>
    <cfRule type="expression" dxfId="13750" priority="21341" stopIfTrue="1">
      <formula>IF(AND($B353&lt;&gt;"",$K353&lt;&gt;"",$L353&lt;&gt;"",$L353&lt;TODAY()),TRUE,FALSE)</formula>
    </cfRule>
    <cfRule type="expression" dxfId="13749" priority="21342" stopIfTrue="1">
      <formula>IF(OR(AND($B353&lt;&gt;"",$K353&lt;&gt;"",$L353&lt;&gt;"",$M353&lt;&gt;"",$O353&lt;100),AND($K353&lt;&gt;"",$L353&lt;&gt;"",TODAY()&gt;=$K353)),TRUE,FALSE)</formula>
    </cfRule>
  </conditionalFormatting>
  <conditionalFormatting sqref="J353:J354">
    <cfRule type="expression" dxfId="13748" priority="21337" stopIfTrue="1">
      <formula>IF(AND($B353&lt;&gt;"",$K353&lt;&gt;"",$L353&lt;&gt;"",$M353&lt;&gt;"",$N353&lt;&gt;"",$O353=100),TRUE,FALSE)</formula>
    </cfRule>
    <cfRule type="expression" dxfId="13747" priority="21338" stopIfTrue="1">
      <formula>IF(AND($B353&lt;&gt;"",$K353&lt;&gt;"",$L353&lt;&gt;"",$L353&lt;TODAY()),TRUE,FALSE)</formula>
    </cfRule>
    <cfRule type="expression" dxfId="13746" priority="21339" stopIfTrue="1">
      <formula>IF(OR(AND($B353&lt;&gt;"",$K353&lt;&gt;"",$L353&lt;&gt;"",$M353&lt;&gt;"",$O353&lt;100),AND($K353&lt;&gt;"",$L353&lt;&gt;"",TODAY()&gt;=$K353)),TRUE,FALSE)</formula>
    </cfRule>
  </conditionalFormatting>
  <conditionalFormatting sqref="J357:J358">
    <cfRule type="expression" dxfId="13745" priority="21334" stopIfTrue="1">
      <formula>IF(AND($B357&lt;&gt;"",$K357&lt;&gt;"",$L357&lt;&gt;"",$M357&lt;&gt;"",$N357&lt;&gt;"",$O357=100),TRUE,FALSE)</formula>
    </cfRule>
    <cfRule type="expression" dxfId="13744" priority="21335" stopIfTrue="1">
      <formula>IF(AND($B357&lt;&gt;"",$K357&lt;&gt;"",$L357&lt;&gt;"",$L357&lt;TODAY()),TRUE,FALSE)</formula>
    </cfRule>
    <cfRule type="expression" dxfId="13743" priority="21336" stopIfTrue="1">
      <formula>IF(OR(AND($B357&lt;&gt;"",$K357&lt;&gt;"",$L357&lt;&gt;"",$M357&lt;&gt;"",$O357&lt;100),AND($K357&lt;&gt;"",$L357&lt;&gt;"",TODAY()&gt;=$K357)),TRUE,FALSE)</formula>
    </cfRule>
  </conditionalFormatting>
  <conditionalFormatting sqref="I359:I360">
    <cfRule type="expression" dxfId="13742" priority="21331" stopIfTrue="1">
      <formula>IF(AND($B359&lt;&gt;"",$K359&lt;&gt;"",$L359&lt;&gt;"",$M359&lt;&gt;"",$N359&lt;&gt;"",$O359=100),TRUE,FALSE)</formula>
    </cfRule>
    <cfRule type="expression" dxfId="13741" priority="21332" stopIfTrue="1">
      <formula>IF(AND($B359&lt;&gt;"",$K359&lt;&gt;"",$L359&lt;&gt;"",$L359&lt;TODAY()),TRUE,FALSE)</formula>
    </cfRule>
    <cfRule type="expression" dxfId="13740" priority="21333" stopIfTrue="1">
      <formula>IF(OR(AND($B359&lt;&gt;"",$K359&lt;&gt;"",$L359&lt;&gt;"",$M359&lt;&gt;"",$O359&lt;100),AND($K359&lt;&gt;"",$L359&lt;&gt;"",TODAY()&gt;=$K359)),TRUE,FALSE)</formula>
    </cfRule>
  </conditionalFormatting>
  <conditionalFormatting sqref="J359:J360">
    <cfRule type="expression" dxfId="13739" priority="21328" stopIfTrue="1">
      <formula>IF(AND($B359&lt;&gt;"",$K359&lt;&gt;"",$L359&lt;&gt;"",$M359&lt;&gt;"",$N359&lt;&gt;"",$O359=100),TRUE,FALSE)</formula>
    </cfRule>
    <cfRule type="expression" dxfId="13738" priority="21329" stopIfTrue="1">
      <formula>IF(AND($B359&lt;&gt;"",$K359&lt;&gt;"",$L359&lt;&gt;"",$L359&lt;TODAY()),TRUE,FALSE)</formula>
    </cfRule>
    <cfRule type="expression" dxfId="13737" priority="21330" stopIfTrue="1">
      <formula>IF(OR(AND($B359&lt;&gt;"",$K359&lt;&gt;"",$L359&lt;&gt;"",$M359&lt;&gt;"",$O359&lt;100),AND($K359&lt;&gt;"",$L359&lt;&gt;"",TODAY()&gt;=$K359)),TRUE,FALSE)</formula>
    </cfRule>
  </conditionalFormatting>
  <conditionalFormatting sqref="M361:M362">
    <cfRule type="expression" dxfId="13736" priority="21322" stopIfTrue="1">
      <formula>IF(AND($B361&lt;&gt;"",$K361&lt;&gt;"",$L361&lt;&gt;"",$M361&lt;&gt;"",$N361&lt;&gt;"",$O361=100),TRUE,FALSE)</formula>
    </cfRule>
    <cfRule type="expression" dxfId="13735" priority="21323" stopIfTrue="1">
      <formula>IF(AND($B361&lt;&gt;"",$K361&lt;&gt;"",$L361&lt;&gt;"",$L361&lt;TODAY()),TRUE,FALSE)</formula>
    </cfRule>
    <cfRule type="expression" dxfId="13734" priority="21324" stopIfTrue="1">
      <formula>IF(OR(AND($B361&lt;&gt;"",$K361&lt;&gt;"",$L361&lt;&gt;"",$M361&lt;&gt;"",$O361&lt;100),AND($K361&lt;&gt;"",$L361&lt;&gt;"",TODAY()&gt;=$K361)),TRUE,FALSE)</formula>
    </cfRule>
  </conditionalFormatting>
  <conditionalFormatting sqref="C361:D362">
    <cfRule type="expression" dxfId="13733" priority="21319" stopIfTrue="1">
      <formula>IF(AND($B361&lt;&gt;"",$K361&lt;&gt;"",$L361&lt;&gt;"",$M361&lt;&gt;"",$N361&lt;&gt;"",$O361=100),TRUE,FALSE)</formula>
    </cfRule>
    <cfRule type="expression" dxfId="13732" priority="21320" stopIfTrue="1">
      <formula>IF(AND($B361&lt;&gt;"",$K361&lt;&gt;"",$L361&lt;&gt;"",$L361&lt;TODAY()),TRUE,FALSE)</formula>
    </cfRule>
    <cfRule type="expression" dxfId="13731" priority="21321" stopIfTrue="1">
      <formula>IF(OR(AND($B361&lt;&gt;"",$K361&lt;&gt;"",$L361&lt;&gt;"",$M361&lt;&gt;"",$O361&lt;100),AND($K361&lt;&gt;"",$L361&lt;&gt;"",TODAY()&gt;=$K361)),TRUE,FALSE)</formula>
    </cfRule>
  </conditionalFormatting>
  <conditionalFormatting sqref="N361:N362">
    <cfRule type="expression" dxfId="13730" priority="21316" stopIfTrue="1">
      <formula>IF(AND($B361&lt;&gt;"",$K361&lt;&gt;"",$L361&lt;&gt;"",$M361&lt;&gt;"",$N361&lt;&gt;"",$O361=100),TRUE,FALSE)</formula>
    </cfRule>
    <cfRule type="expression" dxfId="13729" priority="21317" stopIfTrue="1">
      <formula>IF(AND($B361&lt;&gt;"",$K361&lt;&gt;"",$L361&lt;&gt;"",$L361&lt;TODAY()),TRUE,FALSE)</formula>
    </cfRule>
    <cfRule type="expression" dxfId="13728" priority="21318" stopIfTrue="1">
      <formula>IF(OR(AND($B361&lt;&gt;"",$K361&lt;&gt;"",$L361&lt;&gt;"",$M361&lt;&gt;"",$O361&lt;100),AND($K361&lt;&gt;"",$L361&lt;&gt;"",TODAY()&gt;=$K361)),TRUE,FALSE)</formula>
    </cfRule>
  </conditionalFormatting>
  <conditionalFormatting sqref="E361:E362">
    <cfRule type="expression" dxfId="13727" priority="21313" stopIfTrue="1">
      <formula>IF(AND($B361&lt;&gt;"",$K361&lt;&gt;"",$L361&lt;&gt;"",$M361&lt;&gt;"",$N361&lt;&gt;"",$O361=100),TRUE,FALSE)</formula>
    </cfRule>
    <cfRule type="expression" dxfId="13726" priority="21314" stopIfTrue="1">
      <formula>IF(AND($B361&lt;&gt;"",$K361&lt;&gt;"",$L361&lt;&gt;"",$L361&lt;TODAY()),TRUE,FALSE)</formula>
    </cfRule>
    <cfRule type="expression" dxfId="13725" priority="21315" stopIfTrue="1">
      <formula>IF(OR(AND($B361&lt;&gt;"",$K361&lt;&gt;"",$L361&lt;&gt;"",$M361&lt;&gt;"",$O361&lt;100),AND($K361&lt;&gt;"",$L361&lt;&gt;"",TODAY()&gt;=$K361)),TRUE,FALSE)</formula>
    </cfRule>
  </conditionalFormatting>
  <conditionalFormatting sqref="F361:F362">
    <cfRule type="expression" dxfId="13724" priority="21310" stopIfTrue="1">
      <formula>IF(AND($B361&lt;&gt;"",$K361&lt;&gt;"",$L361&lt;&gt;"",$M361&lt;&gt;"",$N361&lt;&gt;"",$O361=100),TRUE,FALSE)</formula>
    </cfRule>
    <cfRule type="expression" dxfId="13723" priority="21311" stopIfTrue="1">
      <formula>IF(AND($B361&lt;&gt;"",$K361&lt;&gt;"",$L361&lt;&gt;"",$L361&lt;TODAY()),TRUE,FALSE)</formula>
    </cfRule>
    <cfRule type="expression" dxfId="13722" priority="21312" stopIfTrue="1">
      <formula>IF(OR(AND($B361&lt;&gt;"",$K361&lt;&gt;"",$L361&lt;&gt;"",$M361&lt;&gt;"",$O361&lt;100),AND($K361&lt;&gt;"",$L361&lt;&gt;"",TODAY()&gt;=$K361)),TRUE,FALSE)</formula>
    </cfRule>
  </conditionalFormatting>
  <conditionalFormatting sqref="H361:H362">
    <cfRule type="expression" dxfId="13721" priority="21307" stopIfTrue="1">
      <formula>IF(AND($B361&lt;&gt;"",$K361&lt;&gt;"",$L361&lt;&gt;"",$M361&lt;&gt;"",$N361&lt;&gt;"",$O361=100),TRUE,FALSE)</formula>
    </cfRule>
    <cfRule type="expression" dxfId="13720" priority="21308" stopIfTrue="1">
      <formula>IF(AND($B361&lt;&gt;"",$K361&lt;&gt;"",$L361&lt;&gt;"",$L361&lt;TODAY()),TRUE,FALSE)</formula>
    </cfRule>
    <cfRule type="expression" dxfId="13719" priority="21309" stopIfTrue="1">
      <formula>IF(OR(AND($B361&lt;&gt;"",$K361&lt;&gt;"",$L361&lt;&gt;"",$M361&lt;&gt;"",$O361&lt;100),AND($K361&lt;&gt;"",$L361&lt;&gt;"",TODAY()&gt;=$K361)),TRUE,FALSE)</formula>
    </cfRule>
  </conditionalFormatting>
  <conditionalFormatting sqref="I361:I362">
    <cfRule type="expression" dxfId="13718" priority="21304" stopIfTrue="1">
      <formula>IF(AND($B361&lt;&gt;"",$K361&lt;&gt;"",$L361&lt;&gt;"",$M361&lt;&gt;"",$N361&lt;&gt;"",$O361=100),TRUE,FALSE)</formula>
    </cfRule>
    <cfRule type="expression" dxfId="13717" priority="21305" stopIfTrue="1">
      <formula>IF(AND($B361&lt;&gt;"",$K361&lt;&gt;"",$L361&lt;&gt;"",$L361&lt;TODAY()),TRUE,FALSE)</formula>
    </cfRule>
    <cfRule type="expression" dxfId="13716" priority="21306" stopIfTrue="1">
      <formula>IF(OR(AND($B361&lt;&gt;"",$K361&lt;&gt;"",$L361&lt;&gt;"",$M361&lt;&gt;"",$O361&lt;100),AND($K361&lt;&gt;"",$L361&lt;&gt;"",TODAY()&gt;=$K361)),TRUE,FALSE)</formula>
    </cfRule>
  </conditionalFormatting>
  <conditionalFormatting sqref="J361:J362">
    <cfRule type="expression" dxfId="13715" priority="21301" stopIfTrue="1">
      <formula>IF(AND($B361&lt;&gt;"",$K361&lt;&gt;"",$L361&lt;&gt;"",$M361&lt;&gt;"",$N361&lt;&gt;"",$O361=100),TRUE,FALSE)</formula>
    </cfRule>
    <cfRule type="expression" dxfId="13714" priority="21302" stopIfTrue="1">
      <formula>IF(AND($B361&lt;&gt;"",$K361&lt;&gt;"",$L361&lt;&gt;"",$L361&lt;TODAY()),TRUE,FALSE)</formula>
    </cfRule>
    <cfRule type="expression" dxfId="13713" priority="21303" stopIfTrue="1">
      <formula>IF(OR(AND($B361&lt;&gt;"",$K361&lt;&gt;"",$L361&lt;&gt;"",$M361&lt;&gt;"",$O361&lt;100),AND($K361&lt;&gt;"",$L361&lt;&gt;"",TODAY()&gt;=$K361)),TRUE,FALSE)</formula>
    </cfRule>
  </conditionalFormatting>
  <conditionalFormatting sqref="G359:G360">
    <cfRule type="expression" dxfId="13712" priority="21295" stopIfTrue="1">
      <formula>IF(AND($B359&lt;&gt;"",$K359&lt;&gt;"",$L359&lt;&gt;"",$M359&lt;&gt;"",$N359&lt;&gt;"",$O359=100),TRUE,FALSE)</formula>
    </cfRule>
    <cfRule type="expression" dxfId="13711" priority="21296" stopIfTrue="1">
      <formula>IF(AND($B359&lt;&gt;"",$K359&lt;&gt;"",$L359&lt;&gt;"",$L359&lt;TODAY()),TRUE,FALSE)</formula>
    </cfRule>
    <cfRule type="expression" dxfId="13710" priority="21297" stopIfTrue="1">
      <formula>IF(OR(AND($B359&lt;&gt;"",$K359&lt;&gt;"",$L359&lt;&gt;"",$M359&lt;&gt;"",$O359&lt;100),AND($K359&lt;&gt;"",$L359&lt;&gt;"",TODAY()&gt;=$K359)),TRUE,FALSE)</formula>
    </cfRule>
  </conditionalFormatting>
  <conditionalFormatting sqref="G357:G358">
    <cfRule type="expression" dxfId="13709" priority="21292" stopIfTrue="1">
      <formula>IF(AND($B357&lt;&gt;"",$K357&lt;&gt;"",$L357&lt;&gt;"",$M357&lt;&gt;"",$N357&lt;&gt;"",$O357=100),TRUE,FALSE)</formula>
    </cfRule>
    <cfRule type="expression" dxfId="13708" priority="21293" stopIfTrue="1">
      <formula>IF(AND($B357&lt;&gt;"",$K357&lt;&gt;"",$L357&lt;&gt;"",$L357&lt;TODAY()),TRUE,FALSE)</formula>
    </cfRule>
    <cfRule type="expression" dxfId="13707" priority="21294" stopIfTrue="1">
      <formula>IF(OR(AND($B357&lt;&gt;"",$K357&lt;&gt;"",$L357&lt;&gt;"",$M357&lt;&gt;"",$O357&lt;100),AND($K357&lt;&gt;"",$L357&lt;&gt;"",TODAY()&gt;=$K357)),TRUE,FALSE)</formula>
    </cfRule>
  </conditionalFormatting>
  <conditionalFormatting sqref="G361:G362">
    <cfRule type="expression" dxfId="13706" priority="21289" stopIfTrue="1">
      <formula>IF(AND($B361&lt;&gt;"",$K361&lt;&gt;"",$L361&lt;&gt;"",$M361&lt;&gt;"",$N361&lt;&gt;"",$O361=100),TRUE,FALSE)</formula>
    </cfRule>
    <cfRule type="expression" dxfId="13705" priority="21290" stopIfTrue="1">
      <formula>IF(AND($B361&lt;&gt;"",$K361&lt;&gt;"",$L361&lt;&gt;"",$L361&lt;TODAY()),TRUE,FALSE)</formula>
    </cfRule>
    <cfRule type="expression" dxfId="13704" priority="21291" stopIfTrue="1">
      <formula>IF(OR(AND($B361&lt;&gt;"",$K361&lt;&gt;"",$L361&lt;&gt;"",$M361&lt;&gt;"",$O361&lt;100),AND($K361&lt;&gt;"",$L361&lt;&gt;"",TODAY()&gt;=$K361)),TRUE,FALSE)</formula>
    </cfRule>
  </conditionalFormatting>
  <conditionalFormatting sqref="M351:M352">
    <cfRule type="expression" dxfId="13703" priority="21286" stopIfTrue="1">
      <formula>IF(AND($B351&lt;&gt;"",$K351&lt;&gt;"",$L351&lt;&gt;"",$M351&lt;&gt;"",$N351&lt;&gt;"",$O351=100),TRUE,FALSE)</formula>
    </cfRule>
    <cfRule type="expression" dxfId="13702" priority="21287" stopIfTrue="1">
      <formula>IF(AND($B351&lt;&gt;"",$K351&lt;&gt;"",$L351&lt;&gt;"",$L351&lt;TODAY()),TRUE,FALSE)</formula>
    </cfRule>
    <cfRule type="expression" dxfId="13701" priority="21288" stopIfTrue="1">
      <formula>IF(OR(AND($B351&lt;&gt;"",$K351&lt;&gt;"",$L351&lt;&gt;"",$M351&lt;&gt;"",$O351&lt;100),AND($K351&lt;&gt;"",$L351&lt;&gt;"",TODAY()&gt;=$K351)),TRUE,FALSE)</formula>
    </cfRule>
  </conditionalFormatting>
  <conditionalFormatting sqref="M353:M354">
    <cfRule type="expression" dxfId="13700" priority="21283" stopIfTrue="1">
      <formula>IF(AND($B353&lt;&gt;"",$K353&lt;&gt;"",$L353&lt;&gt;"",$M353&lt;&gt;"",$N353&lt;&gt;"",$O353=100),TRUE,FALSE)</formula>
    </cfRule>
    <cfRule type="expression" dxfId="13699" priority="21284" stopIfTrue="1">
      <formula>IF(AND($B353&lt;&gt;"",$K353&lt;&gt;"",$L353&lt;&gt;"",$L353&lt;TODAY()),TRUE,FALSE)</formula>
    </cfRule>
    <cfRule type="expression" dxfId="13698" priority="21285" stopIfTrue="1">
      <formula>IF(OR(AND($B353&lt;&gt;"",$K353&lt;&gt;"",$L353&lt;&gt;"",$M353&lt;&gt;"",$O353&lt;100),AND($K353&lt;&gt;"",$L353&lt;&gt;"",TODAY()&gt;=$K353)),TRUE,FALSE)</formula>
    </cfRule>
  </conditionalFormatting>
  <conditionalFormatting sqref="N351:N352">
    <cfRule type="expression" dxfId="13697" priority="21280" stopIfTrue="1">
      <formula>IF(AND($B351&lt;&gt;"",$K351&lt;&gt;"",$L351&lt;&gt;"",$M351&lt;&gt;"",$N351&lt;&gt;"",$O351=100),TRUE,FALSE)</formula>
    </cfRule>
    <cfRule type="expression" dxfId="13696" priority="21281" stopIfTrue="1">
      <formula>IF(AND($B351&lt;&gt;"",$K351&lt;&gt;"",$L351&lt;&gt;"",$L351&lt;TODAY()),TRUE,FALSE)</formula>
    </cfRule>
    <cfRule type="expression" dxfId="13695" priority="21282" stopIfTrue="1">
      <formula>IF(OR(AND($B351&lt;&gt;"",$K351&lt;&gt;"",$L351&lt;&gt;"",$M351&lt;&gt;"",$O351&lt;100),AND($K351&lt;&gt;"",$L351&lt;&gt;"",TODAY()&gt;=$K351)),TRUE,FALSE)</formula>
    </cfRule>
  </conditionalFormatting>
  <conditionalFormatting sqref="N353:N354">
    <cfRule type="expression" dxfId="13694" priority="21277" stopIfTrue="1">
      <formula>IF(AND($B353&lt;&gt;"",$K353&lt;&gt;"",$L353&lt;&gt;"",$M353&lt;&gt;"",$N353&lt;&gt;"",$O353=100),TRUE,FALSE)</formula>
    </cfRule>
    <cfRule type="expression" dxfId="13693" priority="21278" stopIfTrue="1">
      <formula>IF(AND($B353&lt;&gt;"",$K353&lt;&gt;"",$L353&lt;&gt;"",$L353&lt;TODAY()),TRUE,FALSE)</formula>
    </cfRule>
    <cfRule type="expression" dxfId="13692" priority="21279" stopIfTrue="1">
      <formula>IF(OR(AND($B353&lt;&gt;"",$K353&lt;&gt;"",$L353&lt;&gt;"",$M353&lt;&gt;"",$O353&lt;100),AND($K353&lt;&gt;"",$L353&lt;&gt;"",TODAY()&gt;=$K353)),TRUE,FALSE)</formula>
    </cfRule>
  </conditionalFormatting>
  <conditionalFormatting sqref="M355:M356">
    <cfRule type="expression" dxfId="13691" priority="21274" stopIfTrue="1">
      <formula>IF(AND($B355&lt;&gt;"",$K355&lt;&gt;"",$L355&lt;&gt;"",$M355&lt;&gt;"",$N355&lt;&gt;"",$O355=100),TRUE,FALSE)</formula>
    </cfRule>
    <cfRule type="expression" dxfId="13690" priority="21275" stopIfTrue="1">
      <formula>IF(AND($B355&lt;&gt;"",$K355&lt;&gt;"",$L355&lt;&gt;"",$L355&lt;TODAY()),TRUE,FALSE)</formula>
    </cfRule>
    <cfRule type="expression" dxfId="13689" priority="21276" stopIfTrue="1">
      <formula>IF(OR(AND($B355&lt;&gt;"",$K355&lt;&gt;"",$L355&lt;&gt;"",$M355&lt;&gt;"",$O355&lt;100),AND($K355&lt;&gt;"",$L355&lt;&gt;"",TODAY()&gt;=$K355)),TRUE,FALSE)</formula>
    </cfRule>
  </conditionalFormatting>
  <conditionalFormatting sqref="N355:N356">
    <cfRule type="expression" dxfId="13688" priority="21271" stopIfTrue="1">
      <formula>IF(AND($B355&lt;&gt;"",$K355&lt;&gt;"",$L355&lt;&gt;"",$M355&lt;&gt;"",$N355&lt;&gt;"",$O355=100),TRUE,FALSE)</formula>
    </cfRule>
    <cfRule type="expression" dxfId="13687" priority="21272" stopIfTrue="1">
      <formula>IF(AND($B355&lt;&gt;"",$K355&lt;&gt;"",$L355&lt;&gt;"",$L355&lt;TODAY()),TRUE,FALSE)</formula>
    </cfRule>
    <cfRule type="expression" dxfId="13686" priority="21273" stopIfTrue="1">
      <formula>IF(OR(AND($B355&lt;&gt;"",$K355&lt;&gt;"",$L355&lt;&gt;"",$M355&lt;&gt;"",$O355&lt;100),AND($K355&lt;&gt;"",$L355&lt;&gt;"",TODAY()&gt;=$K355)),TRUE,FALSE)</formula>
    </cfRule>
  </conditionalFormatting>
  <conditionalFormatting sqref="M357:M358">
    <cfRule type="expression" dxfId="13685" priority="21268" stopIfTrue="1">
      <formula>IF(AND($B357&lt;&gt;"",$K357&lt;&gt;"",$L357&lt;&gt;"",$M357&lt;&gt;"",$N357&lt;&gt;"",$O357=100),TRUE,FALSE)</formula>
    </cfRule>
    <cfRule type="expression" dxfId="13684" priority="21269" stopIfTrue="1">
      <formula>IF(AND($B357&lt;&gt;"",$K357&lt;&gt;"",$L357&lt;&gt;"",$L357&lt;TODAY()),TRUE,FALSE)</formula>
    </cfRule>
    <cfRule type="expression" dxfId="13683" priority="21270" stopIfTrue="1">
      <formula>IF(OR(AND($B357&lt;&gt;"",$K357&lt;&gt;"",$L357&lt;&gt;"",$M357&lt;&gt;"",$O357&lt;100),AND($K357&lt;&gt;"",$L357&lt;&gt;"",TODAY()&gt;=$K357)),TRUE,FALSE)</formula>
    </cfRule>
  </conditionalFormatting>
  <conditionalFormatting sqref="N357:N358">
    <cfRule type="expression" dxfId="13682" priority="21265" stopIfTrue="1">
      <formula>IF(AND($B357&lt;&gt;"",$K357&lt;&gt;"",$L357&lt;&gt;"",$M357&lt;&gt;"",$N357&lt;&gt;"",$O357=100),TRUE,FALSE)</formula>
    </cfRule>
    <cfRule type="expression" dxfId="13681" priority="21266" stopIfTrue="1">
      <formula>IF(AND($B357&lt;&gt;"",$K357&lt;&gt;"",$L357&lt;&gt;"",$L357&lt;TODAY()),TRUE,FALSE)</formula>
    </cfRule>
    <cfRule type="expression" dxfId="13680" priority="21267" stopIfTrue="1">
      <formula>IF(OR(AND($B357&lt;&gt;"",$K357&lt;&gt;"",$L357&lt;&gt;"",$M357&lt;&gt;"",$O357&lt;100),AND($K357&lt;&gt;"",$L357&lt;&gt;"",TODAY()&gt;=$K357)),TRUE,FALSE)</formula>
    </cfRule>
  </conditionalFormatting>
  <conditionalFormatting sqref="U353:DB353 U351:DB351">
    <cfRule type="expression" dxfId="13679" priority="21406" stopIfTrue="1">
      <formula>IF(OR(WEEKDAY(U$9)=7,WEEKDAY(U$9)=1,IF(ISNA(MATCH(U$9,Holiday,0)),FALSE,TRUE)),TRUE,FALSE)</formula>
    </cfRule>
    <cfRule type="expression" dxfId="13678" priority="21407" stopIfTrue="1">
      <formula>IF(AND($B351&lt;&gt;"",$K351&lt;&gt;"", $K351&lt;=U$9,U$9&lt;=$L351),TRUE,FALSE)</formula>
    </cfRule>
    <cfRule type="expression" dxfId="13677" priority="21408" stopIfTrue="1">
      <formula>IF(AND($B351="", #REF!&lt;&gt;"",#REF!&lt;=U$9,U$9&lt;=#REF!),TRUE,FALSE)</formula>
    </cfRule>
  </conditionalFormatting>
  <conditionalFormatting sqref="U361:DB361">
    <cfRule type="expression" dxfId="13676" priority="21409" stopIfTrue="1">
      <formula>IF(OR(WEEKDAY(U$9)=7,WEEKDAY(U$9)=1,IF(ISNA(MATCH(U$9,Holiday,0)),FALSE,TRUE)),TRUE,FALSE)</formula>
    </cfRule>
    <cfRule type="expression" dxfId="13675" priority="21410" stopIfTrue="1">
      <formula>IF(AND($B361&lt;&gt;"",$K361&lt;&gt;"", $K361&lt;=U$9,U$9&lt;=$L361),TRUE,FALSE)</formula>
    </cfRule>
    <cfRule type="expression" dxfId="13674" priority="21411" stopIfTrue="1">
      <formula>IF(AND($B361="", #REF!&lt;&gt;"",#REF!&lt;=U$9,U$9&lt;=#REF!),TRUE,FALSE)</formula>
    </cfRule>
  </conditionalFormatting>
  <conditionalFormatting sqref="B367:B372 P363:T374">
    <cfRule type="expression" dxfId="13673" priority="21217" stopIfTrue="1">
      <formula>IF(AND($B363&lt;&gt;"",$K363&lt;&gt;"",$L363&lt;&gt;"",$M363&lt;&gt;"",$N363&lt;&gt;"",$O363=100),TRUE,FALSE)</formula>
    </cfRule>
    <cfRule type="expression" dxfId="13672" priority="21218" stopIfTrue="1">
      <formula>IF(AND($B363&lt;&gt;"",$K363&lt;&gt;"",$L363&lt;&gt;"",$L363&lt;TODAY()),TRUE,FALSE)</formula>
    </cfRule>
    <cfRule type="expression" dxfId="13671" priority="21219" stopIfTrue="1">
      <formula>IF(OR(AND($B363&lt;&gt;"",$K363&lt;&gt;"",$L363&lt;&gt;"",$M363&lt;&gt;"",$O363&lt;100),AND($K363&lt;&gt;"",$L363&lt;&gt;"",TODAY()&gt;=$K363)),TRUE,FALSE)</formula>
    </cfRule>
  </conditionalFormatting>
  <conditionalFormatting sqref="U367:DB367">
    <cfRule type="expression" dxfId="13670" priority="21220" stopIfTrue="1">
      <formula>IF(OR(WEEKDAY(U$9)=7,WEEKDAY(U$9)=1,IF(ISNA(MATCH(U$9,Holiday,0)),FALSE,TRUE)),TRUE,FALSE)</formula>
    </cfRule>
    <cfRule type="expression" dxfId="13669" priority="21221" stopIfTrue="1">
      <formula>IF(AND($B367&lt;&gt;"",$K367&lt;&gt;"", $K367&lt;=U$9,U$9&lt;=$L367),TRUE,FALSE)</formula>
    </cfRule>
    <cfRule type="expression" dxfId="13668" priority="21222" stopIfTrue="1">
      <formula>IF(AND($B367="", $M360&lt;&gt;"",$M360&lt;=U$9,U$9&lt;=$N360),TRUE,FALSE)</formula>
    </cfRule>
  </conditionalFormatting>
  <conditionalFormatting sqref="U364:DB364">
    <cfRule type="expression" dxfId="13667" priority="21208" stopIfTrue="1">
      <formula>IF(OR(WEEKDAY(U$9)=7,WEEKDAY(U$9)=1,IF(ISNA(MATCH(U$9,Holiday,0)),FALSE,TRUE)),TRUE,FALSE)</formula>
    </cfRule>
    <cfRule type="expression" dxfId="13666" priority="21209" stopIfTrue="1">
      <formula>IF(AND($B364&lt;&gt;"",$K364&lt;&gt;"", $K364&lt;=U$9,U$9&lt;=$L364),TRUE,FALSE)</formula>
    </cfRule>
    <cfRule type="expression" dxfId="13665" priority="21210" stopIfTrue="1">
      <formula>IF(AND($B364="", $M363&lt;&gt;"",$M363&lt;=U$9,U$9&lt;=$N363),TRUE,FALSE)</formula>
    </cfRule>
  </conditionalFormatting>
  <conditionalFormatting sqref="B363:B364">
    <cfRule type="expression" dxfId="13664" priority="21211" stopIfTrue="1">
      <formula>IF(AND($B363&lt;&gt;"",$K363&lt;&gt;"",$L363&lt;&gt;"",$M363&lt;&gt;"",$N363&lt;&gt;"",$O363=100),TRUE,FALSE)</formula>
    </cfRule>
    <cfRule type="expression" dxfId="13663" priority="21212" stopIfTrue="1">
      <formula>IF(AND($B363&lt;&gt;"",$K363&lt;&gt;"",$L363&lt;&gt;"",$L363&lt;TODAY()),TRUE,FALSE)</formula>
    </cfRule>
    <cfRule type="expression" dxfId="13662" priority="21213" stopIfTrue="1">
      <formula>IF(OR(AND($B363&lt;&gt;"",$K363&lt;&gt;"",$L363&lt;&gt;"",$M363&lt;&gt;"",$O363&lt;100),AND($K363&lt;&gt;"",$L363&lt;&gt;"",TODAY()&gt;=$K363)),TRUE,FALSE)</formula>
    </cfRule>
  </conditionalFormatting>
  <conditionalFormatting sqref="U374:DB374">
    <cfRule type="expression" dxfId="13661" priority="21202" stopIfTrue="1">
      <formula>IF(OR(WEEKDAY(U$9)=7,WEEKDAY(U$9)=1,IF(ISNA(MATCH(U$9,Holiday,0)),FALSE,TRUE)),TRUE,FALSE)</formula>
    </cfRule>
    <cfRule type="expression" dxfId="13660" priority="21203" stopIfTrue="1">
      <formula>IF(AND($B374&lt;&gt;"",$K374&lt;&gt;"", $K374&lt;=U$9,U$9&lt;=$L374),TRUE,FALSE)</formula>
    </cfRule>
    <cfRule type="expression" dxfId="13659" priority="21204" stopIfTrue="1">
      <formula>IF(AND($B374="", $M373&lt;&gt;"",$M373&lt;=U$9,U$9&lt;=$N373),TRUE,FALSE)</formula>
    </cfRule>
  </conditionalFormatting>
  <conditionalFormatting sqref="B373:B374">
    <cfRule type="expression" dxfId="13658" priority="21205" stopIfTrue="1">
      <formula>IF(AND($B373&lt;&gt;"",$K373&lt;&gt;"",$L373&lt;&gt;"",$M373&lt;&gt;"",$N373&lt;&gt;"",$O373=100),TRUE,FALSE)</formula>
    </cfRule>
    <cfRule type="expression" dxfId="13657" priority="21206" stopIfTrue="1">
      <formula>IF(AND($B373&lt;&gt;"",$K373&lt;&gt;"",$L373&lt;&gt;"",$L373&lt;TODAY()),TRUE,FALSE)</formula>
    </cfRule>
    <cfRule type="expression" dxfId="13656" priority="21207" stopIfTrue="1">
      <formula>IF(OR(AND($B373&lt;&gt;"",$K373&lt;&gt;"",$L373&lt;&gt;"",$M373&lt;&gt;"",$O373&lt;100),AND($K373&lt;&gt;"",$L373&lt;&gt;"",TODAY()&gt;=$K373)),TRUE,FALSE)</formula>
    </cfRule>
  </conditionalFormatting>
  <conditionalFormatting sqref="U366:DB366">
    <cfRule type="expression" dxfId="13655" priority="21196" stopIfTrue="1">
      <formula>IF(OR(WEEKDAY(U$9)=7,WEEKDAY(U$9)=1,IF(ISNA(MATCH(U$9,Holiday,0)),FALSE,TRUE)),TRUE,FALSE)</formula>
    </cfRule>
    <cfRule type="expression" dxfId="13654" priority="21197" stopIfTrue="1">
      <formula>IF(AND($B366&lt;&gt;"",$K366&lt;&gt;"", $K366&lt;=U$9,U$9&lt;=$L366),TRUE,FALSE)</formula>
    </cfRule>
    <cfRule type="expression" dxfId="13653" priority="21198" stopIfTrue="1">
      <formula>IF(AND($B366="", $M365&lt;&gt;"",$M365&lt;=U$9,U$9&lt;=$N365),TRUE,FALSE)</formula>
    </cfRule>
  </conditionalFormatting>
  <conditionalFormatting sqref="B365:B366">
    <cfRule type="expression" dxfId="13652" priority="21199" stopIfTrue="1">
      <formula>IF(AND($B365&lt;&gt;"",$K365&lt;&gt;"",$L365&lt;&gt;"",$M365&lt;&gt;"",$N365&lt;&gt;"",$O365=100),TRUE,FALSE)</formula>
    </cfRule>
    <cfRule type="expression" dxfId="13651" priority="21200" stopIfTrue="1">
      <formula>IF(AND($B365&lt;&gt;"",$K365&lt;&gt;"",$L365&lt;&gt;"",$L365&lt;TODAY()),TRUE,FALSE)</formula>
    </cfRule>
    <cfRule type="expression" dxfId="13650" priority="21201" stopIfTrue="1">
      <formula>IF(OR(AND($B365&lt;&gt;"",$K365&lt;&gt;"",$L365&lt;&gt;"",$M365&lt;&gt;"",$O365&lt;100),AND($K365&lt;&gt;"",$L365&lt;&gt;"",TODAY()&gt;=$K365)),TRUE,FALSE)</formula>
    </cfRule>
  </conditionalFormatting>
  <conditionalFormatting sqref="C371:D372 M371:M372 C363:D366 E363:E372 F363:F368 O363:O374">
    <cfRule type="expression" dxfId="13649" priority="21193" stopIfTrue="1">
      <formula>IF(AND($B363&lt;&gt;"",$K363&lt;&gt;"",$L363&lt;&gt;"",$M363&lt;&gt;"",$N363&lt;&gt;"",$O363=100),TRUE,FALSE)</formula>
    </cfRule>
    <cfRule type="expression" dxfId="13648" priority="21194" stopIfTrue="1">
      <formula>IF(AND($B363&lt;&gt;"",$K363&lt;&gt;"",$L363&lt;&gt;"",$L363&lt;TODAY()),TRUE,FALSE)</formula>
    </cfRule>
    <cfRule type="expression" dxfId="13647" priority="21195" stopIfTrue="1">
      <formula>IF(OR(AND($B363&lt;&gt;"",$K363&lt;&gt;"",$L363&lt;&gt;"",$M363&lt;&gt;"",$O363&lt;100),AND($K363&lt;&gt;"",$L363&lt;&gt;"",TODAY()&gt;=$K363)),TRUE,FALSE)</formula>
    </cfRule>
  </conditionalFormatting>
  <conditionalFormatting sqref="G363:G368">
    <cfRule type="expression" dxfId="13646" priority="21115" stopIfTrue="1">
      <formula>IF(AND($B363&lt;&gt;"",$K363&lt;&gt;"",$L363&lt;&gt;"",$M363&lt;&gt;"",$N363&lt;&gt;"",$O363=100),TRUE,FALSE)</formula>
    </cfRule>
    <cfRule type="expression" dxfId="13645" priority="21116" stopIfTrue="1">
      <formula>IF(AND($B363&lt;&gt;"",$K363&lt;&gt;"",$L363&lt;&gt;"",$L363&lt;TODAY()),TRUE,FALSE)</formula>
    </cfRule>
    <cfRule type="expression" dxfId="13644" priority="21117" stopIfTrue="1">
      <formula>IF(OR(AND($B363&lt;&gt;"",$K363&lt;&gt;"",$L363&lt;&gt;"",$M363&lt;&gt;"",$O363&lt;100),AND($K363&lt;&gt;"",$L363&lt;&gt;"",TODAY()&gt;=$K363)),TRUE,FALSE)</formula>
    </cfRule>
  </conditionalFormatting>
  <conditionalFormatting sqref="C369:D370">
    <cfRule type="expression" dxfId="13643" priority="21190" stopIfTrue="1">
      <formula>IF(AND($B369&lt;&gt;"",$K369&lt;&gt;"",$L369&lt;&gt;"",$M369&lt;&gt;"",$N369&lt;&gt;"",$O369=100),TRUE,FALSE)</formula>
    </cfRule>
    <cfRule type="expression" dxfId="13642" priority="21191" stopIfTrue="1">
      <formula>IF(AND($B369&lt;&gt;"",$K369&lt;&gt;"",$L369&lt;&gt;"",$L369&lt;TODAY()),TRUE,FALSE)</formula>
    </cfRule>
    <cfRule type="expression" dxfId="13641" priority="21192" stopIfTrue="1">
      <formula>IF(OR(AND($B369&lt;&gt;"",$K369&lt;&gt;"",$L369&lt;&gt;"",$M369&lt;&gt;"",$O369&lt;100),AND($K369&lt;&gt;"",$L369&lt;&gt;"",TODAY()&gt;=$K369)),TRUE,FALSE)</formula>
    </cfRule>
  </conditionalFormatting>
  <conditionalFormatting sqref="N371:N372">
    <cfRule type="expression" dxfId="13640" priority="21187" stopIfTrue="1">
      <formula>IF(AND($B371&lt;&gt;"",$K371&lt;&gt;"",$L371&lt;&gt;"",$M371&lt;&gt;"",$N371&lt;&gt;"",$O371=100),TRUE,FALSE)</formula>
    </cfRule>
    <cfRule type="expression" dxfId="13639" priority="21188" stopIfTrue="1">
      <formula>IF(AND($B371&lt;&gt;"",$K371&lt;&gt;"",$L371&lt;&gt;"",$L371&lt;TODAY()),TRUE,FALSE)</formula>
    </cfRule>
    <cfRule type="expression" dxfId="13638" priority="21189" stopIfTrue="1">
      <formula>IF(OR(AND($B371&lt;&gt;"",$K371&lt;&gt;"",$L371&lt;&gt;"",$M371&lt;&gt;"",$O371&lt;100),AND($K371&lt;&gt;"",$L371&lt;&gt;"",TODAY()&gt;=$K371)),TRUE,FALSE)</formula>
    </cfRule>
  </conditionalFormatting>
  <conditionalFormatting sqref="C367:D368">
    <cfRule type="expression" dxfId="13637" priority="21184" stopIfTrue="1">
      <formula>IF(AND($B367&lt;&gt;"",$K367&lt;&gt;"",$L367&lt;&gt;"",$M367&lt;&gt;"",$N367&lt;&gt;"",$O367=100),TRUE,FALSE)</formula>
    </cfRule>
    <cfRule type="expression" dxfId="13636" priority="21185" stopIfTrue="1">
      <formula>IF(AND($B367&lt;&gt;"",$K367&lt;&gt;"",$L367&lt;&gt;"",$L367&lt;TODAY()),TRUE,FALSE)</formula>
    </cfRule>
    <cfRule type="expression" dxfId="13635" priority="21186" stopIfTrue="1">
      <formula>IF(OR(AND($B367&lt;&gt;"",$K367&lt;&gt;"",$L367&lt;&gt;"",$M367&lt;&gt;"",$O367&lt;100),AND($K367&lt;&gt;"",$L367&lt;&gt;"",TODAY()&gt;=$K367)),TRUE,FALSE)</formula>
    </cfRule>
  </conditionalFormatting>
  <conditionalFormatting sqref="F371:F372">
    <cfRule type="expression" dxfId="13634" priority="21178" stopIfTrue="1">
      <formula>IF(AND($B371&lt;&gt;"",$K371&lt;&gt;"",$L371&lt;&gt;"",$M371&lt;&gt;"",$N371&lt;&gt;"",$O371=100),TRUE,FALSE)</formula>
    </cfRule>
    <cfRule type="expression" dxfId="13633" priority="21179" stopIfTrue="1">
      <formula>IF(AND($B371&lt;&gt;"",$K371&lt;&gt;"",$L371&lt;&gt;"",$L371&lt;TODAY()),TRUE,FALSE)</formula>
    </cfRule>
    <cfRule type="expression" dxfId="13632" priority="21180" stopIfTrue="1">
      <formula>IF(OR(AND($B371&lt;&gt;"",$K371&lt;&gt;"",$L371&lt;&gt;"",$M371&lt;&gt;"",$O371&lt;100),AND($K371&lt;&gt;"",$L371&lt;&gt;"",TODAY()&gt;=$K371)),TRUE,FALSE)</formula>
    </cfRule>
  </conditionalFormatting>
  <conditionalFormatting sqref="F369:F370">
    <cfRule type="expression" dxfId="13631" priority="21175" stopIfTrue="1">
      <formula>IF(AND($B369&lt;&gt;"",$K369&lt;&gt;"",$L369&lt;&gt;"",$M369&lt;&gt;"",$N369&lt;&gt;"",$O369=100),TRUE,FALSE)</formula>
    </cfRule>
    <cfRule type="expression" dxfId="13630" priority="21176" stopIfTrue="1">
      <formula>IF(AND($B369&lt;&gt;"",$K369&lt;&gt;"",$L369&lt;&gt;"",$L369&lt;TODAY()),TRUE,FALSE)</formula>
    </cfRule>
    <cfRule type="expression" dxfId="13629" priority="21177" stopIfTrue="1">
      <formula>IF(OR(AND($B369&lt;&gt;"",$K369&lt;&gt;"",$L369&lt;&gt;"",$M369&lt;&gt;"",$O369&lt;100),AND($K369&lt;&gt;"",$L369&lt;&gt;"",TODAY()&gt;=$K369)),TRUE,FALSE)</formula>
    </cfRule>
  </conditionalFormatting>
  <conditionalFormatting sqref="I363:I364">
    <cfRule type="expression" dxfId="13628" priority="21172" stopIfTrue="1">
      <formula>IF(AND($B363&lt;&gt;"",$K363&lt;&gt;"",$L363&lt;&gt;"",$M363&lt;&gt;"",$N363&lt;&gt;"",$O363=100),TRUE,FALSE)</formula>
    </cfRule>
    <cfRule type="expression" dxfId="13627" priority="21173" stopIfTrue="1">
      <formula>IF(AND($B363&lt;&gt;"",$K363&lt;&gt;"",$L363&lt;&gt;"",$L363&lt;TODAY()),TRUE,FALSE)</formula>
    </cfRule>
    <cfRule type="expression" dxfId="13626" priority="21174" stopIfTrue="1">
      <formula>IF(OR(AND($B363&lt;&gt;"",$K363&lt;&gt;"",$L363&lt;&gt;"",$M363&lt;&gt;"",$O363&lt;100),AND($K363&lt;&gt;"",$L363&lt;&gt;"",TODAY()&gt;=$K363)),TRUE,FALSE)</formula>
    </cfRule>
  </conditionalFormatting>
  <conditionalFormatting sqref="I367:I368">
    <cfRule type="expression" dxfId="13625" priority="21169" stopIfTrue="1">
      <formula>IF(AND($B367&lt;&gt;"",$K367&lt;&gt;"",$L367&lt;&gt;"",$M367&lt;&gt;"",$N367&lt;&gt;"",$O367=100),TRUE,FALSE)</formula>
    </cfRule>
    <cfRule type="expression" dxfId="13624" priority="21170" stopIfTrue="1">
      <formula>IF(AND($B367&lt;&gt;"",$K367&lt;&gt;"",$L367&lt;&gt;"",$L367&lt;TODAY()),TRUE,FALSE)</formula>
    </cfRule>
    <cfRule type="expression" dxfId="13623" priority="21171" stopIfTrue="1">
      <formula>IF(OR(AND($B367&lt;&gt;"",$K367&lt;&gt;"",$L367&lt;&gt;"",$M367&lt;&gt;"",$O367&lt;100),AND($K367&lt;&gt;"",$L367&lt;&gt;"",TODAY()&gt;=$K367)),TRUE,FALSE)</formula>
    </cfRule>
  </conditionalFormatting>
  <conditionalFormatting sqref="J367:J368">
    <cfRule type="expression" dxfId="13622" priority="21166" stopIfTrue="1">
      <formula>IF(AND($B367&lt;&gt;"",$K367&lt;&gt;"",$L367&lt;&gt;"",$M367&lt;&gt;"",$N367&lt;&gt;"",$O367=100),TRUE,FALSE)</formula>
    </cfRule>
    <cfRule type="expression" dxfId="13621" priority="21167" stopIfTrue="1">
      <formula>IF(AND($B367&lt;&gt;"",$K367&lt;&gt;"",$L367&lt;&gt;"",$L367&lt;TODAY()),TRUE,FALSE)</formula>
    </cfRule>
    <cfRule type="expression" dxfId="13620" priority="21168" stopIfTrue="1">
      <formula>IF(OR(AND($B367&lt;&gt;"",$K367&lt;&gt;"",$L367&lt;&gt;"",$M367&lt;&gt;"",$O367&lt;100),AND($K367&lt;&gt;"",$L367&lt;&gt;"",TODAY()&gt;=$K367)),TRUE,FALSE)</formula>
    </cfRule>
  </conditionalFormatting>
  <conditionalFormatting sqref="I369:I370">
    <cfRule type="expression" dxfId="13619" priority="21163" stopIfTrue="1">
      <formula>IF(AND($B369&lt;&gt;"",$K369&lt;&gt;"",$L369&lt;&gt;"",$M369&lt;&gt;"",$N369&lt;&gt;"",$O369=100),TRUE,FALSE)</formula>
    </cfRule>
    <cfRule type="expression" dxfId="13618" priority="21164" stopIfTrue="1">
      <formula>IF(AND($B369&lt;&gt;"",$K369&lt;&gt;"",$L369&lt;&gt;"",$L369&lt;TODAY()),TRUE,FALSE)</formula>
    </cfRule>
    <cfRule type="expression" dxfId="13617" priority="21165" stopIfTrue="1">
      <formula>IF(OR(AND($B369&lt;&gt;"",$K369&lt;&gt;"",$L369&lt;&gt;"",$M369&lt;&gt;"",$O369&lt;100),AND($K369&lt;&gt;"",$L369&lt;&gt;"",TODAY()&gt;=$K369)),TRUE,FALSE)</formula>
    </cfRule>
  </conditionalFormatting>
  <conditionalFormatting sqref="J363:J364">
    <cfRule type="expression" dxfId="13616" priority="21160" stopIfTrue="1">
      <formula>IF(AND($B363&lt;&gt;"",$K363&lt;&gt;"",$L363&lt;&gt;"",$M363&lt;&gt;"",$N363&lt;&gt;"",$O363=100),TRUE,FALSE)</formula>
    </cfRule>
    <cfRule type="expression" dxfId="13615" priority="21161" stopIfTrue="1">
      <formula>IF(AND($B363&lt;&gt;"",$K363&lt;&gt;"",$L363&lt;&gt;"",$L363&lt;TODAY()),TRUE,FALSE)</formula>
    </cfRule>
    <cfRule type="expression" dxfId="13614" priority="21162" stopIfTrue="1">
      <formula>IF(OR(AND($B363&lt;&gt;"",$K363&lt;&gt;"",$L363&lt;&gt;"",$M363&lt;&gt;"",$O363&lt;100),AND($K363&lt;&gt;"",$L363&lt;&gt;"",TODAY()&gt;=$K363)),TRUE,FALSE)</formula>
    </cfRule>
  </conditionalFormatting>
  <conditionalFormatting sqref="I365:I366">
    <cfRule type="expression" dxfId="13613" priority="21157" stopIfTrue="1">
      <formula>IF(AND($B365&lt;&gt;"",$K365&lt;&gt;"",$L365&lt;&gt;"",$M365&lt;&gt;"",$N365&lt;&gt;"",$O365=100),TRUE,FALSE)</formula>
    </cfRule>
    <cfRule type="expression" dxfId="13612" priority="21158" stopIfTrue="1">
      <formula>IF(AND($B365&lt;&gt;"",$K365&lt;&gt;"",$L365&lt;&gt;"",$L365&lt;TODAY()),TRUE,FALSE)</formula>
    </cfRule>
    <cfRule type="expression" dxfId="13611" priority="21159" stopIfTrue="1">
      <formula>IF(OR(AND($B365&lt;&gt;"",$K365&lt;&gt;"",$L365&lt;&gt;"",$M365&lt;&gt;"",$O365&lt;100),AND($K365&lt;&gt;"",$L365&lt;&gt;"",TODAY()&gt;=$K365)),TRUE,FALSE)</formula>
    </cfRule>
  </conditionalFormatting>
  <conditionalFormatting sqref="J365:J366">
    <cfRule type="expression" dxfId="13610" priority="21154" stopIfTrue="1">
      <formula>IF(AND($B365&lt;&gt;"",$K365&lt;&gt;"",$L365&lt;&gt;"",$M365&lt;&gt;"",$N365&lt;&gt;"",$O365=100),TRUE,FALSE)</formula>
    </cfRule>
    <cfRule type="expression" dxfId="13609" priority="21155" stopIfTrue="1">
      <formula>IF(AND($B365&lt;&gt;"",$K365&lt;&gt;"",$L365&lt;&gt;"",$L365&lt;TODAY()),TRUE,FALSE)</formula>
    </cfRule>
    <cfRule type="expression" dxfId="13608" priority="21156" stopIfTrue="1">
      <formula>IF(OR(AND($B365&lt;&gt;"",$K365&lt;&gt;"",$L365&lt;&gt;"",$M365&lt;&gt;"",$O365&lt;100),AND($K365&lt;&gt;"",$L365&lt;&gt;"",TODAY()&gt;=$K365)),TRUE,FALSE)</formula>
    </cfRule>
  </conditionalFormatting>
  <conditionalFormatting sqref="J369:J370">
    <cfRule type="expression" dxfId="13607" priority="21151" stopIfTrue="1">
      <formula>IF(AND($B369&lt;&gt;"",$K369&lt;&gt;"",$L369&lt;&gt;"",$M369&lt;&gt;"",$N369&lt;&gt;"",$O369=100),TRUE,FALSE)</formula>
    </cfRule>
    <cfRule type="expression" dxfId="13606" priority="21152" stopIfTrue="1">
      <formula>IF(AND($B369&lt;&gt;"",$K369&lt;&gt;"",$L369&lt;&gt;"",$L369&lt;TODAY()),TRUE,FALSE)</formula>
    </cfRule>
    <cfRule type="expression" dxfId="13605" priority="21153" stopIfTrue="1">
      <formula>IF(OR(AND($B369&lt;&gt;"",$K369&lt;&gt;"",$L369&lt;&gt;"",$M369&lt;&gt;"",$O369&lt;100),AND($K369&lt;&gt;"",$L369&lt;&gt;"",TODAY()&gt;=$K369)),TRUE,FALSE)</formula>
    </cfRule>
  </conditionalFormatting>
  <conditionalFormatting sqref="I371:I372">
    <cfRule type="expression" dxfId="13604" priority="21148" stopIfTrue="1">
      <formula>IF(AND($B371&lt;&gt;"",$K371&lt;&gt;"",$L371&lt;&gt;"",$M371&lt;&gt;"",$N371&lt;&gt;"",$O371=100),TRUE,FALSE)</formula>
    </cfRule>
    <cfRule type="expression" dxfId="13603" priority="21149" stopIfTrue="1">
      <formula>IF(AND($B371&lt;&gt;"",$K371&lt;&gt;"",$L371&lt;&gt;"",$L371&lt;TODAY()),TRUE,FALSE)</formula>
    </cfRule>
    <cfRule type="expression" dxfId="13602" priority="21150" stopIfTrue="1">
      <formula>IF(OR(AND($B371&lt;&gt;"",$K371&lt;&gt;"",$L371&lt;&gt;"",$M371&lt;&gt;"",$O371&lt;100),AND($K371&lt;&gt;"",$L371&lt;&gt;"",TODAY()&gt;=$K371)),TRUE,FALSE)</formula>
    </cfRule>
  </conditionalFormatting>
  <conditionalFormatting sqref="J371:J372">
    <cfRule type="expression" dxfId="13601" priority="21145" stopIfTrue="1">
      <formula>IF(AND($B371&lt;&gt;"",$K371&lt;&gt;"",$L371&lt;&gt;"",$M371&lt;&gt;"",$N371&lt;&gt;"",$O371=100),TRUE,FALSE)</formula>
    </cfRule>
    <cfRule type="expression" dxfId="13600" priority="21146" stopIfTrue="1">
      <formula>IF(AND($B371&lt;&gt;"",$K371&lt;&gt;"",$L371&lt;&gt;"",$L371&lt;TODAY()),TRUE,FALSE)</formula>
    </cfRule>
    <cfRule type="expression" dxfId="13599" priority="21147" stopIfTrue="1">
      <formula>IF(OR(AND($B371&lt;&gt;"",$K371&lt;&gt;"",$L371&lt;&gt;"",$M371&lt;&gt;"",$O371&lt;100),AND($K371&lt;&gt;"",$L371&lt;&gt;"",TODAY()&gt;=$K371)),TRUE,FALSE)</formula>
    </cfRule>
  </conditionalFormatting>
  <conditionalFormatting sqref="M373:M374">
    <cfRule type="expression" dxfId="13598" priority="21139" stopIfTrue="1">
      <formula>IF(AND($B373&lt;&gt;"",$K373&lt;&gt;"",$L373&lt;&gt;"",$M373&lt;&gt;"",$N373&lt;&gt;"",$O373=100),TRUE,FALSE)</formula>
    </cfRule>
    <cfRule type="expression" dxfId="13597" priority="21140" stopIfTrue="1">
      <formula>IF(AND($B373&lt;&gt;"",$K373&lt;&gt;"",$L373&lt;&gt;"",$L373&lt;TODAY()),TRUE,FALSE)</formula>
    </cfRule>
    <cfRule type="expression" dxfId="13596" priority="21141" stopIfTrue="1">
      <formula>IF(OR(AND($B373&lt;&gt;"",$K373&lt;&gt;"",$L373&lt;&gt;"",$M373&lt;&gt;"",$O373&lt;100),AND($K373&lt;&gt;"",$L373&lt;&gt;"",TODAY()&gt;=$K373)),TRUE,FALSE)</formula>
    </cfRule>
  </conditionalFormatting>
  <conditionalFormatting sqref="C373:D374">
    <cfRule type="expression" dxfId="13595" priority="21136" stopIfTrue="1">
      <formula>IF(AND($B373&lt;&gt;"",$K373&lt;&gt;"",$L373&lt;&gt;"",$M373&lt;&gt;"",$N373&lt;&gt;"",$O373=100),TRUE,FALSE)</formula>
    </cfRule>
    <cfRule type="expression" dxfId="13594" priority="21137" stopIfTrue="1">
      <formula>IF(AND($B373&lt;&gt;"",$K373&lt;&gt;"",$L373&lt;&gt;"",$L373&lt;TODAY()),TRUE,FALSE)</formula>
    </cfRule>
    <cfRule type="expression" dxfId="13593" priority="21138" stopIfTrue="1">
      <formula>IF(OR(AND($B373&lt;&gt;"",$K373&lt;&gt;"",$L373&lt;&gt;"",$M373&lt;&gt;"",$O373&lt;100),AND($K373&lt;&gt;"",$L373&lt;&gt;"",TODAY()&gt;=$K373)),TRUE,FALSE)</formula>
    </cfRule>
  </conditionalFormatting>
  <conditionalFormatting sqref="N373:N374">
    <cfRule type="expression" dxfId="13592" priority="21133" stopIfTrue="1">
      <formula>IF(AND($B373&lt;&gt;"",$K373&lt;&gt;"",$L373&lt;&gt;"",$M373&lt;&gt;"",$N373&lt;&gt;"",$O373=100),TRUE,FALSE)</formula>
    </cfRule>
    <cfRule type="expression" dxfId="13591" priority="21134" stopIfTrue="1">
      <formula>IF(AND($B373&lt;&gt;"",$K373&lt;&gt;"",$L373&lt;&gt;"",$L373&lt;TODAY()),TRUE,FALSE)</formula>
    </cfRule>
    <cfRule type="expression" dxfId="13590" priority="21135" stopIfTrue="1">
      <formula>IF(OR(AND($B373&lt;&gt;"",$K373&lt;&gt;"",$L373&lt;&gt;"",$M373&lt;&gt;"",$O373&lt;100),AND($K373&lt;&gt;"",$L373&lt;&gt;"",TODAY()&gt;=$K373)),TRUE,FALSE)</formula>
    </cfRule>
  </conditionalFormatting>
  <conditionalFormatting sqref="E373:E374">
    <cfRule type="expression" dxfId="13589" priority="21130" stopIfTrue="1">
      <formula>IF(AND($B373&lt;&gt;"",$K373&lt;&gt;"",$L373&lt;&gt;"",$M373&lt;&gt;"",$N373&lt;&gt;"",$O373=100),TRUE,FALSE)</formula>
    </cfRule>
    <cfRule type="expression" dxfId="13588" priority="21131" stopIfTrue="1">
      <formula>IF(AND($B373&lt;&gt;"",$K373&lt;&gt;"",$L373&lt;&gt;"",$L373&lt;TODAY()),TRUE,FALSE)</formula>
    </cfRule>
    <cfRule type="expression" dxfId="13587" priority="21132" stopIfTrue="1">
      <formula>IF(OR(AND($B373&lt;&gt;"",$K373&lt;&gt;"",$L373&lt;&gt;"",$M373&lt;&gt;"",$O373&lt;100),AND($K373&lt;&gt;"",$L373&lt;&gt;"",TODAY()&gt;=$K373)),TRUE,FALSE)</formula>
    </cfRule>
  </conditionalFormatting>
  <conditionalFormatting sqref="F373:F374">
    <cfRule type="expression" dxfId="13586" priority="21127" stopIfTrue="1">
      <formula>IF(AND($B373&lt;&gt;"",$K373&lt;&gt;"",$L373&lt;&gt;"",$M373&lt;&gt;"",$N373&lt;&gt;"",$O373=100),TRUE,FALSE)</formula>
    </cfRule>
    <cfRule type="expression" dxfId="13585" priority="21128" stopIfTrue="1">
      <formula>IF(AND($B373&lt;&gt;"",$K373&lt;&gt;"",$L373&lt;&gt;"",$L373&lt;TODAY()),TRUE,FALSE)</formula>
    </cfRule>
    <cfRule type="expression" dxfId="13584" priority="21129" stopIfTrue="1">
      <formula>IF(OR(AND($B373&lt;&gt;"",$K373&lt;&gt;"",$L373&lt;&gt;"",$M373&lt;&gt;"",$O373&lt;100),AND($K373&lt;&gt;"",$L373&lt;&gt;"",TODAY()&gt;=$K373)),TRUE,FALSE)</formula>
    </cfRule>
  </conditionalFormatting>
  <conditionalFormatting sqref="H373:H374">
    <cfRule type="expression" dxfId="13583" priority="21124" stopIfTrue="1">
      <formula>IF(AND($B373&lt;&gt;"",$K373&lt;&gt;"",$L373&lt;&gt;"",$M373&lt;&gt;"",$N373&lt;&gt;"",$O373=100),TRUE,FALSE)</formula>
    </cfRule>
    <cfRule type="expression" dxfId="13582" priority="21125" stopIfTrue="1">
      <formula>IF(AND($B373&lt;&gt;"",$K373&lt;&gt;"",$L373&lt;&gt;"",$L373&lt;TODAY()),TRUE,FALSE)</formula>
    </cfRule>
    <cfRule type="expression" dxfId="13581" priority="21126" stopIfTrue="1">
      <formula>IF(OR(AND($B373&lt;&gt;"",$K373&lt;&gt;"",$L373&lt;&gt;"",$M373&lt;&gt;"",$O373&lt;100),AND($K373&lt;&gt;"",$L373&lt;&gt;"",TODAY()&gt;=$K373)),TRUE,FALSE)</formula>
    </cfRule>
  </conditionalFormatting>
  <conditionalFormatting sqref="I373:I374">
    <cfRule type="expression" dxfId="13580" priority="21121" stopIfTrue="1">
      <formula>IF(AND($B373&lt;&gt;"",$K373&lt;&gt;"",$L373&lt;&gt;"",$M373&lt;&gt;"",$N373&lt;&gt;"",$O373=100),TRUE,FALSE)</formula>
    </cfRule>
    <cfRule type="expression" dxfId="13579" priority="21122" stopIfTrue="1">
      <formula>IF(AND($B373&lt;&gt;"",$K373&lt;&gt;"",$L373&lt;&gt;"",$L373&lt;TODAY()),TRUE,FALSE)</formula>
    </cfRule>
    <cfRule type="expression" dxfId="13578" priority="21123" stopIfTrue="1">
      <formula>IF(OR(AND($B373&lt;&gt;"",$K373&lt;&gt;"",$L373&lt;&gt;"",$M373&lt;&gt;"",$O373&lt;100),AND($K373&lt;&gt;"",$L373&lt;&gt;"",TODAY()&gt;=$K373)),TRUE,FALSE)</formula>
    </cfRule>
  </conditionalFormatting>
  <conditionalFormatting sqref="J373:J374">
    <cfRule type="expression" dxfId="13577" priority="21118" stopIfTrue="1">
      <formula>IF(AND($B373&lt;&gt;"",$K373&lt;&gt;"",$L373&lt;&gt;"",$M373&lt;&gt;"",$N373&lt;&gt;"",$O373=100),TRUE,FALSE)</formula>
    </cfRule>
    <cfRule type="expression" dxfId="13576" priority="21119" stopIfTrue="1">
      <formula>IF(AND($B373&lt;&gt;"",$K373&lt;&gt;"",$L373&lt;&gt;"",$L373&lt;TODAY()),TRUE,FALSE)</formula>
    </cfRule>
    <cfRule type="expression" dxfId="13575" priority="21120" stopIfTrue="1">
      <formula>IF(OR(AND($B373&lt;&gt;"",$K373&lt;&gt;"",$L373&lt;&gt;"",$M373&lt;&gt;"",$O373&lt;100),AND($K373&lt;&gt;"",$L373&lt;&gt;"",TODAY()&gt;=$K373)),TRUE,FALSE)</formula>
    </cfRule>
  </conditionalFormatting>
  <conditionalFormatting sqref="G371:G372">
    <cfRule type="expression" dxfId="13574" priority="21112" stopIfTrue="1">
      <formula>IF(AND($B371&lt;&gt;"",$K371&lt;&gt;"",$L371&lt;&gt;"",$M371&lt;&gt;"",$N371&lt;&gt;"",$O371=100),TRUE,FALSE)</formula>
    </cfRule>
    <cfRule type="expression" dxfId="13573" priority="21113" stopIfTrue="1">
      <formula>IF(AND($B371&lt;&gt;"",$K371&lt;&gt;"",$L371&lt;&gt;"",$L371&lt;TODAY()),TRUE,FALSE)</formula>
    </cfRule>
    <cfRule type="expression" dxfId="13572" priority="21114" stopIfTrue="1">
      <formula>IF(OR(AND($B371&lt;&gt;"",$K371&lt;&gt;"",$L371&lt;&gt;"",$M371&lt;&gt;"",$O371&lt;100),AND($K371&lt;&gt;"",$L371&lt;&gt;"",TODAY()&gt;=$K371)),TRUE,FALSE)</formula>
    </cfRule>
  </conditionalFormatting>
  <conditionalFormatting sqref="G369:G370">
    <cfRule type="expression" dxfId="13571" priority="21109" stopIfTrue="1">
      <formula>IF(AND($B369&lt;&gt;"",$K369&lt;&gt;"",$L369&lt;&gt;"",$M369&lt;&gt;"",$N369&lt;&gt;"",$O369=100),TRUE,FALSE)</formula>
    </cfRule>
    <cfRule type="expression" dxfId="13570" priority="21110" stopIfTrue="1">
      <formula>IF(AND($B369&lt;&gt;"",$K369&lt;&gt;"",$L369&lt;&gt;"",$L369&lt;TODAY()),TRUE,FALSE)</formula>
    </cfRule>
    <cfRule type="expression" dxfId="13569" priority="21111" stopIfTrue="1">
      <formula>IF(OR(AND($B369&lt;&gt;"",$K369&lt;&gt;"",$L369&lt;&gt;"",$M369&lt;&gt;"",$O369&lt;100),AND($K369&lt;&gt;"",$L369&lt;&gt;"",TODAY()&gt;=$K369)),TRUE,FALSE)</formula>
    </cfRule>
  </conditionalFormatting>
  <conditionalFormatting sqref="G373:G374">
    <cfRule type="expression" dxfId="13568" priority="21106" stopIfTrue="1">
      <formula>IF(AND($B373&lt;&gt;"",$K373&lt;&gt;"",$L373&lt;&gt;"",$M373&lt;&gt;"",$N373&lt;&gt;"",$O373=100),TRUE,FALSE)</formula>
    </cfRule>
    <cfRule type="expression" dxfId="13567" priority="21107" stopIfTrue="1">
      <formula>IF(AND($B373&lt;&gt;"",$K373&lt;&gt;"",$L373&lt;&gt;"",$L373&lt;TODAY()),TRUE,FALSE)</formula>
    </cfRule>
    <cfRule type="expression" dxfId="13566" priority="21108" stopIfTrue="1">
      <formula>IF(OR(AND($B373&lt;&gt;"",$K373&lt;&gt;"",$L373&lt;&gt;"",$M373&lt;&gt;"",$O373&lt;100),AND($K373&lt;&gt;"",$L373&lt;&gt;"",TODAY()&gt;=$K373)),TRUE,FALSE)</formula>
    </cfRule>
  </conditionalFormatting>
  <conditionalFormatting sqref="M363:M364">
    <cfRule type="expression" dxfId="13565" priority="21103" stopIfTrue="1">
      <formula>IF(AND($B363&lt;&gt;"",$K363&lt;&gt;"",$L363&lt;&gt;"",$M363&lt;&gt;"",$N363&lt;&gt;"",$O363=100),TRUE,FALSE)</formula>
    </cfRule>
    <cfRule type="expression" dxfId="13564" priority="21104" stopIfTrue="1">
      <formula>IF(AND($B363&lt;&gt;"",$K363&lt;&gt;"",$L363&lt;&gt;"",$L363&lt;TODAY()),TRUE,FALSE)</formula>
    </cfRule>
    <cfRule type="expression" dxfId="13563" priority="21105" stopIfTrue="1">
      <formula>IF(OR(AND($B363&lt;&gt;"",$K363&lt;&gt;"",$L363&lt;&gt;"",$M363&lt;&gt;"",$O363&lt;100),AND($K363&lt;&gt;"",$L363&lt;&gt;"",TODAY()&gt;=$K363)),TRUE,FALSE)</formula>
    </cfRule>
  </conditionalFormatting>
  <conditionalFormatting sqref="M365:M366">
    <cfRule type="expression" dxfId="13562" priority="21100" stopIfTrue="1">
      <formula>IF(AND($B365&lt;&gt;"",$K365&lt;&gt;"",$L365&lt;&gt;"",$M365&lt;&gt;"",$N365&lt;&gt;"",$O365=100),TRUE,FALSE)</formula>
    </cfRule>
    <cfRule type="expression" dxfId="13561" priority="21101" stopIfTrue="1">
      <formula>IF(AND($B365&lt;&gt;"",$K365&lt;&gt;"",$L365&lt;&gt;"",$L365&lt;TODAY()),TRUE,FALSE)</formula>
    </cfRule>
    <cfRule type="expression" dxfId="13560" priority="21102" stopIfTrue="1">
      <formula>IF(OR(AND($B365&lt;&gt;"",$K365&lt;&gt;"",$L365&lt;&gt;"",$M365&lt;&gt;"",$O365&lt;100),AND($K365&lt;&gt;"",$L365&lt;&gt;"",TODAY()&gt;=$K365)),TRUE,FALSE)</formula>
    </cfRule>
  </conditionalFormatting>
  <conditionalFormatting sqref="N363:N364">
    <cfRule type="expression" dxfId="13559" priority="21097" stopIfTrue="1">
      <formula>IF(AND($B363&lt;&gt;"",$K363&lt;&gt;"",$L363&lt;&gt;"",$M363&lt;&gt;"",$N363&lt;&gt;"",$O363=100),TRUE,FALSE)</formula>
    </cfRule>
    <cfRule type="expression" dxfId="13558" priority="21098" stopIfTrue="1">
      <formula>IF(AND($B363&lt;&gt;"",$K363&lt;&gt;"",$L363&lt;&gt;"",$L363&lt;TODAY()),TRUE,FALSE)</formula>
    </cfRule>
    <cfRule type="expression" dxfId="13557" priority="21099" stopIfTrue="1">
      <formula>IF(OR(AND($B363&lt;&gt;"",$K363&lt;&gt;"",$L363&lt;&gt;"",$M363&lt;&gt;"",$O363&lt;100),AND($K363&lt;&gt;"",$L363&lt;&gt;"",TODAY()&gt;=$K363)),TRUE,FALSE)</formula>
    </cfRule>
  </conditionalFormatting>
  <conditionalFormatting sqref="N365:N366">
    <cfRule type="expression" dxfId="13556" priority="21094" stopIfTrue="1">
      <formula>IF(AND($B365&lt;&gt;"",$K365&lt;&gt;"",$L365&lt;&gt;"",$M365&lt;&gt;"",$N365&lt;&gt;"",$O365=100),TRUE,FALSE)</formula>
    </cfRule>
    <cfRule type="expression" dxfId="13555" priority="21095" stopIfTrue="1">
      <formula>IF(AND($B365&lt;&gt;"",$K365&lt;&gt;"",$L365&lt;&gt;"",$L365&lt;TODAY()),TRUE,FALSE)</formula>
    </cfRule>
    <cfRule type="expression" dxfId="13554" priority="21096" stopIfTrue="1">
      <formula>IF(OR(AND($B365&lt;&gt;"",$K365&lt;&gt;"",$L365&lt;&gt;"",$M365&lt;&gt;"",$O365&lt;100),AND($K365&lt;&gt;"",$L365&lt;&gt;"",TODAY()&gt;=$K365)),TRUE,FALSE)</formula>
    </cfRule>
  </conditionalFormatting>
  <conditionalFormatting sqref="M367:M368">
    <cfRule type="expression" dxfId="13553" priority="21091" stopIfTrue="1">
      <formula>IF(AND($B367&lt;&gt;"",$K367&lt;&gt;"",$L367&lt;&gt;"",$M367&lt;&gt;"",$N367&lt;&gt;"",$O367=100),TRUE,FALSE)</formula>
    </cfRule>
    <cfRule type="expression" dxfId="13552" priority="21092" stopIfTrue="1">
      <formula>IF(AND($B367&lt;&gt;"",$K367&lt;&gt;"",$L367&lt;&gt;"",$L367&lt;TODAY()),TRUE,FALSE)</formula>
    </cfRule>
    <cfRule type="expression" dxfId="13551" priority="21093" stopIfTrue="1">
      <formula>IF(OR(AND($B367&lt;&gt;"",$K367&lt;&gt;"",$L367&lt;&gt;"",$M367&lt;&gt;"",$O367&lt;100),AND($K367&lt;&gt;"",$L367&lt;&gt;"",TODAY()&gt;=$K367)),TRUE,FALSE)</formula>
    </cfRule>
  </conditionalFormatting>
  <conditionalFormatting sqref="N367:N368">
    <cfRule type="expression" dxfId="13550" priority="21088" stopIfTrue="1">
      <formula>IF(AND($B367&lt;&gt;"",$K367&lt;&gt;"",$L367&lt;&gt;"",$M367&lt;&gt;"",$N367&lt;&gt;"",$O367=100),TRUE,FALSE)</formula>
    </cfRule>
    <cfRule type="expression" dxfId="13549" priority="21089" stopIfTrue="1">
      <formula>IF(AND($B367&lt;&gt;"",$K367&lt;&gt;"",$L367&lt;&gt;"",$L367&lt;TODAY()),TRUE,FALSE)</formula>
    </cfRule>
    <cfRule type="expression" dxfId="13548" priority="21090" stopIfTrue="1">
      <formula>IF(OR(AND($B367&lt;&gt;"",$K367&lt;&gt;"",$L367&lt;&gt;"",$M367&lt;&gt;"",$O367&lt;100),AND($K367&lt;&gt;"",$L367&lt;&gt;"",TODAY()&gt;=$K367)),TRUE,FALSE)</formula>
    </cfRule>
  </conditionalFormatting>
  <conditionalFormatting sqref="M369:M370">
    <cfRule type="expression" dxfId="13547" priority="21085" stopIfTrue="1">
      <formula>IF(AND($B369&lt;&gt;"",$K369&lt;&gt;"",$L369&lt;&gt;"",$M369&lt;&gt;"",$N369&lt;&gt;"",$O369=100),TRUE,FALSE)</formula>
    </cfRule>
    <cfRule type="expression" dxfId="13546" priority="21086" stopIfTrue="1">
      <formula>IF(AND($B369&lt;&gt;"",$K369&lt;&gt;"",$L369&lt;&gt;"",$L369&lt;TODAY()),TRUE,FALSE)</formula>
    </cfRule>
    <cfRule type="expression" dxfId="13545" priority="21087" stopIfTrue="1">
      <formula>IF(OR(AND($B369&lt;&gt;"",$K369&lt;&gt;"",$L369&lt;&gt;"",$M369&lt;&gt;"",$O369&lt;100),AND($K369&lt;&gt;"",$L369&lt;&gt;"",TODAY()&gt;=$K369)),TRUE,FALSE)</formula>
    </cfRule>
  </conditionalFormatting>
  <conditionalFormatting sqref="N369:N370">
    <cfRule type="expression" dxfId="13544" priority="21082" stopIfTrue="1">
      <formula>IF(AND($B369&lt;&gt;"",$K369&lt;&gt;"",$L369&lt;&gt;"",$M369&lt;&gt;"",$N369&lt;&gt;"",$O369=100),TRUE,FALSE)</formula>
    </cfRule>
    <cfRule type="expression" dxfId="13543" priority="21083" stopIfTrue="1">
      <formula>IF(AND($B369&lt;&gt;"",$K369&lt;&gt;"",$L369&lt;&gt;"",$L369&lt;TODAY()),TRUE,FALSE)</formula>
    </cfRule>
    <cfRule type="expression" dxfId="13542" priority="21084" stopIfTrue="1">
      <formula>IF(OR(AND($B369&lt;&gt;"",$K369&lt;&gt;"",$L369&lt;&gt;"",$M369&lt;&gt;"",$O369&lt;100),AND($K369&lt;&gt;"",$L369&lt;&gt;"",TODAY()&gt;=$K369)),TRUE,FALSE)</formula>
    </cfRule>
  </conditionalFormatting>
  <conditionalFormatting sqref="U365:DB365 U363:DB363">
    <cfRule type="expression" dxfId="13541" priority="21223" stopIfTrue="1">
      <formula>IF(OR(WEEKDAY(U$9)=7,WEEKDAY(U$9)=1,IF(ISNA(MATCH(U$9,Holiday,0)),FALSE,TRUE)),TRUE,FALSE)</formula>
    </cfRule>
    <cfRule type="expression" dxfId="13540" priority="21224" stopIfTrue="1">
      <formula>IF(AND($B363&lt;&gt;"",$K363&lt;&gt;"", $K363&lt;=U$9,U$9&lt;=$L363),TRUE,FALSE)</formula>
    </cfRule>
    <cfRule type="expression" dxfId="13539" priority="21225" stopIfTrue="1">
      <formula>IF(AND($B363="", #REF!&lt;&gt;"",#REF!&lt;=U$9,U$9&lt;=#REF!),TRUE,FALSE)</formula>
    </cfRule>
  </conditionalFormatting>
  <conditionalFormatting sqref="U373:DB373">
    <cfRule type="expression" dxfId="13538" priority="21226" stopIfTrue="1">
      <formula>IF(OR(WEEKDAY(U$9)=7,WEEKDAY(U$9)=1,IF(ISNA(MATCH(U$9,Holiday,0)),FALSE,TRUE)),TRUE,FALSE)</formula>
    </cfRule>
    <cfRule type="expression" dxfId="13537" priority="21227" stopIfTrue="1">
      <formula>IF(AND($B373&lt;&gt;"",$K373&lt;&gt;"", $K373&lt;=U$9,U$9&lt;=$L373),TRUE,FALSE)</formula>
    </cfRule>
    <cfRule type="expression" dxfId="13536" priority="21228" stopIfTrue="1">
      <formula>IF(AND($B373="", #REF!&lt;&gt;"",#REF!&lt;=U$9,U$9&lt;=#REF!),TRUE,FALSE)</formula>
    </cfRule>
  </conditionalFormatting>
  <conditionalFormatting sqref="K373:K374">
    <cfRule type="expression" dxfId="13535" priority="21049" stopIfTrue="1">
      <formula>IF(AND($B373&lt;&gt;"",$K373&lt;&gt;"",$L373&lt;&gt;"",$M373&lt;&gt;"",$N373&lt;&gt;"",$O373=100),TRUE,FALSE)</formula>
    </cfRule>
    <cfRule type="expression" dxfId="13534" priority="21050" stopIfTrue="1">
      <formula>IF(AND($B373&lt;&gt;"",$K373&lt;&gt;"",$L373&lt;&gt;"",$L373&lt;TODAY()),TRUE,FALSE)</formula>
    </cfRule>
    <cfRule type="expression" dxfId="13533" priority="21051" stopIfTrue="1">
      <formula>IF(OR(AND($B373&lt;&gt;"",$K373&lt;&gt;"",$L373&lt;&gt;"",$M373&lt;&gt;"",$O373&lt;100),AND($K373&lt;&gt;"",$L373&lt;&gt;"",TODAY()&gt;=$K373)),TRUE,FALSE)</formula>
    </cfRule>
  </conditionalFormatting>
  <conditionalFormatting sqref="L373:L374">
    <cfRule type="expression" dxfId="13532" priority="21046" stopIfTrue="1">
      <formula>IF(AND($B373&lt;&gt;"",$K373&lt;&gt;"",$L373&lt;&gt;"",$M373&lt;&gt;"",$N373&lt;&gt;"",$O373=100),TRUE,FALSE)</formula>
    </cfRule>
    <cfRule type="expression" dxfId="13531" priority="21047" stopIfTrue="1">
      <formula>IF(AND($B373&lt;&gt;"",$K373&lt;&gt;"",$L373&lt;&gt;"",$L373&lt;TODAY()),TRUE,FALSE)</formula>
    </cfRule>
    <cfRule type="expression" dxfId="13530" priority="21048" stopIfTrue="1">
      <formula>IF(OR(AND($B373&lt;&gt;"",$K373&lt;&gt;"",$L373&lt;&gt;"",$M373&lt;&gt;"",$O373&lt;100),AND($K373&lt;&gt;"",$L373&lt;&gt;"",TODAY()&gt;=$K373)),TRUE,FALSE)</formula>
    </cfRule>
  </conditionalFormatting>
  <conditionalFormatting sqref="B379:B384 P375:T386">
    <cfRule type="expression" dxfId="13529" priority="21034" stopIfTrue="1">
      <formula>IF(AND($B375&lt;&gt;"",$K375&lt;&gt;"",$L375&lt;&gt;"",$M375&lt;&gt;"",$N375&lt;&gt;"",$O375=100),TRUE,FALSE)</formula>
    </cfRule>
    <cfRule type="expression" dxfId="13528" priority="21035" stopIfTrue="1">
      <formula>IF(AND($B375&lt;&gt;"",$K375&lt;&gt;"",$L375&lt;&gt;"",$L375&lt;TODAY()),TRUE,FALSE)</formula>
    </cfRule>
    <cfRule type="expression" dxfId="13527" priority="21036" stopIfTrue="1">
      <formula>IF(OR(AND($B375&lt;&gt;"",$K375&lt;&gt;"",$L375&lt;&gt;"",$M375&lt;&gt;"",$O375&lt;100),AND($K375&lt;&gt;"",$L375&lt;&gt;"",TODAY()&gt;=$K375)),TRUE,FALSE)</formula>
    </cfRule>
  </conditionalFormatting>
  <conditionalFormatting sqref="U379:DB379">
    <cfRule type="expression" dxfId="13526" priority="21037" stopIfTrue="1">
      <formula>IF(OR(WEEKDAY(U$9)=7,WEEKDAY(U$9)=1,IF(ISNA(MATCH(U$9,Holiday,0)),FALSE,TRUE)),TRUE,FALSE)</formula>
    </cfRule>
    <cfRule type="expression" dxfId="13525" priority="21038" stopIfTrue="1">
      <formula>IF(AND($B379&lt;&gt;"",$K379&lt;&gt;"", $K379&lt;=U$9,U$9&lt;=$L379),TRUE,FALSE)</formula>
    </cfRule>
    <cfRule type="expression" dxfId="13524" priority="21039" stopIfTrue="1">
      <formula>IF(AND($B379="", $M372&lt;&gt;"",$M372&lt;=U$9,U$9&lt;=$N372),TRUE,FALSE)</formula>
    </cfRule>
  </conditionalFormatting>
  <conditionalFormatting sqref="U376:DB376">
    <cfRule type="expression" dxfId="13523" priority="21025" stopIfTrue="1">
      <formula>IF(OR(WEEKDAY(U$9)=7,WEEKDAY(U$9)=1,IF(ISNA(MATCH(U$9,Holiday,0)),FALSE,TRUE)),TRUE,FALSE)</formula>
    </cfRule>
    <cfRule type="expression" dxfId="13522" priority="21026" stopIfTrue="1">
      <formula>IF(AND($B376&lt;&gt;"",$K376&lt;&gt;"", $K376&lt;=U$9,U$9&lt;=$L376),TRUE,FALSE)</formula>
    </cfRule>
    <cfRule type="expression" dxfId="13521" priority="21027" stopIfTrue="1">
      <formula>IF(AND($B376="", $M375&lt;&gt;"",$M375&lt;=U$9,U$9&lt;=$N375),TRUE,FALSE)</formula>
    </cfRule>
  </conditionalFormatting>
  <conditionalFormatting sqref="B375:B376">
    <cfRule type="expression" dxfId="13520" priority="21028" stopIfTrue="1">
      <formula>IF(AND($B375&lt;&gt;"",$K375&lt;&gt;"",$L375&lt;&gt;"",$M375&lt;&gt;"",$N375&lt;&gt;"",$O375=100),TRUE,FALSE)</formula>
    </cfRule>
    <cfRule type="expression" dxfId="13519" priority="21029" stopIfTrue="1">
      <formula>IF(AND($B375&lt;&gt;"",$K375&lt;&gt;"",$L375&lt;&gt;"",$L375&lt;TODAY()),TRUE,FALSE)</formula>
    </cfRule>
    <cfRule type="expression" dxfId="13518" priority="21030" stopIfTrue="1">
      <formula>IF(OR(AND($B375&lt;&gt;"",$K375&lt;&gt;"",$L375&lt;&gt;"",$M375&lt;&gt;"",$O375&lt;100),AND($K375&lt;&gt;"",$L375&lt;&gt;"",TODAY()&gt;=$K375)),TRUE,FALSE)</formula>
    </cfRule>
  </conditionalFormatting>
  <conditionalFormatting sqref="U386:DB386">
    <cfRule type="expression" dxfId="13517" priority="21019" stopIfTrue="1">
      <formula>IF(OR(WEEKDAY(U$9)=7,WEEKDAY(U$9)=1,IF(ISNA(MATCH(U$9,Holiday,0)),FALSE,TRUE)),TRUE,FALSE)</formula>
    </cfRule>
    <cfRule type="expression" dxfId="13516" priority="21020" stopIfTrue="1">
      <formula>IF(AND($B386&lt;&gt;"",$K386&lt;&gt;"", $K386&lt;=U$9,U$9&lt;=$L386),TRUE,FALSE)</formula>
    </cfRule>
    <cfRule type="expression" dxfId="13515" priority="21021" stopIfTrue="1">
      <formula>IF(AND($B386="", $M385&lt;&gt;"",$M385&lt;=U$9,U$9&lt;=$N385),TRUE,FALSE)</formula>
    </cfRule>
  </conditionalFormatting>
  <conditionalFormatting sqref="B385:B386">
    <cfRule type="expression" dxfId="13514" priority="21022" stopIfTrue="1">
      <formula>IF(AND($B385&lt;&gt;"",$K385&lt;&gt;"",$L385&lt;&gt;"",$M385&lt;&gt;"",$N385&lt;&gt;"",$O385=100),TRUE,FALSE)</formula>
    </cfRule>
    <cfRule type="expression" dxfId="13513" priority="21023" stopIfTrue="1">
      <formula>IF(AND($B385&lt;&gt;"",$K385&lt;&gt;"",$L385&lt;&gt;"",$L385&lt;TODAY()),TRUE,FALSE)</formula>
    </cfRule>
    <cfRule type="expression" dxfId="13512" priority="21024" stopIfTrue="1">
      <formula>IF(OR(AND($B385&lt;&gt;"",$K385&lt;&gt;"",$L385&lt;&gt;"",$M385&lt;&gt;"",$O385&lt;100),AND($K385&lt;&gt;"",$L385&lt;&gt;"",TODAY()&gt;=$K385)),TRUE,FALSE)</formula>
    </cfRule>
  </conditionalFormatting>
  <conditionalFormatting sqref="U378:DB378">
    <cfRule type="expression" dxfId="13511" priority="21013" stopIfTrue="1">
      <formula>IF(OR(WEEKDAY(U$9)=7,WEEKDAY(U$9)=1,IF(ISNA(MATCH(U$9,Holiday,0)),FALSE,TRUE)),TRUE,FALSE)</formula>
    </cfRule>
    <cfRule type="expression" dxfId="13510" priority="21014" stopIfTrue="1">
      <formula>IF(AND($B378&lt;&gt;"",$K378&lt;&gt;"", $K378&lt;=U$9,U$9&lt;=$L378),TRUE,FALSE)</formula>
    </cfRule>
    <cfRule type="expression" dxfId="13509" priority="21015" stopIfTrue="1">
      <formula>IF(AND($B378="", $M377&lt;&gt;"",$M377&lt;=U$9,U$9&lt;=$N377),TRUE,FALSE)</formula>
    </cfRule>
  </conditionalFormatting>
  <conditionalFormatting sqref="B377:B378">
    <cfRule type="expression" dxfId="13508" priority="21016" stopIfTrue="1">
      <formula>IF(AND($B377&lt;&gt;"",$K377&lt;&gt;"",$L377&lt;&gt;"",$M377&lt;&gt;"",$N377&lt;&gt;"",$O377=100),TRUE,FALSE)</formula>
    </cfRule>
    <cfRule type="expression" dxfId="13507" priority="21017" stopIfTrue="1">
      <formula>IF(AND($B377&lt;&gt;"",$K377&lt;&gt;"",$L377&lt;&gt;"",$L377&lt;TODAY()),TRUE,FALSE)</formula>
    </cfRule>
    <cfRule type="expression" dxfId="13506" priority="21018" stopIfTrue="1">
      <formula>IF(OR(AND($B377&lt;&gt;"",$K377&lt;&gt;"",$L377&lt;&gt;"",$M377&lt;&gt;"",$O377&lt;100),AND($K377&lt;&gt;"",$L377&lt;&gt;"",TODAY()&gt;=$K377)),TRUE,FALSE)</formula>
    </cfRule>
  </conditionalFormatting>
  <conditionalFormatting sqref="C383:D384 C375:D378 E375:E384 F375:F380 O375:O386">
    <cfRule type="expression" dxfId="13505" priority="21010" stopIfTrue="1">
      <formula>IF(AND($B375&lt;&gt;"",$K375&lt;&gt;"",$L375&lt;&gt;"",$M375&lt;&gt;"",$N375&lt;&gt;"",$O375=100),TRUE,FALSE)</formula>
    </cfRule>
    <cfRule type="expression" dxfId="13504" priority="21011" stopIfTrue="1">
      <formula>IF(AND($B375&lt;&gt;"",$K375&lt;&gt;"",$L375&lt;&gt;"",$L375&lt;TODAY()),TRUE,FALSE)</formula>
    </cfRule>
    <cfRule type="expression" dxfId="13503" priority="21012" stopIfTrue="1">
      <formula>IF(OR(AND($B375&lt;&gt;"",$K375&lt;&gt;"",$L375&lt;&gt;"",$M375&lt;&gt;"",$O375&lt;100),AND($K375&lt;&gt;"",$L375&lt;&gt;"",TODAY()&gt;=$K375)),TRUE,FALSE)</formula>
    </cfRule>
  </conditionalFormatting>
  <conditionalFormatting sqref="G375:G380">
    <cfRule type="expression" dxfId="13502" priority="20932" stopIfTrue="1">
      <formula>IF(AND($B375&lt;&gt;"",$K375&lt;&gt;"",$L375&lt;&gt;"",$M375&lt;&gt;"",$N375&lt;&gt;"",$O375=100),TRUE,FALSE)</formula>
    </cfRule>
    <cfRule type="expression" dxfId="13501" priority="20933" stopIfTrue="1">
      <formula>IF(AND($B375&lt;&gt;"",$K375&lt;&gt;"",$L375&lt;&gt;"",$L375&lt;TODAY()),TRUE,FALSE)</formula>
    </cfRule>
    <cfRule type="expression" dxfId="13500" priority="20934" stopIfTrue="1">
      <formula>IF(OR(AND($B375&lt;&gt;"",$K375&lt;&gt;"",$L375&lt;&gt;"",$M375&lt;&gt;"",$O375&lt;100),AND($K375&lt;&gt;"",$L375&lt;&gt;"",TODAY()&gt;=$K375)),TRUE,FALSE)</formula>
    </cfRule>
  </conditionalFormatting>
  <conditionalFormatting sqref="C381:D382">
    <cfRule type="expression" dxfId="13499" priority="21007" stopIfTrue="1">
      <formula>IF(AND($B381&lt;&gt;"",$K381&lt;&gt;"",$L381&lt;&gt;"",$M381&lt;&gt;"",$N381&lt;&gt;"",$O381=100),TRUE,FALSE)</formula>
    </cfRule>
    <cfRule type="expression" dxfId="13498" priority="21008" stopIfTrue="1">
      <formula>IF(AND($B381&lt;&gt;"",$K381&lt;&gt;"",$L381&lt;&gt;"",$L381&lt;TODAY()),TRUE,FALSE)</formula>
    </cfRule>
    <cfRule type="expression" dxfId="13497" priority="21009" stopIfTrue="1">
      <formula>IF(OR(AND($B381&lt;&gt;"",$K381&lt;&gt;"",$L381&lt;&gt;"",$M381&lt;&gt;"",$O381&lt;100),AND($K381&lt;&gt;"",$L381&lt;&gt;"",TODAY()&gt;=$K381)),TRUE,FALSE)</formula>
    </cfRule>
  </conditionalFormatting>
  <conditionalFormatting sqref="C379:D380">
    <cfRule type="expression" dxfId="13496" priority="21001" stopIfTrue="1">
      <formula>IF(AND($B379&lt;&gt;"",$K379&lt;&gt;"",$L379&lt;&gt;"",$M379&lt;&gt;"",$N379&lt;&gt;"",$O379=100),TRUE,FALSE)</formula>
    </cfRule>
    <cfRule type="expression" dxfId="13495" priority="21002" stopIfTrue="1">
      <formula>IF(AND($B379&lt;&gt;"",$K379&lt;&gt;"",$L379&lt;&gt;"",$L379&lt;TODAY()),TRUE,FALSE)</formula>
    </cfRule>
    <cfRule type="expression" dxfId="13494" priority="21003" stopIfTrue="1">
      <formula>IF(OR(AND($B379&lt;&gt;"",$K379&lt;&gt;"",$L379&lt;&gt;"",$M379&lt;&gt;"",$O379&lt;100),AND($K379&lt;&gt;"",$L379&lt;&gt;"",TODAY()&gt;=$K379)),TRUE,FALSE)</formula>
    </cfRule>
  </conditionalFormatting>
  <conditionalFormatting sqref="F383:F384">
    <cfRule type="expression" dxfId="13493" priority="20995" stopIfTrue="1">
      <formula>IF(AND($B383&lt;&gt;"",$K383&lt;&gt;"",$L383&lt;&gt;"",$M383&lt;&gt;"",$N383&lt;&gt;"",$O383=100),TRUE,FALSE)</formula>
    </cfRule>
    <cfRule type="expression" dxfId="13492" priority="20996" stopIfTrue="1">
      <formula>IF(AND($B383&lt;&gt;"",$K383&lt;&gt;"",$L383&lt;&gt;"",$L383&lt;TODAY()),TRUE,FALSE)</formula>
    </cfRule>
    <cfRule type="expression" dxfId="13491" priority="20997" stopIfTrue="1">
      <formula>IF(OR(AND($B383&lt;&gt;"",$K383&lt;&gt;"",$L383&lt;&gt;"",$M383&lt;&gt;"",$O383&lt;100),AND($K383&lt;&gt;"",$L383&lt;&gt;"",TODAY()&gt;=$K383)),TRUE,FALSE)</formula>
    </cfRule>
  </conditionalFormatting>
  <conditionalFormatting sqref="F381:F382">
    <cfRule type="expression" dxfId="13490" priority="20992" stopIfTrue="1">
      <formula>IF(AND($B381&lt;&gt;"",$K381&lt;&gt;"",$L381&lt;&gt;"",$M381&lt;&gt;"",$N381&lt;&gt;"",$O381=100),TRUE,FALSE)</formula>
    </cfRule>
    <cfRule type="expression" dxfId="13489" priority="20993" stopIfTrue="1">
      <formula>IF(AND($B381&lt;&gt;"",$K381&lt;&gt;"",$L381&lt;&gt;"",$L381&lt;TODAY()),TRUE,FALSE)</formula>
    </cfRule>
    <cfRule type="expression" dxfId="13488" priority="20994" stopIfTrue="1">
      <formula>IF(OR(AND($B381&lt;&gt;"",$K381&lt;&gt;"",$L381&lt;&gt;"",$M381&lt;&gt;"",$O381&lt;100),AND($K381&lt;&gt;"",$L381&lt;&gt;"",TODAY()&gt;=$K381)),TRUE,FALSE)</formula>
    </cfRule>
  </conditionalFormatting>
  <conditionalFormatting sqref="I375:I376">
    <cfRule type="expression" dxfId="13487" priority="20989" stopIfTrue="1">
      <formula>IF(AND($B375&lt;&gt;"",$K375&lt;&gt;"",$L375&lt;&gt;"",$M375&lt;&gt;"",$N375&lt;&gt;"",$O375=100),TRUE,FALSE)</formula>
    </cfRule>
    <cfRule type="expression" dxfId="13486" priority="20990" stopIfTrue="1">
      <formula>IF(AND($B375&lt;&gt;"",$K375&lt;&gt;"",$L375&lt;&gt;"",$L375&lt;TODAY()),TRUE,FALSE)</formula>
    </cfRule>
    <cfRule type="expression" dxfId="13485" priority="20991" stopIfTrue="1">
      <formula>IF(OR(AND($B375&lt;&gt;"",$K375&lt;&gt;"",$L375&lt;&gt;"",$M375&lt;&gt;"",$O375&lt;100),AND($K375&lt;&gt;"",$L375&lt;&gt;"",TODAY()&gt;=$K375)),TRUE,FALSE)</formula>
    </cfRule>
  </conditionalFormatting>
  <conditionalFormatting sqref="I379:I380">
    <cfRule type="expression" dxfId="13484" priority="20986" stopIfTrue="1">
      <formula>IF(AND($B379&lt;&gt;"",$K379&lt;&gt;"",$L379&lt;&gt;"",$M379&lt;&gt;"",$N379&lt;&gt;"",$O379=100),TRUE,FALSE)</formula>
    </cfRule>
    <cfRule type="expression" dxfId="13483" priority="20987" stopIfTrue="1">
      <formula>IF(AND($B379&lt;&gt;"",$K379&lt;&gt;"",$L379&lt;&gt;"",$L379&lt;TODAY()),TRUE,FALSE)</formula>
    </cfRule>
    <cfRule type="expression" dxfId="13482" priority="20988" stopIfTrue="1">
      <formula>IF(OR(AND($B379&lt;&gt;"",$K379&lt;&gt;"",$L379&lt;&gt;"",$M379&lt;&gt;"",$O379&lt;100),AND($K379&lt;&gt;"",$L379&lt;&gt;"",TODAY()&gt;=$K379)),TRUE,FALSE)</formula>
    </cfRule>
  </conditionalFormatting>
  <conditionalFormatting sqref="J379:J380">
    <cfRule type="expression" dxfId="13481" priority="20983" stopIfTrue="1">
      <formula>IF(AND($B379&lt;&gt;"",$K379&lt;&gt;"",$L379&lt;&gt;"",$M379&lt;&gt;"",$N379&lt;&gt;"",$O379=100),TRUE,FALSE)</formula>
    </cfRule>
    <cfRule type="expression" dxfId="13480" priority="20984" stopIfTrue="1">
      <formula>IF(AND($B379&lt;&gt;"",$K379&lt;&gt;"",$L379&lt;&gt;"",$L379&lt;TODAY()),TRUE,FALSE)</formula>
    </cfRule>
    <cfRule type="expression" dxfId="13479" priority="20985" stopIfTrue="1">
      <formula>IF(OR(AND($B379&lt;&gt;"",$K379&lt;&gt;"",$L379&lt;&gt;"",$M379&lt;&gt;"",$O379&lt;100),AND($K379&lt;&gt;"",$L379&lt;&gt;"",TODAY()&gt;=$K379)),TRUE,FALSE)</formula>
    </cfRule>
  </conditionalFormatting>
  <conditionalFormatting sqref="I381:I382">
    <cfRule type="expression" dxfId="13478" priority="20980" stopIfTrue="1">
      <formula>IF(AND($B381&lt;&gt;"",$K381&lt;&gt;"",$L381&lt;&gt;"",$M381&lt;&gt;"",$N381&lt;&gt;"",$O381=100),TRUE,FALSE)</formula>
    </cfRule>
    <cfRule type="expression" dxfId="13477" priority="20981" stopIfTrue="1">
      <formula>IF(AND($B381&lt;&gt;"",$K381&lt;&gt;"",$L381&lt;&gt;"",$L381&lt;TODAY()),TRUE,FALSE)</formula>
    </cfRule>
    <cfRule type="expression" dxfId="13476" priority="20982" stopIfTrue="1">
      <formula>IF(OR(AND($B381&lt;&gt;"",$K381&lt;&gt;"",$L381&lt;&gt;"",$M381&lt;&gt;"",$O381&lt;100),AND($K381&lt;&gt;"",$L381&lt;&gt;"",TODAY()&gt;=$K381)),TRUE,FALSE)</formula>
    </cfRule>
  </conditionalFormatting>
  <conditionalFormatting sqref="J375:J376">
    <cfRule type="expression" dxfId="13475" priority="20977" stopIfTrue="1">
      <formula>IF(AND($B375&lt;&gt;"",$K375&lt;&gt;"",$L375&lt;&gt;"",$M375&lt;&gt;"",$N375&lt;&gt;"",$O375=100),TRUE,FALSE)</formula>
    </cfRule>
    <cfRule type="expression" dxfId="13474" priority="20978" stopIfTrue="1">
      <formula>IF(AND($B375&lt;&gt;"",$K375&lt;&gt;"",$L375&lt;&gt;"",$L375&lt;TODAY()),TRUE,FALSE)</formula>
    </cfRule>
    <cfRule type="expression" dxfId="13473" priority="20979" stopIfTrue="1">
      <formula>IF(OR(AND($B375&lt;&gt;"",$K375&lt;&gt;"",$L375&lt;&gt;"",$M375&lt;&gt;"",$O375&lt;100),AND($K375&lt;&gt;"",$L375&lt;&gt;"",TODAY()&gt;=$K375)),TRUE,FALSE)</formula>
    </cfRule>
  </conditionalFormatting>
  <conditionalFormatting sqref="I377:I378">
    <cfRule type="expression" dxfId="13472" priority="20974" stopIfTrue="1">
      <formula>IF(AND($B377&lt;&gt;"",$K377&lt;&gt;"",$L377&lt;&gt;"",$M377&lt;&gt;"",$N377&lt;&gt;"",$O377=100),TRUE,FALSE)</formula>
    </cfRule>
    <cfRule type="expression" dxfId="13471" priority="20975" stopIfTrue="1">
      <formula>IF(AND($B377&lt;&gt;"",$K377&lt;&gt;"",$L377&lt;&gt;"",$L377&lt;TODAY()),TRUE,FALSE)</formula>
    </cfRule>
    <cfRule type="expression" dxfId="13470" priority="20976" stopIfTrue="1">
      <formula>IF(OR(AND($B377&lt;&gt;"",$K377&lt;&gt;"",$L377&lt;&gt;"",$M377&lt;&gt;"",$O377&lt;100),AND($K377&lt;&gt;"",$L377&lt;&gt;"",TODAY()&gt;=$K377)),TRUE,FALSE)</formula>
    </cfRule>
  </conditionalFormatting>
  <conditionalFormatting sqref="J377:J378">
    <cfRule type="expression" dxfId="13469" priority="20971" stopIfTrue="1">
      <formula>IF(AND($B377&lt;&gt;"",$K377&lt;&gt;"",$L377&lt;&gt;"",$M377&lt;&gt;"",$N377&lt;&gt;"",$O377=100),TRUE,FALSE)</formula>
    </cfRule>
    <cfRule type="expression" dxfId="13468" priority="20972" stopIfTrue="1">
      <formula>IF(AND($B377&lt;&gt;"",$K377&lt;&gt;"",$L377&lt;&gt;"",$L377&lt;TODAY()),TRUE,FALSE)</formula>
    </cfRule>
    <cfRule type="expression" dxfId="13467" priority="20973" stopIfTrue="1">
      <formula>IF(OR(AND($B377&lt;&gt;"",$K377&lt;&gt;"",$L377&lt;&gt;"",$M377&lt;&gt;"",$O377&lt;100),AND($K377&lt;&gt;"",$L377&lt;&gt;"",TODAY()&gt;=$K377)),TRUE,FALSE)</formula>
    </cfRule>
  </conditionalFormatting>
  <conditionalFormatting sqref="J381:J382">
    <cfRule type="expression" dxfId="13466" priority="20968" stopIfTrue="1">
      <formula>IF(AND($B381&lt;&gt;"",$K381&lt;&gt;"",$L381&lt;&gt;"",$M381&lt;&gt;"",$N381&lt;&gt;"",$O381=100),TRUE,FALSE)</formula>
    </cfRule>
    <cfRule type="expression" dxfId="13465" priority="20969" stopIfTrue="1">
      <formula>IF(AND($B381&lt;&gt;"",$K381&lt;&gt;"",$L381&lt;&gt;"",$L381&lt;TODAY()),TRUE,FALSE)</formula>
    </cfRule>
    <cfRule type="expression" dxfId="13464" priority="20970" stopIfTrue="1">
      <formula>IF(OR(AND($B381&lt;&gt;"",$K381&lt;&gt;"",$L381&lt;&gt;"",$M381&lt;&gt;"",$O381&lt;100),AND($K381&lt;&gt;"",$L381&lt;&gt;"",TODAY()&gt;=$K381)),TRUE,FALSE)</formula>
    </cfRule>
  </conditionalFormatting>
  <conditionalFormatting sqref="I383:I384">
    <cfRule type="expression" dxfId="13463" priority="20965" stopIfTrue="1">
      <formula>IF(AND($B383&lt;&gt;"",$K383&lt;&gt;"",$L383&lt;&gt;"",$M383&lt;&gt;"",$N383&lt;&gt;"",$O383=100),TRUE,FALSE)</formula>
    </cfRule>
    <cfRule type="expression" dxfId="13462" priority="20966" stopIfTrue="1">
      <formula>IF(AND($B383&lt;&gt;"",$K383&lt;&gt;"",$L383&lt;&gt;"",$L383&lt;TODAY()),TRUE,FALSE)</formula>
    </cfRule>
    <cfRule type="expression" dxfId="13461" priority="20967" stopIfTrue="1">
      <formula>IF(OR(AND($B383&lt;&gt;"",$K383&lt;&gt;"",$L383&lt;&gt;"",$M383&lt;&gt;"",$O383&lt;100),AND($K383&lt;&gt;"",$L383&lt;&gt;"",TODAY()&gt;=$K383)),TRUE,FALSE)</formula>
    </cfRule>
  </conditionalFormatting>
  <conditionalFormatting sqref="J383:J384">
    <cfRule type="expression" dxfId="13460" priority="20962" stopIfTrue="1">
      <formula>IF(AND($B383&lt;&gt;"",$K383&lt;&gt;"",$L383&lt;&gt;"",$M383&lt;&gt;"",$N383&lt;&gt;"",$O383=100),TRUE,FALSE)</formula>
    </cfRule>
    <cfRule type="expression" dxfId="13459" priority="20963" stopIfTrue="1">
      <formula>IF(AND($B383&lt;&gt;"",$K383&lt;&gt;"",$L383&lt;&gt;"",$L383&lt;TODAY()),TRUE,FALSE)</formula>
    </cfRule>
    <cfRule type="expression" dxfId="13458" priority="20964" stopIfTrue="1">
      <formula>IF(OR(AND($B383&lt;&gt;"",$K383&lt;&gt;"",$L383&lt;&gt;"",$M383&lt;&gt;"",$O383&lt;100),AND($K383&lt;&gt;"",$L383&lt;&gt;"",TODAY()&gt;=$K383)),TRUE,FALSE)</formula>
    </cfRule>
  </conditionalFormatting>
  <conditionalFormatting sqref="M385:M386">
    <cfRule type="expression" dxfId="13457" priority="20956" stopIfTrue="1">
      <formula>IF(AND($B385&lt;&gt;"",$K385&lt;&gt;"",$L385&lt;&gt;"",$M385&lt;&gt;"",$N385&lt;&gt;"",$O385=100),TRUE,FALSE)</formula>
    </cfRule>
    <cfRule type="expression" dxfId="13456" priority="20957" stopIfTrue="1">
      <formula>IF(AND($B385&lt;&gt;"",$K385&lt;&gt;"",$L385&lt;&gt;"",$L385&lt;TODAY()),TRUE,FALSE)</formula>
    </cfRule>
    <cfRule type="expression" dxfId="13455" priority="20958" stopIfTrue="1">
      <formula>IF(OR(AND($B385&lt;&gt;"",$K385&lt;&gt;"",$L385&lt;&gt;"",$M385&lt;&gt;"",$O385&lt;100),AND($K385&lt;&gt;"",$L385&lt;&gt;"",TODAY()&gt;=$K385)),TRUE,FALSE)</formula>
    </cfRule>
  </conditionalFormatting>
  <conditionalFormatting sqref="C385:D386">
    <cfRule type="expression" dxfId="13454" priority="20953" stopIfTrue="1">
      <formula>IF(AND($B385&lt;&gt;"",$K385&lt;&gt;"",$L385&lt;&gt;"",$M385&lt;&gt;"",$N385&lt;&gt;"",$O385=100),TRUE,FALSE)</formula>
    </cfRule>
    <cfRule type="expression" dxfId="13453" priority="20954" stopIfTrue="1">
      <formula>IF(AND($B385&lt;&gt;"",$K385&lt;&gt;"",$L385&lt;&gt;"",$L385&lt;TODAY()),TRUE,FALSE)</formula>
    </cfRule>
    <cfRule type="expression" dxfId="13452" priority="20955" stopIfTrue="1">
      <formula>IF(OR(AND($B385&lt;&gt;"",$K385&lt;&gt;"",$L385&lt;&gt;"",$M385&lt;&gt;"",$O385&lt;100),AND($K385&lt;&gt;"",$L385&lt;&gt;"",TODAY()&gt;=$K385)),TRUE,FALSE)</formula>
    </cfRule>
  </conditionalFormatting>
  <conditionalFormatting sqref="N385:N386">
    <cfRule type="expression" dxfId="13451" priority="20950" stopIfTrue="1">
      <formula>IF(AND($B385&lt;&gt;"",$K385&lt;&gt;"",$L385&lt;&gt;"",$M385&lt;&gt;"",$N385&lt;&gt;"",$O385=100),TRUE,FALSE)</formula>
    </cfRule>
    <cfRule type="expression" dxfId="13450" priority="20951" stopIfTrue="1">
      <formula>IF(AND($B385&lt;&gt;"",$K385&lt;&gt;"",$L385&lt;&gt;"",$L385&lt;TODAY()),TRUE,FALSE)</formula>
    </cfRule>
    <cfRule type="expression" dxfId="13449" priority="20952" stopIfTrue="1">
      <formula>IF(OR(AND($B385&lt;&gt;"",$K385&lt;&gt;"",$L385&lt;&gt;"",$M385&lt;&gt;"",$O385&lt;100),AND($K385&lt;&gt;"",$L385&lt;&gt;"",TODAY()&gt;=$K385)),TRUE,FALSE)</formula>
    </cfRule>
  </conditionalFormatting>
  <conditionalFormatting sqref="E385:E386">
    <cfRule type="expression" dxfId="13448" priority="20947" stopIfTrue="1">
      <formula>IF(AND($B385&lt;&gt;"",$K385&lt;&gt;"",$L385&lt;&gt;"",$M385&lt;&gt;"",$N385&lt;&gt;"",$O385=100),TRUE,FALSE)</formula>
    </cfRule>
    <cfRule type="expression" dxfId="13447" priority="20948" stopIfTrue="1">
      <formula>IF(AND($B385&lt;&gt;"",$K385&lt;&gt;"",$L385&lt;&gt;"",$L385&lt;TODAY()),TRUE,FALSE)</formula>
    </cfRule>
    <cfRule type="expression" dxfId="13446" priority="20949" stopIfTrue="1">
      <formula>IF(OR(AND($B385&lt;&gt;"",$K385&lt;&gt;"",$L385&lt;&gt;"",$M385&lt;&gt;"",$O385&lt;100),AND($K385&lt;&gt;"",$L385&lt;&gt;"",TODAY()&gt;=$K385)),TRUE,FALSE)</formula>
    </cfRule>
  </conditionalFormatting>
  <conditionalFormatting sqref="F385:F386">
    <cfRule type="expression" dxfId="13445" priority="20944" stopIfTrue="1">
      <formula>IF(AND($B385&lt;&gt;"",$K385&lt;&gt;"",$L385&lt;&gt;"",$M385&lt;&gt;"",$N385&lt;&gt;"",$O385=100),TRUE,FALSE)</formula>
    </cfRule>
    <cfRule type="expression" dxfId="13444" priority="20945" stopIfTrue="1">
      <formula>IF(AND($B385&lt;&gt;"",$K385&lt;&gt;"",$L385&lt;&gt;"",$L385&lt;TODAY()),TRUE,FALSE)</formula>
    </cfRule>
    <cfRule type="expression" dxfId="13443" priority="20946" stopIfTrue="1">
      <formula>IF(OR(AND($B385&lt;&gt;"",$K385&lt;&gt;"",$L385&lt;&gt;"",$M385&lt;&gt;"",$O385&lt;100),AND($K385&lt;&gt;"",$L385&lt;&gt;"",TODAY()&gt;=$K385)),TRUE,FALSE)</formula>
    </cfRule>
  </conditionalFormatting>
  <conditionalFormatting sqref="H385:H386">
    <cfRule type="expression" dxfId="13442" priority="20941" stopIfTrue="1">
      <formula>IF(AND($B385&lt;&gt;"",$K385&lt;&gt;"",$L385&lt;&gt;"",$M385&lt;&gt;"",$N385&lt;&gt;"",$O385=100),TRUE,FALSE)</formula>
    </cfRule>
    <cfRule type="expression" dxfId="13441" priority="20942" stopIfTrue="1">
      <formula>IF(AND($B385&lt;&gt;"",$K385&lt;&gt;"",$L385&lt;&gt;"",$L385&lt;TODAY()),TRUE,FALSE)</formula>
    </cfRule>
    <cfRule type="expression" dxfId="13440" priority="20943" stopIfTrue="1">
      <formula>IF(OR(AND($B385&lt;&gt;"",$K385&lt;&gt;"",$L385&lt;&gt;"",$M385&lt;&gt;"",$O385&lt;100),AND($K385&lt;&gt;"",$L385&lt;&gt;"",TODAY()&gt;=$K385)),TRUE,FALSE)</formula>
    </cfRule>
  </conditionalFormatting>
  <conditionalFormatting sqref="I385:I386">
    <cfRule type="expression" dxfId="13439" priority="20938" stopIfTrue="1">
      <formula>IF(AND($B385&lt;&gt;"",$K385&lt;&gt;"",$L385&lt;&gt;"",$M385&lt;&gt;"",$N385&lt;&gt;"",$O385=100),TRUE,FALSE)</formula>
    </cfRule>
    <cfRule type="expression" dxfId="13438" priority="20939" stopIfTrue="1">
      <formula>IF(AND($B385&lt;&gt;"",$K385&lt;&gt;"",$L385&lt;&gt;"",$L385&lt;TODAY()),TRUE,FALSE)</formula>
    </cfRule>
    <cfRule type="expression" dxfId="13437" priority="20940" stopIfTrue="1">
      <formula>IF(OR(AND($B385&lt;&gt;"",$K385&lt;&gt;"",$L385&lt;&gt;"",$M385&lt;&gt;"",$O385&lt;100),AND($K385&lt;&gt;"",$L385&lt;&gt;"",TODAY()&gt;=$K385)),TRUE,FALSE)</formula>
    </cfRule>
  </conditionalFormatting>
  <conditionalFormatting sqref="J385:J386">
    <cfRule type="expression" dxfId="13436" priority="20935" stopIfTrue="1">
      <formula>IF(AND($B385&lt;&gt;"",$K385&lt;&gt;"",$L385&lt;&gt;"",$M385&lt;&gt;"",$N385&lt;&gt;"",$O385=100),TRUE,FALSE)</formula>
    </cfRule>
    <cfRule type="expression" dxfId="13435" priority="20936" stopIfTrue="1">
      <formula>IF(AND($B385&lt;&gt;"",$K385&lt;&gt;"",$L385&lt;&gt;"",$L385&lt;TODAY()),TRUE,FALSE)</formula>
    </cfRule>
    <cfRule type="expression" dxfId="13434" priority="20937" stopIfTrue="1">
      <formula>IF(OR(AND($B385&lt;&gt;"",$K385&lt;&gt;"",$L385&lt;&gt;"",$M385&lt;&gt;"",$O385&lt;100),AND($K385&lt;&gt;"",$L385&lt;&gt;"",TODAY()&gt;=$K385)),TRUE,FALSE)</formula>
    </cfRule>
  </conditionalFormatting>
  <conditionalFormatting sqref="G383:G384">
    <cfRule type="expression" dxfId="13433" priority="20929" stopIfTrue="1">
      <formula>IF(AND($B383&lt;&gt;"",$K383&lt;&gt;"",$L383&lt;&gt;"",$M383&lt;&gt;"",$N383&lt;&gt;"",$O383=100),TRUE,FALSE)</formula>
    </cfRule>
    <cfRule type="expression" dxfId="13432" priority="20930" stopIfTrue="1">
      <formula>IF(AND($B383&lt;&gt;"",$K383&lt;&gt;"",$L383&lt;&gt;"",$L383&lt;TODAY()),TRUE,FALSE)</formula>
    </cfRule>
    <cfRule type="expression" dxfId="13431" priority="20931" stopIfTrue="1">
      <formula>IF(OR(AND($B383&lt;&gt;"",$K383&lt;&gt;"",$L383&lt;&gt;"",$M383&lt;&gt;"",$O383&lt;100),AND($K383&lt;&gt;"",$L383&lt;&gt;"",TODAY()&gt;=$K383)),TRUE,FALSE)</formula>
    </cfRule>
  </conditionalFormatting>
  <conditionalFormatting sqref="G381:G382">
    <cfRule type="expression" dxfId="13430" priority="20926" stopIfTrue="1">
      <formula>IF(AND($B381&lt;&gt;"",$K381&lt;&gt;"",$L381&lt;&gt;"",$M381&lt;&gt;"",$N381&lt;&gt;"",$O381=100),TRUE,FALSE)</formula>
    </cfRule>
    <cfRule type="expression" dxfId="13429" priority="20927" stopIfTrue="1">
      <formula>IF(AND($B381&lt;&gt;"",$K381&lt;&gt;"",$L381&lt;&gt;"",$L381&lt;TODAY()),TRUE,FALSE)</formula>
    </cfRule>
    <cfRule type="expression" dxfId="13428" priority="20928" stopIfTrue="1">
      <formula>IF(OR(AND($B381&lt;&gt;"",$K381&lt;&gt;"",$L381&lt;&gt;"",$M381&lt;&gt;"",$O381&lt;100),AND($K381&lt;&gt;"",$L381&lt;&gt;"",TODAY()&gt;=$K381)),TRUE,FALSE)</formula>
    </cfRule>
  </conditionalFormatting>
  <conditionalFormatting sqref="G385:G386">
    <cfRule type="expression" dxfId="13427" priority="20923" stopIfTrue="1">
      <formula>IF(AND($B385&lt;&gt;"",$K385&lt;&gt;"",$L385&lt;&gt;"",$M385&lt;&gt;"",$N385&lt;&gt;"",$O385=100),TRUE,FALSE)</formula>
    </cfRule>
    <cfRule type="expression" dxfId="13426" priority="20924" stopIfTrue="1">
      <formula>IF(AND($B385&lt;&gt;"",$K385&lt;&gt;"",$L385&lt;&gt;"",$L385&lt;TODAY()),TRUE,FALSE)</formula>
    </cfRule>
    <cfRule type="expression" dxfId="13425" priority="20925" stopIfTrue="1">
      <formula>IF(OR(AND($B385&lt;&gt;"",$K385&lt;&gt;"",$L385&lt;&gt;"",$M385&lt;&gt;"",$O385&lt;100),AND($K385&lt;&gt;"",$L385&lt;&gt;"",TODAY()&gt;=$K385)),TRUE,FALSE)</formula>
    </cfRule>
  </conditionalFormatting>
  <conditionalFormatting sqref="M375:M376">
    <cfRule type="expression" dxfId="13424" priority="20920" stopIfTrue="1">
      <formula>IF(AND($B375&lt;&gt;"",$K375&lt;&gt;"",$L375&lt;&gt;"",$M375&lt;&gt;"",$N375&lt;&gt;"",$O375=100),TRUE,FALSE)</formula>
    </cfRule>
    <cfRule type="expression" dxfId="13423" priority="20921" stopIfTrue="1">
      <formula>IF(AND($B375&lt;&gt;"",$K375&lt;&gt;"",$L375&lt;&gt;"",$L375&lt;TODAY()),TRUE,FALSE)</formula>
    </cfRule>
    <cfRule type="expression" dxfId="13422" priority="20922" stopIfTrue="1">
      <formula>IF(OR(AND($B375&lt;&gt;"",$K375&lt;&gt;"",$L375&lt;&gt;"",$M375&lt;&gt;"",$O375&lt;100),AND($K375&lt;&gt;"",$L375&lt;&gt;"",TODAY()&gt;=$K375)),TRUE,FALSE)</formula>
    </cfRule>
  </conditionalFormatting>
  <conditionalFormatting sqref="M377:M378">
    <cfRule type="expression" dxfId="13421" priority="20917" stopIfTrue="1">
      <formula>IF(AND($B377&lt;&gt;"",$K377&lt;&gt;"",$L377&lt;&gt;"",$M377&lt;&gt;"",$N377&lt;&gt;"",$O377=100),TRUE,FALSE)</formula>
    </cfRule>
    <cfRule type="expression" dxfId="13420" priority="20918" stopIfTrue="1">
      <formula>IF(AND($B377&lt;&gt;"",$K377&lt;&gt;"",$L377&lt;&gt;"",$L377&lt;TODAY()),TRUE,FALSE)</formula>
    </cfRule>
    <cfRule type="expression" dxfId="13419" priority="20919" stopIfTrue="1">
      <formula>IF(OR(AND($B377&lt;&gt;"",$K377&lt;&gt;"",$L377&lt;&gt;"",$M377&lt;&gt;"",$O377&lt;100),AND($K377&lt;&gt;"",$L377&lt;&gt;"",TODAY()&gt;=$K377)),TRUE,FALSE)</formula>
    </cfRule>
  </conditionalFormatting>
  <conditionalFormatting sqref="N375:N376">
    <cfRule type="expression" dxfId="13418" priority="20914" stopIfTrue="1">
      <formula>IF(AND($B375&lt;&gt;"",$K375&lt;&gt;"",$L375&lt;&gt;"",$M375&lt;&gt;"",$N375&lt;&gt;"",$O375=100),TRUE,FALSE)</formula>
    </cfRule>
    <cfRule type="expression" dxfId="13417" priority="20915" stopIfTrue="1">
      <formula>IF(AND($B375&lt;&gt;"",$K375&lt;&gt;"",$L375&lt;&gt;"",$L375&lt;TODAY()),TRUE,FALSE)</formula>
    </cfRule>
    <cfRule type="expression" dxfId="13416" priority="20916" stopIfTrue="1">
      <formula>IF(OR(AND($B375&lt;&gt;"",$K375&lt;&gt;"",$L375&lt;&gt;"",$M375&lt;&gt;"",$O375&lt;100),AND($K375&lt;&gt;"",$L375&lt;&gt;"",TODAY()&gt;=$K375)),TRUE,FALSE)</formula>
    </cfRule>
  </conditionalFormatting>
  <conditionalFormatting sqref="N377:N378">
    <cfRule type="expression" dxfId="13415" priority="20911" stopIfTrue="1">
      <formula>IF(AND($B377&lt;&gt;"",$K377&lt;&gt;"",$L377&lt;&gt;"",$M377&lt;&gt;"",$N377&lt;&gt;"",$O377=100),TRUE,FALSE)</formula>
    </cfRule>
    <cfRule type="expression" dxfId="13414" priority="20912" stopIfTrue="1">
      <formula>IF(AND($B377&lt;&gt;"",$K377&lt;&gt;"",$L377&lt;&gt;"",$L377&lt;TODAY()),TRUE,FALSE)</formula>
    </cfRule>
    <cfRule type="expression" dxfId="13413" priority="20913" stopIfTrue="1">
      <formula>IF(OR(AND($B377&lt;&gt;"",$K377&lt;&gt;"",$L377&lt;&gt;"",$M377&lt;&gt;"",$O377&lt;100),AND($K377&lt;&gt;"",$L377&lt;&gt;"",TODAY()&gt;=$K377)),TRUE,FALSE)</formula>
    </cfRule>
  </conditionalFormatting>
  <conditionalFormatting sqref="M379:M380">
    <cfRule type="expression" dxfId="13412" priority="20908" stopIfTrue="1">
      <formula>IF(AND($B379&lt;&gt;"",$K379&lt;&gt;"",$L379&lt;&gt;"",$M379&lt;&gt;"",$N379&lt;&gt;"",$O379=100),TRUE,FALSE)</formula>
    </cfRule>
    <cfRule type="expression" dxfId="13411" priority="20909" stopIfTrue="1">
      <formula>IF(AND($B379&lt;&gt;"",$K379&lt;&gt;"",$L379&lt;&gt;"",$L379&lt;TODAY()),TRUE,FALSE)</formula>
    </cfRule>
    <cfRule type="expression" dxfId="13410" priority="20910" stopIfTrue="1">
      <formula>IF(OR(AND($B379&lt;&gt;"",$K379&lt;&gt;"",$L379&lt;&gt;"",$M379&lt;&gt;"",$O379&lt;100),AND($K379&lt;&gt;"",$L379&lt;&gt;"",TODAY()&gt;=$K379)),TRUE,FALSE)</formula>
    </cfRule>
  </conditionalFormatting>
  <conditionalFormatting sqref="N379:N380">
    <cfRule type="expression" dxfId="13409" priority="20905" stopIfTrue="1">
      <formula>IF(AND($B379&lt;&gt;"",$K379&lt;&gt;"",$L379&lt;&gt;"",$M379&lt;&gt;"",$N379&lt;&gt;"",$O379=100),TRUE,FALSE)</formula>
    </cfRule>
    <cfRule type="expression" dxfId="13408" priority="20906" stopIfTrue="1">
      <formula>IF(AND($B379&lt;&gt;"",$K379&lt;&gt;"",$L379&lt;&gt;"",$L379&lt;TODAY()),TRUE,FALSE)</formula>
    </cfRule>
    <cfRule type="expression" dxfId="13407" priority="20907" stopIfTrue="1">
      <formula>IF(OR(AND($B379&lt;&gt;"",$K379&lt;&gt;"",$L379&lt;&gt;"",$M379&lt;&gt;"",$O379&lt;100),AND($K379&lt;&gt;"",$L379&lt;&gt;"",TODAY()&gt;=$K379)),TRUE,FALSE)</formula>
    </cfRule>
  </conditionalFormatting>
  <conditionalFormatting sqref="U377:DB377 U375:DB375">
    <cfRule type="expression" dxfId="13406" priority="21040" stopIfTrue="1">
      <formula>IF(OR(WEEKDAY(U$9)=7,WEEKDAY(U$9)=1,IF(ISNA(MATCH(U$9,Holiday,0)),FALSE,TRUE)),TRUE,FALSE)</formula>
    </cfRule>
    <cfRule type="expression" dxfId="13405" priority="21041" stopIfTrue="1">
      <formula>IF(AND($B375&lt;&gt;"",$K375&lt;&gt;"", $K375&lt;=U$9,U$9&lt;=$L375),TRUE,FALSE)</formula>
    </cfRule>
    <cfRule type="expression" dxfId="13404" priority="21042" stopIfTrue="1">
      <formula>IF(AND($B375="", #REF!&lt;&gt;"",#REF!&lt;=U$9,U$9&lt;=#REF!),TRUE,FALSE)</formula>
    </cfRule>
  </conditionalFormatting>
  <conditionalFormatting sqref="U385:DB385">
    <cfRule type="expression" dxfId="13403" priority="21043" stopIfTrue="1">
      <formula>IF(OR(WEEKDAY(U$9)=7,WEEKDAY(U$9)=1,IF(ISNA(MATCH(U$9,Holiday,0)),FALSE,TRUE)),TRUE,FALSE)</formula>
    </cfRule>
    <cfRule type="expression" dxfId="13402" priority="21044" stopIfTrue="1">
      <formula>IF(AND($B385&lt;&gt;"",$K385&lt;&gt;"", $K385&lt;=U$9,U$9&lt;=$L385),TRUE,FALSE)</formula>
    </cfRule>
    <cfRule type="expression" dxfId="13401" priority="21045" stopIfTrue="1">
      <formula>IF(AND($B385="", #REF!&lt;&gt;"",#REF!&lt;=U$9,U$9&lt;=#REF!),TRUE,FALSE)</formula>
    </cfRule>
  </conditionalFormatting>
  <conditionalFormatting sqref="K375:K376">
    <cfRule type="expression" dxfId="13400" priority="20896" stopIfTrue="1">
      <formula>IF(AND($B375&lt;&gt;"",$K375&lt;&gt;"",$L375&lt;&gt;"",$M375&lt;&gt;"",$N375&lt;&gt;"",$O375=100),TRUE,FALSE)</formula>
    </cfRule>
    <cfRule type="expression" dxfId="13399" priority="20897" stopIfTrue="1">
      <formula>IF(AND($B375&lt;&gt;"",$K375&lt;&gt;"",$L375&lt;&gt;"",$L375&lt;TODAY()),TRUE,FALSE)</formula>
    </cfRule>
    <cfRule type="expression" dxfId="13398" priority="20898" stopIfTrue="1">
      <formula>IF(OR(AND($B375&lt;&gt;"",$K375&lt;&gt;"",$L375&lt;&gt;"",$M375&lt;&gt;"",$O375&lt;100),AND($K375&lt;&gt;"",$L375&lt;&gt;"",TODAY()&gt;=$K375)),TRUE,FALSE)</formula>
    </cfRule>
  </conditionalFormatting>
  <conditionalFormatting sqref="K379:K380">
    <cfRule type="expression" dxfId="13397" priority="20893" stopIfTrue="1">
      <formula>IF(AND($B379&lt;&gt;"",$K379&lt;&gt;"",$L379&lt;&gt;"",$M379&lt;&gt;"",$N379&lt;&gt;"",$O379=100),TRUE,FALSE)</formula>
    </cfRule>
    <cfRule type="expression" dxfId="13396" priority="20894" stopIfTrue="1">
      <formula>IF(AND($B379&lt;&gt;"",$K379&lt;&gt;"",$L379&lt;&gt;"",$L379&lt;TODAY()),TRUE,FALSE)</formula>
    </cfRule>
    <cfRule type="expression" dxfId="13395" priority="20895" stopIfTrue="1">
      <formula>IF(OR(AND($B379&lt;&gt;"",$K379&lt;&gt;"",$L379&lt;&gt;"",$M379&lt;&gt;"",$O379&lt;100),AND($K379&lt;&gt;"",$L379&lt;&gt;"",TODAY()&gt;=$K379)),TRUE,FALSE)</formula>
    </cfRule>
  </conditionalFormatting>
  <conditionalFormatting sqref="K383:K384">
    <cfRule type="expression" dxfId="13394" priority="20890" stopIfTrue="1">
      <formula>IF(AND($B383&lt;&gt;"",$K383&lt;&gt;"",$L383&lt;&gt;"",$M383&lt;&gt;"",$N383&lt;&gt;"",$O383=100),TRUE,FALSE)</formula>
    </cfRule>
    <cfRule type="expression" dxfId="13393" priority="20891" stopIfTrue="1">
      <formula>IF(AND($B383&lt;&gt;"",$K383&lt;&gt;"",$L383&lt;&gt;"",$L383&lt;TODAY()),TRUE,FALSE)</formula>
    </cfRule>
    <cfRule type="expression" dxfId="13392" priority="20892" stopIfTrue="1">
      <formula>IF(OR(AND($B383&lt;&gt;"",$K383&lt;&gt;"",$L383&lt;&gt;"",$M383&lt;&gt;"",$O383&lt;100),AND($K383&lt;&gt;"",$L383&lt;&gt;"",TODAY()&gt;=$K383)),TRUE,FALSE)</formula>
    </cfRule>
  </conditionalFormatting>
  <conditionalFormatting sqref="K381:K382">
    <cfRule type="expression" dxfId="13391" priority="20887" stopIfTrue="1">
      <formula>IF(AND($B381&lt;&gt;"",$K381&lt;&gt;"",$L381&lt;&gt;"",$M381&lt;&gt;"",$N381&lt;&gt;"",$O381=100),TRUE,FALSE)</formula>
    </cfRule>
    <cfRule type="expression" dxfId="13390" priority="20888" stopIfTrue="1">
      <formula>IF(AND($B381&lt;&gt;"",$K381&lt;&gt;"",$L381&lt;&gt;"",$L381&lt;TODAY()),TRUE,FALSE)</formula>
    </cfRule>
    <cfRule type="expression" dxfId="13389" priority="20889" stopIfTrue="1">
      <formula>IF(OR(AND($B381&lt;&gt;"",$K381&lt;&gt;"",$L381&lt;&gt;"",$M381&lt;&gt;"",$O381&lt;100),AND($K381&lt;&gt;"",$L381&lt;&gt;"",TODAY()&gt;=$K381)),TRUE,FALSE)</formula>
    </cfRule>
  </conditionalFormatting>
  <conditionalFormatting sqref="L375:L376">
    <cfRule type="expression" dxfId="13388" priority="20884" stopIfTrue="1">
      <formula>IF(AND($B375&lt;&gt;"",$K375&lt;&gt;"",$L375&lt;&gt;"",$M375&lt;&gt;"",$N375&lt;&gt;"",$O375=100),TRUE,FALSE)</formula>
    </cfRule>
    <cfRule type="expression" dxfId="13387" priority="20885" stopIfTrue="1">
      <formula>IF(AND($B375&lt;&gt;"",$K375&lt;&gt;"",$L375&lt;&gt;"",$L375&lt;TODAY()),TRUE,FALSE)</formula>
    </cfRule>
    <cfRule type="expression" dxfId="13386" priority="20886" stopIfTrue="1">
      <formula>IF(OR(AND($B375&lt;&gt;"",$K375&lt;&gt;"",$L375&lt;&gt;"",$M375&lt;&gt;"",$O375&lt;100),AND($K375&lt;&gt;"",$L375&lt;&gt;"",TODAY()&gt;=$K375)),TRUE,FALSE)</formula>
    </cfRule>
  </conditionalFormatting>
  <conditionalFormatting sqref="K377:K378">
    <cfRule type="expression" dxfId="13385" priority="20881" stopIfTrue="1">
      <formula>IF(AND($B377&lt;&gt;"",$K377&lt;&gt;"",$L377&lt;&gt;"",$M377&lt;&gt;"",$N377&lt;&gt;"",$O377=100),TRUE,FALSE)</formula>
    </cfRule>
    <cfRule type="expression" dxfId="13384" priority="20882" stopIfTrue="1">
      <formula>IF(AND($B377&lt;&gt;"",$K377&lt;&gt;"",$L377&lt;&gt;"",$L377&lt;TODAY()),TRUE,FALSE)</formula>
    </cfRule>
    <cfRule type="expression" dxfId="13383" priority="20883" stopIfTrue="1">
      <formula>IF(OR(AND($B377&lt;&gt;"",$K377&lt;&gt;"",$L377&lt;&gt;"",$M377&lt;&gt;"",$O377&lt;100),AND($K377&lt;&gt;"",$L377&lt;&gt;"",TODAY()&gt;=$K377)),TRUE,FALSE)</formula>
    </cfRule>
  </conditionalFormatting>
  <conditionalFormatting sqref="L377:L378">
    <cfRule type="expression" dxfId="13382" priority="20878" stopIfTrue="1">
      <formula>IF(AND($B377&lt;&gt;"",$K377&lt;&gt;"",$L377&lt;&gt;"",$M377&lt;&gt;"",$N377&lt;&gt;"",$O377=100),TRUE,FALSE)</formula>
    </cfRule>
    <cfRule type="expression" dxfId="13381" priority="20879" stopIfTrue="1">
      <formula>IF(AND($B377&lt;&gt;"",$K377&lt;&gt;"",$L377&lt;&gt;"",$L377&lt;TODAY()),TRUE,FALSE)</formula>
    </cfRule>
    <cfRule type="expression" dxfId="13380" priority="20880" stopIfTrue="1">
      <formula>IF(OR(AND($B377&lt;&gt;"",$K377&lt;&gt;"",$L377&lt;&gt;"",$M377&lt;&gt;"",$O377&lt;100),AND($K377&lt;&gt;"",$L377&lt;&gt;"",TODAY()&gt;=$K377)),TRUE,FALSE)</formula>
    </cfRule>
  </conditionalFormatting>
  <conditionalFormatting sqref="L379:L380">
    <cfRule type="expression" dxfId="13379" priority="20875" stopIfTrue="1">
      <formula>IF(AND($B379&lt;&gt;"",$K379&lt;&gt;"",$L379&lt;&gt;"",$M379&lt;&gt;"",$N379&lt;&gt;"",$O379=100),TRUE,FALSE)</formula>
    </cfRule>
    <cfRule type="expression" dxfId="13378" priority="20876" stopIfTrue="1">
      <formula>IF(AND($B379&lt;&gt;"",$K379&lt;&gt;"",$L379&lt;&gt;"",$L379&lt;TODAY()),TRUE,FALSE)</formula>
    </cfRule>
    <cfRule type="expression" dxfId="13377" priority="20877" stopIfTrue="1">
      <formula>IF(OR(AND($B379&lt;&gt;"",$K379&lt;&gt;"",$L379&lt;&gt;"",$M379&lt;&gt;"",$O379&lt;100),AND($K379&lt;&gt;"",$L379&lt;&gt;"",TODAY()&gt;=$K379)),TRUE,FALSE)</formula>
    </cfRule>
  </conditionalFormatting>
  <conditionalFormatting sqref="L381:L382">
    <cfRule type="expression" dxfId="13376" priority="20872" stopIfTrue="1">
      <formula>IF(AND($B381&lt;&gt;"",$K381&lt;&gt;"",$L381&lt;&gt;"",$M381&lt;&gt;"",$N381&lt;&gt;"",$O381=100),TRUE,FALSE)</formula>
    </cfRule>
    <cfRule type="expression" dxfId="13375" priority="20873" stopIfTrue="1">
      <formula>IF(AND($B381&lt;&gt;"",$K381&lt;&gt;"",$L381&lt;&gt;"",$L381&lt;TODAY()),TRUE,FALSE)</formula>
    </cfRule>
    <cfRule type="expression" dxfId="13374" priority="20874" stopIfTrue="1">
      <formula>IF(OR(AND($B381&lt;&gt;"",$K381&lt;&gt;"",$L381&lt;&gt;"",$M381&lt;&gt;"",$O381&lt;100),AND($K381&lt;&gt;"",$L381&lt;&gt;"",TODAY()&gt;=$K381)),TRUE,FALSE)</formula>
    </cfRule>
  </conditionalFormatting>
  <conditionalFormatting sqref="L383:L384">
    <cfRule type="expression" dxfId="13373" priority="20869" stopIfTrue="1">
      <formula>IF(AND($B383&lt;&gt;"",$K383&lt;&gt;"",$L383&lt;&gt;"",$M383&lt;&gt;"",$N383&lt;&gt;"",$O383=100),TRUE,FALSE)</formula>
    </cfRule>
    <cfRule type="expression" dxfId="13372" priority="20870" stopIfTrue="1">
      <formula>IF(AND($B383&lt;&gt;"",$K383&lt;&gt;"",$L383&lt;&gt;"",$L383&lt;TODAY()),TRUE,FALSE)</formula>
    </cfRule>
    <cfRule type="expression" dxfId="13371" priority="20871" stopIfTrue="1">
      <formula>IF(OR(AND($B383&lt;&gt;"",$K383&lt;&gt;"",$L383&lt;&gt;"",$M383&lt;&gt;"",$O383&lt;100),AND($K383&lt;&gt;"",$L383&lt;&gt;"",TODAY()&gt;=$K383)),TRUE,FALSE)</formula>
    </cfRule>
  </conditionalFormatting>
  <conditionalFormatting sqref="K385:K386">
    <cfRule type="expression" dxfId="13370" priority="20866" stopIfTrue="1">
      <formula>IF(AND($B385&lt;&gt;"",$K385&lt;&gt;"",$L385&lt;&gt;"",$M385&lt;&gt;"",$N385&lt;&gt;"",$O385=100),TRUE,FALSE)</formula>
    </cfRule>
    <cfRule type="expression" dxfId="13369" priority="20867" stopIfTrue="1">
      <formula>IF(AND($B385&lt;&gt;"",$K385&lt;&gt;"",$L385&lt;&gt;"",$L385&lt;TODAY()),TRUE,FALSE)</formula>
    </cfRule>
    <cfRule type="expression" dxfId="13368" priority="20868" stopIfTrue="1">
      <formula>IF(OR(AND($B385&lt;&gt;"",$K385&lt;&gt;"",$L385&lt;&gt;"",$M385&lt;&gt;"",$O385&lt;100),AND($K385&lt;&gt;"",$L385&lt;&gt;"",TODAY()&gt;=$K385)),TRUE,FALSE)</formula>
    </cfRule>
  </conditionalFormatting>
  <conditionalFormatting sqref="L385:L386">
    <cfRule type="expression" dxfId="13367" priority="20863" stopIfTrue="1">
      <formula>IF(AND($B385&lt;&gt;"",$K385&lt;&gt;"",$L385&lt;&gt;"",$M385&lt;&gt;"",$N385&lt;&gt;"",$O385=100),TRUE,FALSE)</formula>
    </cfRule>
    <cfRule type="expression" dxfId="13366" priority="20864" stopIfTrue="1">
      <formula>IF(AND($B385&lt;&gt;"",$K385&lt;&gt;"",$L385&lt;&gt;"",$L385&lt;TODAY()),TRUE,FALSE)</formula>
    </cfRule>
    <cfRule type="expression" dxfId="13365" priority="20865" stopIfTrue="1">
      <formula>IF(OR(AND($B385&lt;&gt;"",$K385&lt;&gt;"",$L385&lt;&gt;"",$M385&lt;&gt;"",$O385&lt;100),AND($K385&lt;&gt;"",$L385&lt;&gt;"",TODAY()&gt;=$K385)),TRUE,FALSE)</formula>
    </cfRule>
  </conditionalFormatting>
  <conditionalFormatting sqref="B391:B396 P387:T398">
    <cfRule type="expression" dxfId="13364" priority="20851" stopIfTrue="1">
      <formula>IF(AND($B387&lt;&gt;"",$K387&lt;&gt;"",$L387&lt;&gt;"",$M387&lt;&gt;"",$N387&lt;&gt;"",$O387=100),TRUE,FALSE)</formula>
    </cfRule>
    <cfRule type="expression" dxfId="13363" priority="20852" stopIfTrue="1">
      <formula>IF(AND($B387&lt;&gt;"",$K387&lt;&gt;"",$L387&lt;&gt;"",$L387&lt;TODAY()),TRUE,FALSE)</formula>
    </cfRule>
    <cfRule type="expression" dxfId="13362" priority="20853" stopIfTrue="1">
      <formula>IF(OR(AND($B387&lt;&gt;"",$K387&lt;&gt;"",$L387&lt;&gt;"",$M387&lt;&gt;"",$O387&lt;100),AND($K387&lt;&gt;"",$L387&lt;&gt;"",TODAY()&gt;=$K387)),TRUE,FALSE)</formula>
    </cfRule>
  </conditionalFormatting>
  <conditionalFormatting sqref="U391:DB391">
    <cfRule type="expression" dxfId="13361" priority="20854" stopIfTrue="1">
      <formula>IF(OR(WEEKDAY(U$9)=7,WEEKDAY(U$9)=1,IF(ISNA(MATCH(U$9,Holiday,0)),FALSE,TRUE)),TRUE,FALSE)</formula>
    </cfRule>
    <cfRule type="expression" dxfId="13360" priority="20855" stopIfTrue="1">
      <formula>IF(AND($B391&lt;&gt;"",$K391&lt;&gt;"", $K391&lt;=U$9,U$9&lt;=$L391),TRUE,FALSE)</formula>
    </cfRule>
    <cfRule type="expression" dxfId="13359" priority="20856" stopIfTrue="1">
      <formula>IF(AND($B391="", $M384&lt;&gt;"",$M384&lt;=U$9,U$9&lt;=$N384),TRUE,FALSE)</formula>
    </cfRule>
  </conditionalFormatting>
  <conditionalFormatting sqref="U388:DB388">
    <cfRule type="expression" dxfId="13358" priority="20842" stopIfTrue="1">
      <formula>IF(OR(WEEKDAY(U$9)=7,WEEKDAY(U$9)=1,IF(ISNA(MATCH(U$9,Holiday,0)),FALSE,TRUE)),TRUE,FALSE)</formula>
    </cfRule>
    <cfRule type="expression" dxfId="13357" priority="20843" stopIfTrue="1">
      <formula>IF(AND($B388&lt;&gt;"",$K388&lt;&gt;"", $K388&lt;=U$9,U$9&lt;=$L388),TRUE,FALSE)</formula>
    </cfRule>
    <cfRule type="expression" dxfId="13356" priority="20844" stopIfTrue="1">
      <formula>IF(AND($B388="", $M387&lt;&gt;"",$M387&lt;=U$9,U$9&lt;=$N387),TRUE,FALSE)</formula>
    </cfRule>
  </conditionalFormatting>
  <conditionalFormatting sqref="B387:B388">
    <cfRule type="expression" dxfId="13355" priority="20845" stopIfTrue="1">
      <formula>IF(AND($B387&lt;&gt;"",$K387&lt;&gt;"",$L387&lt;&gt;"",$M387&lt;&gt;"",$N387&lt;&gt;"",$O387=100),TRUE,FALSE)</formula>
    </cfRule>
    <cfRule type="expression" dxfId="13354" priority="20846" stopIfTrue="1">
      <formula>IF(AND($B387&lt;&gt;"",$K387&lt;&gt;"",$L387&lt;&gt;"",$L387&lt;TODAY()),TRUE,FALSE)</formula>
    </cfRule>
    <cfRule type="expression" dxfId="13353" priority="20847" stopIfTrue="1">
      <formula>IF(OR(AND($B387&lt;&gt;"",$K387&lt;&gt;"",$L387&lt;&gt;"",$M387&lt;&gt;"",$O387&lt;100),AND($K387&lt;&gt;"",$L387&lt;&gt;"",TODAY()&gt;=$K387)),TRUE,FALSE)</formula>
    </cfRule>
  </conditionalFormatting>
  <conditionalFormatting sqref="U398:DB398">
    <cfRule type="expression" dxfId="13352" priority="20836" stopIfTrue="1">
      <formula>IF(OR(WEEKDAY(U$9)=7,WEEKDAY(U$9)=1,IF(ISNA(MATCH(U$9,Holiday,0)),FALSE,TRUE)),TRUE,FALSE)</formula>
    </cfRule>
    <cfRule type="expression" dxfId="13351" priority="20837" stopIfTrue="1">
      <formula>IF(AND($B398&lt;&gt;"",$K398&lt;&gt;"", $K398&lt;=U$9,U$9&lt;=$L398),TRUE,FALSE)</formula>
    </cfRule>
    <cfRule type="expression" dxfId="13350" priority="20838" stopIfTrue="1">
      <formula>IF(AND($B398="", $M397&lt;&gt;"",$M397&lt;=U$9,U$9&lt;=$N397),TRUE,FALSE)</formula>
    </cfRule>
  </conditionalFormatting>
  <conditionalFormatting sqref="B397:B398">
    <cfRule type="expression" dxfId="13349" priority="20839" stopIfTrue="1">
      <formula>IF(AND($B397&lt;&gt;"",$K397&lt;&gt;"",$L397&lt;&gt;"",$M397&lt;&gt;"",$N397&lt;&gt;"",$O397=100),TRUE,FALSE)</formula>
    </cfRule>
    <cfRule type="expression" dxfId="13348" priority="20840" stopIfTrue="1">
      <formula>IF(AND($B397&lt;&gt;"",$K397&lt;&gt;"",$L397&lt;&gt;"",$L397&lt;TODAY()),TRUE,FALSE)</formula>
    </cfRule>
    <cfRule type="expression" dxfId="13347" priority="20841" stopIfTrue="1">
      <formula>IF(OR(AND($B397&lt;&gt;"",$K397&lt;&gt;"",$L397&lt;&gt;"",$M397&lt;&gt;"",$O397&lt;100),AND($K397&lt;&gt;"",$L397&lt;&gt;"",TODAY()&gt;=$K397)),TRUE,FALSE)</formula>
    </cfRule>
  </conditionalFormatting>
  <conditionalFormatting sqref="U390:DB390">
    <cfRule type="expression" dxfId="13346" priority="20830" stopIfTrue="1">
      <formula>IF(OR(WEEKDAY(U$9)=7,WEEKDAY(U$9)=1,IF(ISNA(MATCH(U$9,Holiday,0)),FALSE,TRUE)),TRUE,FALSE)</formula>
    </cfRule>
    <cfRule type="expression" dxfId="13345" priority="20831" stopIfTrue="1">
      <formula>IF(AND($B390&lt;&gt;"",$K390&lt;&gt;"", $K390&lt;=U$9,U$9&lt;=$L390),TRUE,FALSE)</formula>
    </cfRule>
    <cfRule type="expression" dxfId="13344" priority="20832" stopIfTrue="1">
      <formula>IF(AND($B390="", $M389&lt;&gt;"",$M389&lt;=U$9,U$9&lt;=$N389),TRUE,FALSE)</formula>
    </cfRule>
  </conditionalFormatting>
  <conditionalFormatting sqref="B389:B390">
    <cfRule type="expression" dxfId="13343" priority="20833" stopIfTrue="1">
      <formula>IF(AND($B389&lt;&gt;"",$K389&lt;&gt;"",$L389&lt;&gt;"",$M389&lt;&gt;"",$N389&lt;&gt;"",$O389=100),TRUE,FALSE)</formula>
    </cfRule>
    <cfRule type="expression" dxfId="13342" priority="20834" stopIfTrue="1">
      <formula>IF(AND($B389&lt;&gt;"",$K389&lt;&gt;"",$L389&lt;&gt;"",$L389&lt;TODAY()),TRUE,FALSE)</formula>
    </cfRule>
    <cfRule type="expression" dxfId="13341" priority="20835" stopIfTrue="1">
      <formula>IF(OR(AND($B389&lt;&gt;"",$K389&lt;&gt;"",$L389&lt;&gt;"",$M389&lt;&gt;"",$O389&lt;100),AND($K389&lt;&gt;"",$L389&lt;&gt;"",TODAY()&gt;=$K389)),TRUE,FALSE)</formula>
    </cfRule>
  </conditionalFormatting>
  <conditionalFormatting sqref="C395:D396 M395:M396 C387:D390 E387:E396 F387:F392 O387:O398">
    <cfRule type="expression" dxfId="13340" priority="20827" stopIfTrue="1">
      <formula>IF(AND($B387&lt;&gt;"",$K387&lt;&gt;"",$L387&lt;&gt;"",$M387&lt;&gt;"",$N387&lt;&gt;"",$O387=100),TRUE,FALSE)</formula>
    </cfRule>
    <cfRule type="expression" dxfId="13339" priority="20828" stopIfTrue="1">
      <formula>IF(AND($B387&lt;&gt;"",$K387&lt;&gt;"",$L387&lt;&gt;"",$L387&lt;TODAY()),TRUE,FALSE)</formula>
    </cfRule>
    <cfRule type="expression" dxfId="13338" priority="20829" stopIfTrue="1">
      <formula>IF(OR(AND($B387&lt;&gt;"",$K387&lt;&gt;"",$L387&lt;&gt;"",$M387&lt;&gt;"",$O387&lt;100),AND($K387&lt;&gt;"",$L387&lt;&gt;"",TODAY()&gt;=$K387)),TRUE,FALSE)</formula>
    </cfRule>
  </conditionalFormatting>
  <conditionalFormatting sqref="G387:G392">
    <cfRule type="expression" dxfId="13337" priority="20749" stopIfTrue="1">
      <formula>IF(AND($B387&lt;&gt;"",$K387&lt;&gt;"",$L387&lt;&gt;"",$M387&lt;&gt;"",$N387&lt;&gt;"",$O387=100),TRUE,FALSE)</formula>
    </cfRule>
    <cfRule type="expression" dxfId="13336" priority="20750" stopIfTrue="1">
      <formula>IF(AND($B387&lt;&gt;"",$K387&lt;&gt;"",$L387&lt;&gt;"",$L387&lt;TODAY()),TRUE,FALSE)</formula>
    </cfRule>
    <cfRule type="expression" dxfId="13335" priority="20751" stopIfTrue="1">
      <formula>IF(OR(AND($B387&lt;&gt;"",$K387&lt;&gt;"",$L387&lt;&gt;"",$M387&lt;&gt;"",$O387&lt;100),AND($K387&lt;&gt;"",$L387&lt;&gt;"",TODAY()&gt;=$K387)),TRUE,FALSE)</formula>
    </cfRule>
  </conditionalFormatting>
  <conditionalFormatting sqref="C393:D394">
    <cfRule type="expression" dxfId="13334" priority="20824" stopIfTrue="1">
      <formula>IF(AND($B393&lt;&gt;"",$K393&lt;&gt;"",$L393&lt;&gt;"",$M393&lt;&gt;"",$N393&lt;&gt;"",$O393=100),TRUE,FALSE)</formula>
    </cfRule>
    <cfRule type="expression" dxfId="13333" priority="20825" stopIfTrue="1">
      <formula>IF(AND($B393&lt;&gt;"",$K393&lt;&gt;"",$L393&lt;&gt;"",$L393&lt;TODAY()),TRUE,FALSE)</formula>
    </cfRule>
    <cfRule type="expression" dxfId="13332" priority="20826" stopIfTrue="1">
      <formula>IF(OR(AND($B393&lt;&gt;"",$K393&lt;&gt;"",$L393&lt;&gt;"",$M393&lt;&gt;"",$O393&lt;100),AND($K393&lt;&gt;"",$L393&lt;&gt;"",TODAY()&gt;=$K393)),TRUE,FALSE)</formula>
    </cfRule>
  </conditionalFormatting>
  <conditionalFormatting sqref="N395:N396">
    <cfRule type="expression" dxfId="13331" priority="20821" stopIfTrue="1">
      <formula>IF(AND($B395&lt;&gt;"",$K395&lt;&gt;"",$L395&lt;&gt;"",$M395&lt;&gt;"",$N395&lt;&gt;"",$O395=100),TRUE,FALSE)</formula>
    </cfRule>
    <cfRule type="expression" dxfId="13330" priority="20822" stopIfTrue="1">
      <formula>IF(AND($B395&lt;&gt;"",$K395&lt;&gt;"",$L395&lt;&gt;"",$L395&lt;TODAY()),TRUE,FALSE)</formula>
    </cfRule>
    <cfRule type="expression" dxfId="13329" priority="20823" stopIfTrue="1">
      <formula>IF(OR(AND($B395&lt;&gt;"",$K395&lt;&gt;"",$L395&lt;&gt;"",$M395&lt;&gt;"",$O395&lt;100),AND($K395&lt;&gt;"",$L395&lt;&gt;"",TODAY()&gt;=$K395)),TRUE,FALSE)</formula>
    </cfRule>
  </conditionalFormatting>
  <conditionalFormatting sqref="C391:D392">
    <cfRule type="expression" dxfId="13328" priority="20818" stopIfTrue="1">
      <formula>IF(AND($B391&lt;&gt;"",$K391&lt;&gt;"",$L391&lt;&gt;"",$M391&lt;&gt;"",$N391&lt;&gt;"",$O391=100),TRUE,FALSE)</formula>
    </cfRule>
    <cfRule type="expression" dxfId="13327" priority="20819" stopIfTrue="1">
      <formula>IF(AND($B391&lt;&gt;"",$K391&lt;&gt;"",$L391&lt;&gt;"",$L391&lt;TODAY()),TRUE,FALSE)</formula>
    </cfRule>
    <cfRule type="expression" dxfId="13326" priority="20820" stopIfTrue="1">
      <formula>IF(OR(AND($B391&lt;&gt;"",$K391&lt;&gt;"",$L391&lt;&gt;"",$M391&lt;&gt;"",$O391&lt;100),AND($K391&lt;&gt;"",$L391&lt;&gt;"",TODAY()&gt;=$K391)),TRUE,FALSE)</formula>
    </cfRule>
  </conditionalFormatting>
  <conditionalFormatting sqref="F395:F396">
    <cfRule type="expression" dxfId="13325" priority="20812" stopIfTrue="1">
      <formula>IF(AND($B395&lt;&gt;"",$K395&lt;&gt;"",$L395&lt;&gt;"",$M395&lt;&gt;"",$N395&lt;&gt;"",$O395=100),TRUE,FALSE)</formula>
    </cfRule>
    <cfRule type="expression" dxfId="13324" priority="20813" stopIfTrue="1">
      <formula>IF(AND($B395&lt;&gt;"",$K395&lt;&gt;"",$L395&lt;&gt;"",$L395&lt;TODAY()),TRUE,FALSE)</formula>
    </cfRule>
    <cfRule type="expression" dxfId="13323" priority="20814" stopIfTrue="1">
      <formula>IF(OR(AND($B395&lt;&gt;"",$K395&lt;&gt;"",$L395&lt;&gt;"",$M395&lt;&gt;"",$O395&lt;100),AND($K395&lt;&gt;"",$L395&lt;&gt;"",TODAY()&gt;=$K395)),TRUE,FALSE)</formula>
    </cfRule>
  </conditionalFormatting>
  <conditionalFormatting sqref="F393:F394">
    <cfRule type="expression" dxfId="13322" priority="20809" stopIfTrue="1">
      <formula>IF(AND($B393&lt;&gt;"",$K393&lt;&gt;"",$L393&lt;&gt;"",$M393&lt;&gt;"",$N393&lt;&gt;"",$O393=100),TRUE,FALSE)</formula>
    </cfRule>
    <cfRule type="expression" dxfId="13321" priority="20810" stopIfTrue="1">
      <formula>IF(AND($B393&lt;&gt;"",$K393&lt;&gt;"",$L393&lt;&gt;"",$L393&lt;TODAY()),TRUE,FALSE)</formula>
    </cfRule>
    <cfRule type="expression" dxfId="13320" priority="20811" stopIfTrue="1">
      <formula>IF(OR(AND($B393&lt;&gt;"",$K393&lt;&gt;"",$L393&lt;&gt;"",$M393&lt;&gt;"",$O393&lt;100),AND($K393&lt;&gt;"",$L393&lt;&gt;"",TODAY()&gt;=$K393)),TRUE,FALSE)</formula>
    </cfRule>
  </conditionalFormatting>
  <conditionalFormatting sqref="I387:I388">
    <cfRule type="expression" dxfId="13319" priority="20806" stopIfTrue="1">
      <formula>IF(AND($B387&lt;&gt;"",$K387&lt;&gt;"",$L387&lt;&gt;"",$M387&lt;&gt;"",$N387&lt;&gt;"",$O387=100),TRUE,FALSE)</formula>
    </cfRule>
    <cfRule type="expression" dxfId="13318" priority="20807" stopIfTrue="1">
      <formula>IF(AND($B387&lt;&gt;"",$K387&lt;&gt;"",$L387&lt;&gt;"",$L387&lt;TODAY()),TRUE,FALSE)</formula>
    </cfRule>
    <cfRule type="expression" dxfId="13317" priority="20808" stopIfTrue="1">
      <formula>IF(OR(AND($B387&lt;&gt;"",$K387&lt;&gt;"",$L387&lt;&gt;"",$M387&lt;&gt;"",$O387&lt;100),AND($K387&lt;&gt;"",$L387&lt;&gt;"",TODAY()&gt;=$K387)),TRUE,FALSE)</formula>
    </cfRule>
  </conditionalFormatting>
  <conditionalFormatting sqref="I391:I392">
    <cfRule type="expression" dxfId="13316" priority="20803" stopIfTrue="1">
      <formula>IF(AND($B391&lt;&gt;"",$K391&lt;&gt;"",$L391&lt;&gt;"",$M391&lt;&gt;"",$N391&lt;&gt;"",$O391=100),TRUE,FALSE)</formula>
    </cfRule>
    <cfRule type="expression" dxfId="13315" priority="20804" stopIfTrue="1">
      <formula>IF(AND($B391&lt;&gt;"",$K391&lt;&gt;"",$L391&lt;&gt;"",$L391&lt;TODAY()),TRUE,FALSE)</formula>
    </cfRule>
    <cfRule type="expression" dxfId="13314" priority="20805" stopIfTrue="1">
      <formula>IF(OR(AND($B391&lt;&gt;"",$K391&lt;&gt;"",$L391&lt;&gt;"",$M391&lt;&gt;"",$O391&lt;100),AND($K391&lt;&gt;"",$L391&lt;&gt;"",TODAY()&gt;=$K391)),TRUE,FALSE)</formula>
    </cfRule>
  </conditionalFormatting>
  <conditionalFormatting sqref="J391:J392">
    <cfRule type="expression" dxfId="13313" priority="20800" stopIfTrue="1">
      <formula>IF(AND($B391&lt;&gt;"",$K391&lt;&gt;"",$L391&lt;&gt;"",$M391&lt;&gt;"",$N391&lt;&gt;"",$O391=100),TRUE,FALSE)</formula>
    </cfRule>
    <cfRule type="expression" dxfId="13312" priority="20801" stopIfTrue="1">
      <formula>IF(AND($B391&lt;&gt;"",$K391&lt;&gt;"",$L391&lt;&gt;"",$L391&lt;TODAY()),TRUE,FALSE)</formula>
    </cfRule>
    <cfRule type="expression" dxfId="13311" priority="20802" stopIfTrue="1">
      <formula>IF(OR(AND($B391&lt;&gt;"",$K391&lt;&gt;"",$L391&lt;&gt;"",$M391&lt;&gt;"",$O391&lt;100),AND($K391&lt;&gt;"",$L391&lt;&gt;"",TODAY()&gt;=$K391)),TRUE,FALSE)</formula>
    </cfRule>
  </conditionalFormatting>
  <conditionalFormatting sqref="I393:I394">
    <cfRule type="expression" dxfId="13310" priority="20797" stopIfTrue="1">
      <formula>IF(AND($B393&lt;&gt;"",$K393&lt;&gt;"",$L393&lt;&gt;"",$M393&lt;&gt;"",$N393&lt;&gt;"",$O393=100),TRUE,FALSE)</formula>
    </cfRule>
    <cfRule type="expression" dxfId="13309" priority="20798" stopIfTrue="1">
      <formula>IF(AND($B393&lt;&gt;"",$K393&lt;&gt;"",$L393&lt;&gt;"",$L393&lt;TODAY()),TRUE,FALSE)</formula>
    </cfRule>
    <cfRule type="expression" dxfId="13308" priority="20799" stopIfTrue="1">
      <formula>IF(OR(AND($B393&lt;&gt;"",$K393&lt;&gt;"",$L393&lt;&gt;"",$M393&lt;&gt;"",$O393&lt;100),AND($K393&lt;&gt;"",$L393&lt;&gt;"",TODAY()&gt;=$K393)),TRUE,FALSE)</formula>
    </cfRule>
  </conditionalFormatting>
  <conditionalFormatting sqref="J387:J388">
    <cfRule type="expression" dxfId="13307" priority="20794" stopIfTrue="1">
      <formula>IF(AND($B387&lt;&gt;"",$K387&lt;&gt;"",$L387&lt;&gt;"",$M387&lt;&gt;"",$N387&lt;&gt;"",$O387=100),TRUE,FALSE)</formula>
    </cfRule>
    <cfRule type="expression" dxfId="13306" priority="20795" stopIfTrue="1">
      <formula>IF(AND($B387&lt;&gt;"",$K387&lt;&gt;"",$L387&lt;&gt;"",$L387&lt;TODAY()),TRUE,FALSE)</formula>
    </cfRule>
    <cfRule type="expression" dxfId="13305" priority="20796" stopIfTrue="1">
      <formula>IF(OR(AND($B387&lt;&gt;"",$K387&lt;&gt;"",$L387&lt;&gt;"",$M387&lt;&gt;"",$O387&lt;100),AND($K387&lt;&gt;"",$L387&lt;&gt;"",TODAY()&gt;=$K387)),TRUE,FALSE)</formula>
    </cfRule>
  </conditionalFormatting>
  <conditionalFormatting sqref="I389:I390">
    <cfRule type="expression" dxfId="13304" priority="20791" stopIfTrue="1">
      <formula>IF(AND($B389&lt;&gt;"",$K389&lt;&gt;"",$L389&lt;&gt;"",$M389&lt;&gt;"",$N389&lt;&gt;"",$O389=100),TRUE,FALSE)</formula>
    </cfRule>
    <cfRule type="expression" dxfId="13303" priority="20792" stopIfTrue="1">
      <formula>IF(AND($B389&lt;&gt;"",$K389&lt;&gt;"",$L389&lt;&gt;"",$L389&lt;TODAY()),TRUE,FALSE)</formula>
    </cfRule>
    <cfRule type="expression" dxfId="13302" priority="20793" stopIfTrue="1">
      <formula>IF(OR(AND($B389&lt;&gt;"",$K389&lt;&gt;"",$L389&lt;&gt;"",$M389&lt;&gt;"",$O389&lt;100),AND($K389&lt;&gt;"",$L389&lt;&gt;"",TODAY()&gt;=$K389)),TRUE,FALSE)</formula>
    </cfRule>
  </conditionalFormatting>
  <conditionalFormatting sqref="J389:J390">
    <cfRule type="expression" dxfId="13301" priority="20788" stopIfTrue="1">
      <formula>IF(AND($B389&lt;&gt;"",$K389&lt;&gt;"",$L389&lt;&gt;"",$M389&lt;&gt;"",$N389&lt;&gt;"",$O389=100),TRUE,FALSE)</formula>
    </cfRule>
    <cfRule type="expression" dxfId="13300" priority="20789" stopIfTrue="1">
      <formula>IF(AND($B389&lt;&gt;"",$K389&lt;&gt;"",$L389&lt;&gt;"",$L389&lt;TODAY()),TRUE,FALSE)</formula>
    </cfRule>
    <cfRule type="expression" dxfId="13299" priority="20790" stopIfTrue="1">
      <formula>IF(OR(AND($B389&lt;&gt;"",$K389&lt;&gt;"",$L389&lt;&gt;"",$M389&lt;&gt;"",$O389&lt;100),AND($K389&lt;&gt;"",$L389&lt;&gt;"",TODAY()&gt;=$K389)),TRUE,FALSE)</formula>
    </cfRule>
  </conditionalFormatting>
  <conditionalFormatting sqref="J393:J394">
    <cfRule type="expression" dxfId="13298" priority="20785" stopIfTrue="1">
      <formula>IF(AND($B393&lt;&gt;"",$K393&lt;&gt;"",$L393&lt;&gt;"",$M393&lt;&gt;"",$N393&lt;&gt;"",$O393=100),TRUE,FALSE)</formula>
    </cfRule>
    <cfRule type="expression" dxfId="13297" priority="20786" stopIfTrue="1">
      <formula>IF(AND($B393&lt;&gt;"",$K393&lt;&gt;"",$L393&lt;&gt;"",$L393&lt;TODAY()),TRUE,FALSE)</formula>
    </cfRule>
    <cfRule type="expression" dxfId="13296" priority="20787" stopIfTrue="1">
      <formula>IF(OR(AND($B393&lt;&gt;"",$K393&lt;&gt;"",$L393&lt;&gt;"",$M393&lt;&gt;"",$O393&lt;100),AND($K393&lt;&gt;"",$L393&lt;&gt;"",TODAY()&gt;=$K393)),TRUE,FALSE)</formula>
    </cfRule>
  </conditionalFormatting>
  <conditionalFormatting sqref="I395:I396">
    <cfRule type="expression" dxfId="13295" priority="20782" stopIfTrue="1">
      <formula>IF(AND($B395&lt;&gt;"",$K395&lt;&gt;"",$L395&lt;&gt;"",$M395&lt;&gt;"",$N395&lt;&gt;"",$O395=100),TRUE,FALSE)</formula>
    </cfRule>
    <cfRule type="expression" dxfId="13294" priority="20783" stopIfTrue="1">
      <formula>IF(AND($B395&lt;&gt;"",$K395&lt;&gt;"",$L395&lt;&gt;"",$L395&lt;TODAY()),TRUE,FALSE)</formula>
    </cfRule>
    <cfRule type="expression" dxfId="13293" priority="20784" stopIfTrue="1">
      <formula>IF(OR(AND($B395&lt;&gt;"",$K395&lt;&gt;"",$L395&lt;&gt;"",$M395&lt;&gt;"",$O395&lt;100),AND($K395&lt;&gt;"",$L395&lt;&gt;"",TODAY()&gt;=$K395)),TRUE,FALSE)</formula>
    </cfRule>
  </conditionalFormatting>
  <conditionalFormatting sqref="J395:J396">
    <cfRule type="expression" dxfId="13292" priority="20779" stopIfTrue="1">
      <formula>IF(AND($B395&lt;&gt;"",$K395&lt;&gt;"",$L395&lt;&gt;"",$M395&lt;&gt;"",$N395&lt;&gt;"",$O395=100),TRUE,FALSE)</formula>
    </cfRule>
    <cfRule type="expression" dxfId="13291" priority="20780" stopIfTrue="1">
      <formula>IF(AND($B395&lt;&gt;"",$K395&lt;&gt;"",$L395&lt;&gt;"",$L395&lt;TODAY()),TRUE,FALSE)</formula>
    </cfRule>
    <cfRule type="expression" dxfId="13290" priority="20781" stopIfTrue="1">
      <formula>IF(OR(AND($B395&lt;&gt;"",$K395&lt;&gt;"",$L395&lt;&gt;"",$M395&lt;&gt;"",$O395&lt;100),AND($K395&lt;&gt;"",$L395&lt;&gt;"",TODAY()&gt;=$K395)),TRUE,FALSE)</formula>
    </cfRule>
  </conditionalFormatting>
  <conditionalFormatting sqref="M397:M398">
    <cfRule type="expression" dxfId="13289" priority="20773" stopIfTrue="1">
      <formula>IF(AND($B397&lt;&gt;"",$K397&lt;&gt;"",$L397&lt;&gt;"",$M397&lt;&gt;"",$N397&lt;&gt;"",$O397=100),TRUE,FALSE)</formula>
    </cfRule>
    <cfRule type="expression" dxfId="13288" priority="20774" stopIfTrue="1">
      <formula>IF(AND($B397&lt;&gt;"",$K397&lt;&gt;"",$L397&lt;&gt;"",$L397&lt;TODAY()),TRUE,FALSE)</formula>
    </cfRule>
    <cfRule type="expression" dxfId="13287" priority="20775" stopIfTrue="1">
      <formula>IF(OR(AND($B397&lt;&gt;"",$K397&lt;&gt;"",$L397&lt;&gt;"",$M397&lt;&gt;"",$O397&lt;100),AND($K397&lt;&gt;"",$L397&lt;&gt;"",TODAY()&gt;=$K397)),TRUE,FALSE)</formula>
    </cfRule>
  </conditionalFormatting>
  <conditionalFormatting sqref="C397:D398">
    <cfRule type="expression" dxfId="13286" priority="20770" stopIfTrue="1">
      <formula>IF(AND($B397&lt;&gt;"",$K397&lt;&gt;"",$L397&lt;&gt;"",$M397&lt;&gt;"",$N397&lt;&gt;"",$O397=100),TRUE,FALSE)</formula>
    </cfRule>
    <cfRule type="expression" dxfId="13285" priority="20771" stopIfTrue="1">
      <formula>IF(AND($B397&lt;&gt;"",$K397&lt;&gt;"",$L397&lt;&gt;"",$L397&lt;TODAY()),TRUE,FALSE)</formula>
    </cfRule>
    <cfRule type="expression" dxfId="13284" priority="20772" stopIfTrue="1">
      <formula>IF(OR(AND($B397&lt;&gt;"",$K397&lt;&gt;"",$L397&lt;&gt;"",$M397&lt;&gt;"",$O397&lt;100),AND($K397&lt;&gt;"",$L397&lt;&gt;"",TODAY()&gt;=$K397)),TRUE,FALSE)</formula>
    </cfRule>
  </conditionalFormatting>
  <conditionalFormatting sqref="N397:N398">
    <cfRule type="expression" dxfId="13283" priority="20767" stopIfTrue="1">
      <formula>IF(AND($B397&lt;&gt;"",$K397&lt;&gt;"",$L397&lt;&gt;"",$M397&lt;&gt;"",$N397&lt;&gt;"",$O397=100),TRUE,FALSE)</formula>
    </cfRule>
    <cfRule type="expression" dxfId="13282" priority="20768" stopIfTrue="1">
      <formula>IF(AND($B397&lt;&gt;"",$K397&lt;&gt;"",$L397&lt;&gt;"",$L397&lt;TODAY()),TRUE,FALSE)</formula>
    </cfRule>
    <cfRule type="expression" dxfId="13281" priority="20769" stopIfTrue="1">
      <formula>IF(OR(AND($B397&lt;&gt;"",$K397&lt;&gt;"",$L397&lt;&gt;"",$M397&lt;&gt;"",$O397&lt;100),AND($K397&lt;&gt;"",$L397&lt;&gt;"",TODAY()&gt;=$K397)),TRUE,FALSE)</formula>
    </cfRule>
  </conditionalFormatting>
  <conditionalFormatting sqref="E397:E398">
    <cfRule type="expression" dxfId="13280" priority="20764" stopIfTrue="1">
      <formula>IF(AND($B397&lt;&gt;"",$K397&lt;&gt;"",$L397&lt;&gt;"",$M397&lt;&gt;"",$N397&lt;&gt;"",$O397=100),TRUE,FALSE)</formula>
    </cfRule>
    <cfRule type="expression" dxfId="13279" priority="20765" stopIfTrue="1">
      <formula>IF(AND($B397&lt;&gt;"",$K397&lt;&gt;"",$L397&lt;&gt;"",$L397&lt;TODAY()),TRUE,FALSE)</formula>
    </cfRule>
    <cfRule type="expression" dxfId="13278" priority="20766" stopIfTrue="1">
      <formula>IF(OR(AND($B397&lt;&gt;"",$K397&lt;&gt;"",$L397&lt;&gt;"",$M397&lt;&gt;"",$O397&lt;100),AND($K397&lt;&gt;"",$L397&lt;&gt;"",TODAY()&gt;=$K397)),TRUE,FALSE)</formula>
    </cfRule>
  </conditionalFormatting>
  <conditionalFormatting sqref="F397:F398">
    <cfRule type="expression" dxfId="13277" priority="20761" stopIfTrue="1">
      <formula>IF(AND($B397&lt;&gt;"",$K397&lt;&gt;"",$L397&lt;&gt;"",$M397&lt;&gt;"",$N397&lt;&gt;"",$O397=100),TRUE,FALSE)</formula>
    </cfRule>
    <cfRule type="expression" dxfId="13276" priority="20762" stopIfTrue="1">
      <formula>IF(AND($B397&lt;&gt;"",$K397&lt;&gt;"",$L397&lt;&gt;"",$L397&lt;TODAY()),TRUE,FALSE)</formula>
    </cfRule>
    <cfRule type="expression" dxfId="13275" priority="20763" stopIfTrue="1">
      <formula>IF(OR(AND($B397&lt;&gt;"",$K397&lt;&gt;"",$L397&lt;&gt;"",$M397&lt;&gt;"",$O397&lt;100),AND($K397&lt;&gt;"",$L397&lt;&gt;"",TODAY()&gt;=$K397)),TRUE,FALSE)</formula>
    </cfRule>
  </conditionalFormatting>
  <conditionalFormatting sqref="H397:H398">
    <cfRule type="expression" dxfId="13274" priority="20758" stopIfTrue="1">
      <formula>IF(AND($B397&lt;&gt;"",$K397&lt;&gt;"",$L397&lt;&gt;"",$M397&lt;&gt;"",$N397&lt;&gt;"",$O397=100),TRUE,FALSE)</formula>
    </cfRule>
    <cfRule type="expression" dxfId="13273" priority="20759" stopIfTrue="1">
      <formula>IF(AND($B397&lt;&gt;"",$K397&lt;&gt;"",$L397&lt;&gt;"",$L397&lt;TODAY()),TRUE,FALSE)</formula>
    </cfRule>
    <cfRule type="expression" dxfId="13272" priority="20760" stopIfTrue="1">
      <formula>IF(OR(AND($B397&lt;&gt;"",$K397&lt;&gt;"",$L397&lt;&gt;"",$M397&lt;&gt;"",$O397&lt;100),AND($K397&lt;&gt;"",$L397&lt;&gt;"",TODAY()&gt;=$K397)),TRUE,FALSE)</formula>
    </cfRule>
  </conditionalFormatting>
  <conditionalFormatting sqref="I397:I398">
    <cfRule type="expression" dxfId="13271" priority="20755" stopIfTrue="1">
      <formula>IF(AND($B397&lt;&gt;"",$K397&lt;&gt;"",$L397&lt;&gt;"",$M397&lt;&gt;"",$N397&lt;&gt;"",$O397=100),TRUE,FALSE)</formula>
    </cfRule>
    <cfRule type="expression" dxfId="13270" priority="20756" stopIfTrue="1">
      <formula>IF(AND($B397&lt;&gt;"",$K397&lt;&gt;"",$L397&lt;&gt;"",$L397&lt;TODAY()),TRUE,FALSE)</formula>
    </cfRule>
    <cfRule type="expression" dxfId="13269" priority="20757" stopIfTrue="1">
      <formula>IF(OR(AND($B397&lt;&gt;"",$K397&lt;&gt;"",$L397&lt;&gt;"",$M397&lt;&gt;"",$O397&lt;100),AND($K397&lt;&gt;"",$L397&lt;&gt;"",TODAY()&gt;=$K397)),TRUE,FALSE)</formula>
    </cfRule>
  </conditionalFormatting>
  <conditionalFormatting sqref="J397:J398">
    <cfRule type="expression" dxfId="13268" priority="20752" stopIfTrue="1">
      <formula>IF(AND($B397&lt;&gt;"",$K397&lt;&gt;"",$L397&lt;&gt;"",$M397&lt;&gt;"",$N397&lt;&gt;"",$O397=100),TRUE,FALSE)</formula>
    </cfRule>
    <cfRule type="expression" dxfId="13267" priority="20753" stopIfTrue="1">
      <formula>IF(AND($B397&lt;&gt;"",$K397&lt;&gt;"",$L397&lt;&gt;"",$L397&lt;TODAY()),TRUE,FALSE)</formula>
    </cfRule>
    <cfRule type="expression" dxfId="13266" priority="20754" stopIfTrue="1">
      <formula>IF(OR(AND($B397&lt;&gt;"",$K397&lt;&gt;"",$L397&lt;&gt;"",$M397&lt;&gt;"",$O397&lt;100),AND($K397&lt;&gt;"",$L397&lt;&gt;"",TODAY()&gt;=$K397)),TRUE,FALSE)</formula>
    </cfRule>
  </conditionalFormatting>
  <conditionalFormatting sqref="G395:G396">
    <cfRule type="expression" dxfId="13265" priority="20746" stopIfTrue="1">
      <formula>IF(AND($B395&lt;&gt;"",$K395&lt;&gt;"",$L395&lt;&gt;"",$M395&lt;&gt;"",$N395&lt;&gt;"",$O395=100),TRUE,FALSE)</formula>
    </cfRule>
    <cfRule type="expression" dxfId="13264" priority="20747" stopIfTrue="1">
      <formula>IF(AND($B395&lt;&gt;"",$K395&lt;&gt;"",$L395&lt;&gt;"",$L395&lt;TODAY()),TRUE,FALSE)</formula>
    </cfRule>
    <cfRule type="expression" dxfId="13263" priority="20748" stopIfTrue="1">
      <formula>IF(OR(AND($B395&lt;&gt;"",$K395&lt;&gt;"",$L395&lt;&gt;"",$M395&lt;&gt;"",$O395&lt;100),AND($K395&lt;&gt;"",$L395&lt;&gt;"",TODAY()&gt;=$K395)),TRUE,FALSE)</formula>
    </cfRule>
  </conditionalFormatting>
  <conditionalFormatting sqref="G393:G394">
    <cfRule type="expression" dxfId="13262" priority="20743" stopIfTrue="1">
      <formula>IF(AND($B393&lt;&gt;"",$K393&lt;&gt;"",$L393&lt;&gt;"",$M393&lt;&gt;"",$N393&lt;&gt;"",$O393=100),TRUE,FALSE)</formula>
    </cfRule>
    <cfRule type="expression" dxfId="13261" priority="20744" stopIfTrue="1">
      <formula>IF(AND($B393&lt;&gt;"",$K393&lt;&gt;"",$L393&lt;&gt;"",$L393&lt;TODAY()),TRUE,FALSE)</formula>
    </cfRule>
    <cfRule type="expression" dxfId="13260" priority="20745" stopIfTrue="1">
      <formula>IF(OR(AND($B393&lt;&gt;"",$K393&lt;&gt;"",$L393&lt;&gt;"",$M393&lt;&gt;"",$O393&lt;100),AND($K393&lt;&gt;"",$L393&lt;&gt;"",TODAY()&gt;=$K393)),TRUE,FALSE)</formula>
    </cfRule>
  </conditionalFormatting>
  <conditionalFormatting sqref="G397:G398">
    <cfRule type="expression" dxfId="13259" priority="20740" stopIfTrue="1">
      <formula>IF(AND($B397&lt;&gt;"",$K397&lt;&gt;"",$L397&lt;&gt;"",$M397&lt;&gt;"",$N397&lt;&gt;"",$O397=100),TRUE,FALSE)</formula>
    </cfRule>
    <cfRule type="expression" dxfId="13258" priority="20741" stopIfTrue="1">
      <formula>IF(AND($B397&lt;&gt;"",$K397&lt;&gt;"",$L397&lt;&gt;"",$L397&lt;TODAY()),TRUE,FALSE)</formula>
    </cfRule>
    <cfRule type="expression" dxfId="13257" priority="20742" stopIfTrue="1">
      <formula>IF(OR(AND($B397&lt;&gt;"",$K397&lt;&gt;"",$L397&lt;&gt;"",$M397&lt;&gt;"",$O397&lt;100),AND($K397&lt;&gt;"",$L397&lt;&gt;"",TODAY()&gt;=$K397)),TRUE,FALSE)</formula>
    </cfRule>
  </conditionalFormatting>
  <conditionalFormatting sqref="N391:N392">
    <cfRule type="expression" dxfId="13256" priority="20722" stopIfTrue="1">
      <formula>IF(AND($B391&lt;&gt;"",$K391&lt;&gt;"",$L391&lt;&gt;"",$M391&lt;&gt;"",$N391&lt;&gt;"",$O391=100),TRUE,FALSE)</formula>
    </cfRule>
    <cfRule type="expression" dxfId="13255" priority="20723" stopIfTrue="1">
      <formula>IF(AND($B391&lt;&gt;"",$K391&lt;&gt;"",$L391&lt;&gt;"",$L391&lt;TODAY()),TRUE,FALSE)</formula>
    </cfRule>
    <cfRule type="expression" dxfId="13254" priority="20724" stopIfTrue="1">
      <formula>IF(OR(AND($B391&lt;&gt;"",$K391&lt;&gt;"",$L391&lt;&gt;"",$M391&lt;&gt;"",$O391&lt;100),AND($K391&lt;&gt;"",$L391&lt;&gt;"",TODAY()&gt;=$K391)),TRUE,FALSE)</formula>
    </cfRule>
  </conditionalFormatting>
  <conditionalFormatting sqref="M393:M394">
    <cfRule type="expression" dxfId="13253" priority="20719" stopIfTrue="1">
      <formula>IF(AND($B393&lt;&gt;"",$K393&lt;&gt;"",$L393&lt;&gt;"",$M393&lt;&gt;"",$N393&lt;&gt;"",$O393=100),TRUE,FALSE)</formula>
    </cfRule>
    <cfRule type="expression" dxfId="13252" priority="20720" stopIfTrue="1">
      <formula>IF(AND($B393&lt;&gt;"",$K393&lt;&gt;"",$L393&lt;&gt;"",$L393&lt;TODAY()),TRUE,FALSE)</formula>
    </cfRule>
    <cfRule type="expression" dxfId="13251" priority="20721" stopIfTrue="1">
      <formula>IF(OR(AND($B393&lt;&gt;"",$K393&lt;&gt;"",$L393&lt;&gt;"",$M393&lt;&gt;"",$O393&lt;100),AND($K393&lt;&gt;"",$L393&lt;&gt;"",TODAY()&gt;=$K393)),TRUE,FALSE)</formula>
    </cfRule>
  </conditionalFormatting>
  <conditionalFormatting sqref="N393:N394">
    <cfRule type="expression" dxfId="13250" priority="20716" stopIfTrue="1">
      <formula>IF(AND($B393&lt;&gt;"",$K393&lt;&gt;"",$L393&lt;&gt;"",$M393&lt;&gt;"",$N393&lt;&gt;"",$O393=100),TRUE,FALSE)</formula>
    </cfRule>
    <cfRule type="expression" dxfId="13249" priority="20717" stopIfTrue="1">
      <formula>IF(AND($B393&lt;&gt;"",$K393&lt;&gt;"",$L393&lt;&gt;"",$L393&lt;TODAY()),TRUE,FALSE)</formula>
    </cfRule>
    <cfRule type="expression" dxfId="13248" priority="20718" stopIfTrue="1">
      <formula>IF(OR(AND($B393&lt;&gt;"",$K393&lt;&gt;"",$L393&lt;&gt;"",$M393&lt;&gt;"",$O393&lt;100),AND($K393&lt;&gt;"",$L393&lt;&gt;"",TODAY()&gt;=$K393)),TRUE,FALSE)</formula>
    </cfRule>
  </conditionalFormatting>
  <conditionalFormatting sqref="U389:DB389 U387:DB387">
    <cfRule type="expression" dxfId="13247" priority="20857" stopIfTrue="1">
      <formula>IF(OR(WEEKDAY(U$9)=7,WEEKDAY(U$9)=1,IF(ISNA(MATCH(U$9,Holiday,0)),FALSE,TRUE)),TRUE,FALSE)</formula>
    </cfRule>
    <cfRule type="expression" dxfId="13246" priority="20858" stopIfTrue="1">
      <formula>IF(AND($B387&lt;&gt;"",$K387&lt;&gt;"", $K387&lt;=U$9,U$9&lt;=$L387),TRUE,FALSE)</formula>
    </cfRule>
    <cfRule type="expression" dxfId="13245" priority="20859" stopIfTrue="1">
      <formula>IF(AND($B387="", #REF!&lt;&gt;"",#REF!&lt;=U$9,U$9&lt;=#REF!),TRUE,FALSE)</formula>
    </cfRule>
  </conditionalFormatting>
  <conditionalFormatting sqref="U397:DB397">
    <cfRule type="expression" dxfId="13244" priority="20860" stopIfTrue="1">
      <formula>IF(OR(WEEKDAY(U$9)=7,WEEKDAY(U$9)=1,IF(ISNA(MATCH(U$9,Holiday,0)),FALSE,TRUE)),TRUE,FALSE)</formula>
    </cfRule>
    <cfRule type="expression" dxfId="13243" priority="20861" stopIfTrue="1">
      <formula>IF(AND($B397&lt;&gt;"",$K397&lt;&gt;"", $K397&lt;=U$9,U$9&lt;=$L397),TRUE,FALSE)</formula>
    </cfRule>
    <cfRule type="expression" dxfId="13242" priority="20862" stopIfTrue="1">
      <formula>IF(AND($B397="", #REF!&lt;&gt;"",#REF!&lt;=U$9,U$9&lt;=#REF!),TRUE,FALSE)</formula>
    </cfRule>
  </conditionalFormatting>
  <conditionalFormatting sqref="K387:K388">
    <cfRule type="expression" dxfId="13241" priority="20713" stopIfTrue="1">
      <formula>IF(AND($B387&lt;&gt;"",$K387&lt;&gt;"",$L387&lt;&gt;"",$M387&lt;&gt;"",$N387&lt;&gt;"",$O387=100),TRUE,FALSE)</formula>
    </cfRule>
    <cfRule type="expression" dxfId="13240" priority="20714" stopIfTrue="1">
      <formula>IF(AND($B387&lt;&gt;"",$K387&lt;&gt;"",$L387&lt;&gt;"",$L387&lt;TODAY()),TRUE,FALSE)</formula>
    </cfRule>
    <cfRule type="expression" dxfId="13239" priority="20715" stopIfTrue="1">
      <formula>IF(OR(AND($B387&lt;&gt;"",$K387&lt;&gt;"",$L387&lt;&gt;"",$M387&lt;&gt;"",$O387&lt;100),AND($K387&lt;&gt;"",$L387&lt;&gt;"",TODAY()&gt;=$K387)),TRUE,FALSE)</formula>
    </cfRule>
  </conditionalFormatting>
  <conditionalFormatting sqref="K391:K392">
    <cfRule type="expression" dxfId="13238" priority="20710" stopIfTrue="1">
      <formula>IF(AND($B391&lt;&gt;"",$K391&lt;&gt;"",$L391&lt;&gt;"",$M391&lt;&gt;"",$N391&lt;&gt;"",$O391=100),TRUE,FALSE)</formula>
    </cfRule>
    <cfRule type="expression" dxfId="13237" priority="20711" stopIfTrue="1">
      <formula>IF(AND($B391&lt;&gt;"",$K391&lt;&gt;"",$L391&lt;&gt;"",$L391&lt;TODAY()),TRUE,FALSE)</formula>
    </cfRule>
    <cfRule type="expression" dxfId="13236" priority="20712" stopIfTrue="1">
      <formula>IF(OR(AND($B391&lt;&gt;"",$K391&lt;&gt;"",$L391&lt;&gt;"",$M391&lt;&gt;"",$O391&lt;100),AND($K391&lt;&gt;"",$L391&lt;&gt;"",TODAY()&gt;=$K391)),TRUE,FALSE)</formula>
    </cfRule>
  </conditionalFormatting>
  <conditionalFormatting sqref="K395:K396">
    <cfRule type="expression" dxfId="13235" priority="20707" stopIfTrue="1">
      <formula>IF(AND($B395&lt;&gt;"",$K395&lt;&gt;"",$L395&lt;&gt;"",$M395&lt;&gt;"",$N395&lt;&gt;"",$O395=100),TRUE,FALSE)</formula>
    </cfRule>
    <cfRule type="expression" dxfId="13234" priority="20708" stopIfTrue="1">
      <formula>IF(AND($B395&lt;&gt;"",$K395&lt;&gt;"",$L395&lt;&gt;"",$L395&lt;TODAY()),TRUE,FALSE)</formula>
    </cfRule>
    <cfRule type="expression" dxfId="13233" priority="20709" stopIfTrue="1">
      <formula>IF(OR(AND($B395&lt;&gt;"",$K395&lt;&gt;"",$L395&lt;&gt;"",$M395&lt;&gt;"",$O395&lt;100),AND($K395&lt;&gt;"",$L395&lt;&gt;"",TODAY()&gt;=$K395)),TRUE,FALSE)</formula>
    </cfRule>
  </conditionalFormatting>
  <conditionalFormatting sqref="K393:K394">
    <cfRule type="expression" dxfId="13232" priority="20704" stopIfTrue="1">
      <formula>IF(AND($B393&lt;&gt;"",$K393&lt;&gt;"",$L393&lt;&gt;"",$M393&lt;&gt;"",$N393&lt;&gt;"",$O393=100),TRUE,FALSE)</formula>
    </cfRule>
    <cfRule type="expression" dxfId="13231" priority="20705" stopIfTrue="1">
      <formula>IF(AND($B393&lt;&gt;"",$K393&lt;&gt;"",$L393&lt;&gt;"",$L393&lt;TODAY()),TRUE,FALSE)</formula>
    </cfRule>
    <cfRule type="expression" dxfId="13230" priority="20706" stopIfTrue="1">
      <formula>IF(OR(AND($B393&lt;&gt;"",$K393&lt;&gt;"",$L393&lt;&gt;"",$M393&lt;&gt;"",$O393&lt;100),AND($K393&lt;&gt;"",$L393&lt;&gt;"",TODAY()&gt;=$K393)),TRUE,FALSE)</formula>
    </cfRule>
  </conditionalFormatting>
  <conditionalFormatting sqref="L387:L388">
    <cfRule type="expression" dxfId="13229" priority="20701" stopIfTrue="1">
      <formula>IF(AND($B387&lt;&gt;"",$K387&lt;&gt;"",$L387&lt;&gt;"",$M387&lt;&gt;"",$N387&lt;&gt;"",$O387=100),TRUE,FALSE)</formula>
    </cfRule>
    <cfRule type="expression" dxfId="13228" priority="20702" stopIfTrue="1">
      <formula>IF(AND($B387&lt;&gt;"",$K387&lt;&gt;"",$L387&lt;&gt;"",$L387&lt;TODAY()),TRUE,FALSE)</formula>
    </cfRule>
    <cfRule type="expression" dxfId="13227" priority="20703" stopIfTrue="1">
      <formula>IF(OR(AND($B387&lt;&gt;"",$K387&lt;&gt;"",$L387&lt;&gt;"",$M387&lt;&gt;"",$O387&lt;100),AND($K387&lt;&gt;"",$L387&lt;&gt;"",TODAY()&gt;=$K387)),TRUE,FALSE)</formula>
    </cfRule>
  </conditionalFormatting>
  <conditionalFormatting sqref="K389:K390">
    <cfRule type="expression" dxfId="13226" priority="20698" stopIfTrue="1">
      <formula>IF(AND($B389&lt;&gt;"",$K389&lt;&gt;"",$L389&lt;&gt;"",$M389&lt;&gt;"",$N389&lt;&gt;"",$O389=100),TRUE,FALSE)</formula>
    </cfRule>
    <cfRule type="expression" dxfId="13225" priority="20699" stopIfTrue="1">
      <formula>IF(AND($B389&lt;&gt;"",$K389&lt;&gt;"",$L389&lt;&gt;"",$L389&lt;TODAY()),TRUE,FALSE)</formula>
    </cfRule>
    <cfRule type="expression" dxfId="13224" priority="20700" stopIfTrue="1">
      <formula>IF(OR(AND($B389&lt;&gt;"",$K389&lt;&gt;"",$L389&lt;&gt;"",$M389&lt;&gt;"",$O389&lt;100),AND($K389&lt;&gt;"",$L389&lt;&gt;"",TODAY()&gt;=$K389)),TRUE,FALSE)</formula>
    </cfRule>
  </conditionalFormatting>
  <conditionalFormatting sqref="L389:L390">
    <cfRule type="expression" dxfId="13223" priority="20695" stopIfTrue="1">
      <formula>IF(AND($B389&lt;&gt;"",$K389&lt;&gt;"",$L389&lt;&gt;"",$M389&lt;&gt;"",$N389&lt;&gt;"",$O389=100),TRUE,FALSE)</formula>
    </cfRule>
    <cfRule type="expression" dxfId="13222" priority="20696" stopIfTrue="1">
      <formula>IF(AND($B389&lt;&gt;"",$K389&lt;&gt;"",$L389&lt;&gt;"",$L389&lt;TODAY()),TRUE,FALSE)</formula>
    </cfRule>
    <cfRule type="expression" dxfId="13221" priority="20697" stopIfTrue="1">
      <formula>IF(OR(AND($B389&lt;&gt;"",$K389&lt;&gt;"",$L389&lt;&gt;"",$M389&lt;&gt;"",$O389&lt;100),AND($K389&lt;&gt;"",$L389&lt;&gt;"",TODAY()&gt;=$K389)),TRUE,FALSE)</formula>
    </cfRule>
  </conditionalFormatting>
  <conditionalFormatting sqref="L391:L392">
    <cfRule type="expression" dxfId="13220" priority="20692" stopIfTrue="1">
      <formula>IF(AND($B391&lt;&gt;"",$K391&lt;&gt;"",$L391&lt;&gt;"",$M391&lt;&gt;"",$N391&lt;&gt;"",$O391=100),TRUE,FALSE)</formula>
    </cfRule>
    <cfRule type="expression" dxfId="13219" priority="20693" stopIfTrue="1">
      <formula>IF(AND($B391&lt;&gt;"",$K391&lt;&gt;"",$L391&lt;&gt;"",$L391&lt;TODAY()),TRUE,FALSE)</formula>
    </cfRule>
    <cfRule type="expression" dxfId="13218" priority="20694" stopIfTrue="1">
      <formula>IF(OR(AND($B391&lt;&gt;"",$K391&lt;&gt;"",$L391&lt;&gt;"",$M391&lt;&gt;"",$O391&lt;100),AND($K391&lt;&gt;"",$L391&lt;&gt;"",TODAY()&gt;=$K391)),TRUE,FALSE)</formula>
    </cfRule>
  </conditionalFormatting>
  <conditionalFormatting sqref="L393:L394">
    <cfRule type="expression" dxfId="13217" priority="20689" stopIfTrue="1">
      <formula>IF(AND($B393&lt;&gt;"",$K393&lt;&gt;"",$L393&lt;&gt;"",$M393&lt;&gt;"",$N393&lt;&gt;"",$O393=100),TRUE,FALSE)</formula>
    </cfRule>
    <cfRule type="expression" dxfId="13216" priority="20690" stopIfTrue="1">
      <formula>IF(AND($B393&lt;&gt;"",$K393&lt;&gt;"",$L393&lt;&gt;"",$L393&lt;TODAY()),TRUE,FALSE)</formula>
    </cfRule>
    <cfRule type="expression" dxfId="13215" priority="20691" stopIfTrue="1">
      <formula>IF(OR(AND($B393&lt;&gt;"",$K393&lt;&gt;"",$L393&lt;&gt;"",$M393&lt;&gt;"",$O393&lt;100),AND($K393&lt;&gt;"",$L393&lt;&gt;"",TODAY()&gt;=$K393)),TRUE,FALSE)</formula>
    </cfRule>
  </conditionalFormatting>
  <conditionalFormatting sqref="L395:L396">
    <cfRule type="expression" dxfId="13214" priority="20686" stopIfTrue="1">
      <formula>IF(AND($B395&lt;&gt;"",$K395&lt;&gt;"",$L395&lt;&gt;"",$M395&lt;&gt;"",$N395&lt;&gt;"",$O395=100),TRUE,FALSE)</formula>
    </cfRule>
    <cfRule type="expression" dxfId="13213" priority="20687" stopIfTrue="1">
      <formula>IF(AND($B395&lt;&gt;"",$K395&lt;&gt;"",$L395&lt;&gt;"",$L395&lt;TODAY()),TRUE,FALSE)</formula>
    </cfRule>
    <cfRule type="expression" dxfId="13212" priority="20688" stopIfTrue="1">
      <formula>IF(OR(AND($B395&lt;&gt;"",$K395&lt;&gt;"",$L395&lt;&gt;"",$M395&lt;&gt;"",$O395&lt;100),AND($K395&lt;&gt;"",$L395&lt;&gt;"",TODAY()&gt;=$K395)),TRUE,FALSE)</formula>
    </cfRule>
  </conditionalFormatting>
  <conditionalFormatting sqref="K397:K398">
    <cfRule type="expression" dxfId="13211" priority="20683" stopIfTrue="1">
      <formula>IF(AND($B397&lt;&gt;"",$K397&lt;&gt;"",$L397&lt;&gt;"",$M397&lt;&gt;"",$N397&lt;&gt;"",$O397=100),TRUE,FALSE)</formula>
    </cfRule>
    <cfRule type="expression" dxfId="13210" priority="20684" stopIfTrue="1">
      <formula>IF(AND($B397&lt;&gt;"",$K397&lt;&gt;"",$L397&lt;&gt;"",$L397&lt;TODAY()),TRUE,FALSE)</formula>
    </cfRule>
    <cfRule type="expression" dxfId="13209" priority="20685" stopIfTrue="1">
      <formula>IF(OR(AND($B397&lt;&gt;"",$K397&lt;&gt;"",$L397&lt;&gt;"",$M397&lt;&gt;"",$O397&lt;100),AND($K397&lt;&gt;"",$L397&lt;&gt;"",TODAY()&gt;=$K397)),TRUE,FALSE)</formula>
    </cfRule>
  </conditionalFormatting>
  <conditionalFormatting sqref="L397:L398">
    <cfRule type="expression" dxfId="13208" priority="20680" stopIfTrue="1">
      <formula>IF(AND($B397&lt;&gt;"",$K397&lt;&gt;"",$L397&lt;&gt;"",$M397&lt;&gt;"",$N397&lt;&gt;"",$O397=100),TRUE,FALSE)</formula>
    </cfRule>
    <cfRule type="expression" dxfId="13207" priority="20681" stopIfTrue="1">
      <formula>IF(AND($B397&lt;&gt;"",$K397&lt;&gt;"",$L397&lt;&gt;"",$L397&lt;TODAY()),TRUE,FALSE)</formula>
    </cfRule>
    <cfRule type="expression" dxfId="13206" priority="20682" stopIfTrue="1">
      <formula>IF(OR(AND($B397&lt;&gt;"",$K397&lt;&gt;"",$L397&lt;&gt;"",$M397&lt;&gt;"",$O397&lt;100),AND($K397&lt;&gt;"",$L397&lt;&gt;"",TODAY()&gt;=$K397)),TRUE,FALSE)</formula>
    </cfRule>
  </conditionalFormatting>
  <conditionalFormatting sqref="B403:B408 P399:T410">
    <cfRule type="expression" dxfId="13205" priority="20668" stopIfTrue="1">
      <formula>IF(AND($B399&lt;&gt;"",$K399&lt;&gt;"",$L399&lt;&gt;"",$M399&lt;&gt;"",$N399&lt;&gt;"",$O399=100),TRUE,FALSE)</formula>
    </cfRule>
    <cfRule type="expression" dxfId="13204" priority="20669" stopIfTrue="1">
      <formula>IF(AND($B399&lt;&gt;"",$K399&lt;&gt;"",$L399&lt;&gt;"",$L399&lt;TODAY()),TRUE,FALSE)</formula>
    </cfRule>
    <cfRule type="expression" dxfId="13203" priority="20670" stopIfTrue="1">
      <formula>IF(OR(AND($B399&lt;&gt;"",$K399&lt;&gt;"",$L399&lt;&gt;"",$M399&lt;&gt;"",$O399&lt;100),AND($K399&lt;&gt;"",$L399&lt;&gt;"",TODAY()&gt;=$K399)),TRUE,FALSE)</formula>
    </cfRule>
  </conditionalFormatting>
  <conditionalFormatting sqref="U403:DB403">
    <cfRule type="expression" dxfId="13202" priority="20671" stopIfTrue="1">
      <formula>IF(OR(WEEKDAY(U$9)=7,WEEKDAY(U$9)=1,IF(ISNA(MATCH(U$9,Holiday,0)),FALSE,TRUE)),TRUE,FALSE)</formula>
    </cfRule>
    <cfRule type="expression" dxfId="13201" priority="20672" stopIfTrue="1">
      <formula>IF(AND($B403&lt;&gt;"",$K403&lt;&gt;"", $K403&lt;=U$9,U$9&lt;=$L403),TRUE,FALSE)</formula>
    </cfRule>
    <cfRule type="expression" dxfId="13200" priority="20673" stopIfTrue="1">
      <formula>IF(AND($B403="", $M396&lt;&gt;"",$M396&lt;=U$9,U$9&lt;=$N396),TRUE,FALSE)</formula>
    </cfRule>
  </conditionalFormatting>
  <conditionalFormatting sqref="U400:DB400">
    <cfRule type="expression" dxfId="13199" priority="20659" stopIfTrue="1">
      <formula>IF(OR(WEEKDAY(U$9)=7,WEEKDAY(U$9)=1,IF(ISNA(MATCH(U$9,Holiday,0)),FALSE,TRUE)),TRUE,FALSE)</formula>
    </cfRule>
    <cfRule type="expression" dxfId="13198" priority="20660" stopIfTrue="1">
      <formula>IF(AND($B400&lt;&gt;"",$K400&lt;&gt;"", $K400&lt;=U$9,U$9&lt;=$L400),TRUE,FALSE)</formula>
    </cfRule>
    <cfRule type="expression" dxfId="13197" priority="20661" stopIfTrue="1">
      <formula>IF(AND($B400="", $M399&lt;&gt;"",$M399&lt;=U$9,U$9&lt;=$N399),TRUE,FALSE)</formula>
    </cfRule>
  </conditionalFormatting>
  <conditionalFormatting sqref="B399:B400">
    <cfRule type="expression" dxfId="13196" priority="20662" stopIfTrue="1">
      <formula>IF(AND($B399&lt;&gt;"",$K399&lt;&gt;"",$L399&lt;&gt;"",$M399&lt;&gt;"",$N399&lt;&gt;"",$O399=100),TRUE,FALSE)</formula>
    </cfRule>
    <cfRule type="expression" dxfId="13195" priority="20663" stopIfTrue="1">
      <formula>IF(AND($B399&lt;&gt;"",$K399&lt;&gt;"",$L399&lt;&gt;"",$L399&lt;TODAY()),TRUE,FALSE)</formula>
    </cfRule>
    <cfRule type="expression" dxfId="13194" priority="20664" stopIfTrue="1">
      <formula>IF(OR(AND($B399&lt;&gt;"",$K399&lt;&gt;"",$L399&lt;&gt;"",$M399&lt;&gt;"",$O399&lt;100),AND($K399&lt;&gt;"",$L399&lt;&gt;"",TODAY()&gt;=$K399)),TRUE,FALSE)</formula>
    </cfRule>
  </conditionalFormatting>
  <conditionalFormatting sqref="U410:DB410">
    <cfRule type="expression" dxfId="13193" priority="20653" stopIfTrue="1">
      <formula>IF(OR(WEEKDAY(U$9)=7,WEEKDAY(U$9)=1,IF(ISNA(MATCH(U$9,Holiday,0)),FALSE,TRUE)),TRUE,FALSE)</formula>
    </cfRule>
    <cfRule type="expression" dxfId="13192" priority="20654" stopIfTrue="1">
      <formula>IF(AND($B410&lt;&gt;"",$K410&lt;&gt;"", $K410&lt;=U$9,U$9&lt;=$L410),TRUE,FALSE)</formula>
    </cfRule>
    <cfRule type="expression" dxfId="13191" priority="20655" stopIfTrue="1">
      <formula>IF(AND($B410="", $M409&lt;&gt;"",$M409&lt;=U$9,U$9&lt;=$N409),TRUE,FALSE)</formula>
    </cfRule>
  </conditionalFormatting>
  <conditionalFormatting sqref="B409:B410">
    <cfRule type="expression" dxfId="13190" priority="20656" stopIfTrue="1">
      <formula>IF(AND($B409&lt;&gt;"",$K409&lt;&gt;"",$L409&lt;&gt;"",$M409&lt;&gt;"",$N409&lt;&gt;"",$O409=100),TRUE,FALSE)</formula>
    </cfRule>
    <cfRule type="expression" dxfId="13189" priority="20657" stopIfTrue="1">
      <formula>IF(AND($B409&lt;&gt;"",$K409&lt;&gt;"",$L409&lt;&gt;"",$L409&lt;TODAY()),TRUE,FALSE)</formula>
    </cfRule>
    <cfRule type="expression" dxfId="13188" priority="20658" stopIfTrue="1">
      <formula>IF(OR(AND($B409&lt;&gt;"",$K409&lt;&gt;"",$L409&lt;&gt;"",$M409&lt;&gt;"",$O409&lt;100),AND($K409&lt;&gt;"",$L409&lt;&gt;"",TODAY()&gt;=$K409)),TRUE,FALSE)</formula>
    </cfRule>
  </conditionalFormatting>
  <conditionalFormatting sqref="U402:DB402">
    <cfRule type="expression" dxfId="13187" priority="20647" stopIfTrue="1">
      <formula>IF(OR(WEEKDAY(U$9)=7,WEEKDAY(U$9)=1,IF(ISNA(MATCH(U$9,Holiday,0)),FALSE,TRUE)),TRUE,FALSE)</formula>
    </cfRule>
    <cfRule type="expression" dxfId="13186" priority="20648" stopIfTrue="1">
      <formula>IF(AND($B402&lt;&gt;"",$K402&lt;&gt;"", $K402&lt;=U$9,U$9&lt;=$L402),TRUE,FALSE)</formula>
    </cfRule>
    <cfRule type="expression" dxfId="13185" priority="20649" stopIfTrue="1">
      <formula>IF(AND($B402="", $M401&lt;&gt;"",$M401&lt;=U$9,U$9&lt;=$N401),TRUE,FALSE)</formula>
    </cfRule>
  </conditionalFormatting>
  <conditionalFormatting sqref="B401:B402">
    <cfRule type="expression" dxfId="13184" priority="20650" stopIfTrue="1">
      <formula>IF(AND($B401&lt;&gt;"",$K401&lt;&gt;"",$L401&lt;&gt;"",$M401&lt;&gt;"",$N401&lt;&gt;"",$O401=100),TRUE,FALSE)</formula>
    </cfRule>
    <cfRule type="expression" dxfId="13183" priority="20651" stopIfTrue="1">
      <formula>IF(AND($B401&lt;&gt;"",$K401&lt;&gt;"",$L401&lt;&gt;"",$L401&lt;TODAY()),TRUE,FALSE)</formula>
    </cfRule>
    <cfRule type="expression" dxfId="13182" priority="20652" stopIfTrue="1">
      <formula>IF(OR(AND($B401&lt;&gt;"",$K401&lt;&gt;"",$L401&lt;&gt;"",$M401&lt;&gt;"",$O401&lt;100),AND($K401&lt;&gt;"",$L401&lt;&gt;"",TODAY()&gt;=$K401)),TRUE,FALSE)</formula>
    </cfRule>
  </conditionalFormatting>
  <conditionalFormatting sqref="C407:D408 M407:M408 C399:D402 E399:E408 F399:F404 O399:O410">
    <cfRule type="expression" dxfId="13181" priority="20644" stopIfTrue="1">
      <formula>IF(AND($B399&lt;&gt;"",$K399&lt;&gt;"",$L399&lt;&gt;"",$M399&lt;&gt;"",$N399&lt;&gt;"",$O399=100),TRUE,FALSE)</formula>
    </cfRule>
    <cfRule type="expression" dxfId="13180" priority="20645" stopIfTrue="1">
      <formula>IF(AND($B399&lt;&gt;"",$K399&lt;&gt;"",$L399&lt;&gt;"",$L399&lt;TODAY()),TRUE,FALSE)</formula>
    </cfRule>
    <cfRule type="expression" dxfId="13179" priority="20646" stopIfTrue="1">
      <formula>IF(OR(AND($B399&lt;&gt;"",$K399&lt;&gt;"",$L399&lt;&gt;"",$M399&lt;&gt;"",$O399&lt;100),AND($K399&lt;&gt;"",$L399&lt;&gt;"",TODAY()&gt;=$K399)),TRUE,FALSE)</formula>
    </cfRule>
  </conditionalFormatting>
  <conditionalFormatting sqref="G399:G404">
    <cfRule type="expression" dxfId="13178" priority="20566" stopIfTrue="1">
      <formula>IF(AND($B399&lt;&gt;"",$K399&lt;&gt;"",$L399&lt;&gt;"",$M399&lt;&gt;"",$N399&lt;&gt;"",$O399=100),TRUE,FALSE)</formula>
    </cfRule>
    <cfRule type="expression" dxfId="13177" priority="20567" stopIfTrue="1">
      <formula>IF(AND($B399&lt;&gt;"",$K399&lt;&gt;"",$L399&lt;&gt;"",$L399&lt;TODAY()),TRUE,FALSE)</formula>
    </cfRule>
    <cfRule type="expression" dxfId="13176" priority="20568" stopIfTrue="1">
      <formula>IF(OR(AND($B399&lt;&gt;"",$K399&lt;&gt;"",$L399&lt;&gt;"",$M399&lt;&gt;"",$O399&lt;100),AND($K399&lt;&gt;"",$L399&lt;&gt;"",TODAY()&gt;=$K399)),TRUE,FALSE)</formula>
    </cfRule>
  </conditionalFormatting>
  <conditionalFormatting sqref="C405:D406">
    <cfRule type="expression" dxfId="13175" priority="20641" stopIfTrue="1">
      <formula>IF(AND($B405&lt;&gt;"",$K405&lt;&gt;"",$L405&lt;&gt;"",$M405&lt;&gt;"",$N405&lt;&gt;"",$O405=100),TRUE,FALSE)</formula>
    </cfRule>
    <cfRule type="expression" dxfId="13174" priority="20642" stopIfTrue="1">
      <formula>IF(AND($B405&lt;&gt;"",$K405&lt;&gt;"",$L405&lt;&gt;"",$L405&lt;TODAY()),TRUE,FALSE)</formula>
    </cfRule>
    <cfRule type="expression" dxfId="13173" priority="20643" stopIfTrue="1">
      <formula>IF(OR(AND($B405&lt;&gt;"",$K405&lt;&gt;"",$L405&lt;&gt;"",$M405&lt;&gt;"",$O405&lt;100),AND($K405&lt;&gt;"",$L405&lt;&gt;"",TODAY()&gt;=$K405)),TRUE,FALSE)</formula>
    </cfRule>
  </conditionalFormatting>
  <conditionalFormatting sqref="N407:N408">
    <cfRule type="expression" dxfId="13172" priority="20638" stopIfTrue="1">
      <formula>IF(AND($B407&lt;&gt;"",$K407&lt;&gt;"",$L407&lt;&gt;"",$M407&lt;&gt;"",$N407&lt;&gt;"",$O407=100),TRUE,FALSE)</formula>
    </cfRule>
    <cfRule type="expression" dxfId="13171" priority="20639" stopIfTrue="1">
      <formula>IF(AND($B407&lt;&gt;"",$K407&lt;&gt;"",$L407&lt;&gt;"",$L407&lt;TODAY()),TRUE,FALSE)</formula>
    </cfRule>
    <cfRule type="expression" dxfId="13170" priority="20640" stopIfTrue="1">
      <formula>IF(OR(AND($B407&lt;&gt;"",$K407&lt;&gt;"",$L407&lt;&gt;"",$M407&lt;&gt;"",$O407&lt;100),AND($K407&lt;&gt;"",$L407&lt;&gt;"",TODAY()&gt;=$K407)),TRUE,FALSE)</formula>
    </cfRule>
  </conditionalFormatting>
  <conditionalFormatting sqref="C403:D404">
    <cfRule type="expression" dxfId="13169" priority="20635" stopIfTrue="1">
      <formula>IF(AND($B403&lt;&gt;"",$K403&lt;&gt;"",$L403&lt;&gt;"",$M403&lt;&gt;"",$N403&lt;&gt;"",$O403=100),TRUE,FALSE)</formula>
    </cfRule>
    <cfRule type="expression" dxfId="13168" priority="20636" stopIfTrue="1">
      <formula>IF(AND($B403&lt;&gt;"",$K403&lt;&gt;"",$L403&lt;&gt;"",$L403&lt;TODAY()),TRUE,FALSE)</formula>
    </cfRule>
    <cfRule type="expression" dxfId="13167" priority="20637" stopIfTrue="1">
      <formula>IF(OR(AND($B403&lt;&gt;"",$K403&lt;&gt;"",$L403&lt;&gt;"",$M403&lt;&gt;"",$O403&lt;100),AND($K403&lt;&gt;"",$L403&lt;&gt;"",TODAY()&gt;=$K403)),TRUE,FALSE)</formula>
    </cfRule>
  </conditionalFormatting>
  <conditionalFormatting sqref="F407:F408">
    <cfRule type="expression" dxfId="13166" priority="20629" stopIfTrue="1">
      <formula>IF(AND($B407&lt;&gt;"",$K407&lt;&gt;"",$L407&lt;&gt;"",$M407&lt;&gt;"",$N407&lt;&gt;"",$O407=100),TRUE,FALSE)</formula>
    </cfRule>
    <cfRule type="expression" dxfId="13165" priority="20630" stopIfTrue="1">
      <formula>IF(AND($B407&lt;&gt;"",$K407&lt;&gt;"",$L407&lt;&gt;"",$L407&lt;TODAY()),TRUE,FALSE)</formula>
    </cfRule>
    <cfRule type="expression" dxfId="13164" priority="20631" stopIfTrue="1">
      <formula>IF(OR(AND($B407&lt;&gt;"",$K407&lt;&gt;"",$L407&lt;&gt;"",$M407&lt;&gt;"",$O407&lt;100),AND($K407&lt;&gt;"",$L407&lt;&gt;"",TODAY()&gt;=$K407)),TRUE,FALSE)</formula>
    </cfRule>
  </conditionalFormatting>
  <conditionalFormatting sqref="F405:F406">
    <cfRule type="expression" dxfId="13163" priority="20626" stopIfTrue="1">
      <formula>IF(AND($B405&lt;&gt;"",$K405&lt;&gt;"",$L405&lt;&gt;"",$M405&lt;&gt;"",$N405&lt;&gt;"",$O405=100),TRUE,FALSE)</formula>
    </cfRule>
    <cfRule type="expression" dxfId="13162" priority="20627" stopIfTrue="1">
      <formula>IF(AND($B405&lt;&gt;"",$K405&lt;&gt;"",$L405&lt;&gt;"",$L405&lt;TODAY()),TRUE,FALSE)</formula>
    </cfRule>
    <cfRule type="expression" dxfId="13161" priority="20628" stopIfTrue="1">
      <formula>IF(OR(AND($B405&lt;&gt;"",$K405&lt;&gt;"",$L405&lt;&gt;"",$M405&lt;&gt;"",$O405&lt;100),AND($K405&lt;&gt;"",$L405&lt;&gt;"",TODAY()&gt;=$K405)),TRUE,FALSE)</formula>
    </cfRule>
  </conditionalFormatting>
  <conditionalFormatting sqref="I399:I400">
    <cfRule type="expression" dxfId="13160" priority="20623" stopIfTrue="1">
      <formula>IF(AND($B399&lt;&gt;"",$K399&lt;&gt;"",$L399&lt;&gt;"",$M399&lt;&gt;"",$N399&lt;&gt;"",$O399=100),TRUE,FALSE)</formula>
    </cfRule>
    <cfRule type="expression" dxfId="13159" priority="20624" stopIfTrue="1">
      <formula>IF(AND($B399&lt;&gt;"",$K399&lt;&gt;"",$L399&lt;&gt;"",$L399&lt;TODAY()),TRUE,FALSE)</formula>
    </cfRule>
    <cfRule type="expression" dxfId="13158" priority="20625" stopIfTrue="1">
      <formula>IF(OR(AND($B399&lt;&gt;"",$K399&lt;&gt;"",$L399&lt;&gt;"",$M399&lt;&gt;"",$O399&lt;100),AND($K399&lt;&gt;"",$L399&lt;&gt;"",TODAY()&gt;=$K399)),TRUE,FALSE)</formula>
    </cfRule>
  </conditionalFormatting>
  <conditionalFormatting sqref="I403:I404">
    <cfRule type="expression" dxfId="13157" priority="20620" stopIfTrue="1">
      <formula>IF(AND($B403&lt;&gt;"",$K403&lt;&gt;"",$L403&lt;&gt;"",$M403&lt;&gt;"",$N403&lt;&gt;"",$O403=100),TRUE,FALSE)</formula>
    </cfRule>
    <cfRule type="expression" dxfId="13156" priority="20621" stopIfTrue="1">
      <formula>IF(AND($B403&lt;&gt;"",$K403&lt;&gt;"",$L403&lt;&gt;"",$L403&lt;TODAY()),TRUE,FALSE)</formula>
    </cfRule>
    <cfRule type="expression" dxfId="13155" priority="20622" stopIfTrue="1">
      <formula>IF(OR(AND($B403&lt;&gt;"",$K403&lt;&gt;"",$L403&lt;&gt;"",$M403&lt;&gt;"",$O403&lt;100),AND($K403&lt;&gt;"",$L403&lt;&gt;"",TODAY()&gt;=$K403)),TRUE,FALSE)</formula>
    </cfRule>
  </conditionalFormatting>
  <conditionalFormatting sqref="J403:J404">
    <cfRule type="expression" dxfId="13154" priority="20617" stopIfTrue="1">
      <formula>IF(AND($B403&lt;&gt;"",$K403&lt;&gt;"",$L403&lt;&gt;"",$M403&lt;&gt;"",$N403&lt;&gt;"",$O403=100),TRUE,FALSE)</formula>
    </cfRule>
    <cfRule type="expression" dxfId="13153" priority="20618" stopIfTrue="1">
      <formula>IF(AND($B403&lt;&gt;"",$K403&lt;&gt;"",$L403&lt;&gt;"",$L403&lt;TODAY()),TRUE,FALSE)</formula>
    </cfRule>
    <cfRule type="expression" dxfId="13152" priority="20619" stopIfTrue="1">
      <formula>IF(OR(AND($B403&lt;&gt;"",$K403&lt;&gt;"",$L403&lt;&gt;"",$M403&lt;&gt;"",$O403&lt;100),AND($K403&lt;&gt;"",$L403&lt;&gt;"",TODAY()&gt;=$K403)),TRUE,FALSE)</formula>
    </cfRule>
  </conditionalFormatting>
  <conditionalFormatting sqref="I405:I406">
    <cfRule type="expression" dxfId="13151" priority="20614" stopIfTrue="1">
      <formula>IF(AND($B405&lt;&gt;"",$K405&lt;&gt;"",$L405&lt;&gt;"",$M405&lt;&gt;"",$N405&lt;&gt;"",$O405=100),TRUE,FALSE)</formula>
    </cfRule>
    <cfRule type="expression" dxfId="13150" priority="20615" stopIfTrue="1">
      <formula>IF(AND($B405&lt;&gt;"",$K405&lt;&gt;"",$L405&lt;&gt;"",$L405&lt;TODAY()),TRUE,FALSE)</formula>
    </cfRule>
    <cfRule type="expression" dxfId="13149" priority="20616" stopIfTrue="1">
      <formula>IF(OR(AND($B405&lt;&gt;"",$K405&lt;&gt;"",$L405&lt;&gt;"",$M405&lt;&gt;"",$O405&lt;100),AND($K405&lt;&gt;"",$L405&lt;&gt;"",TODAY()&gt;=$K405)),TRUE,FALSE)</formula>
    </cfRule>
  </conditionalFormatting>
  <conditionalFormatting sqref="J399:J400">
    <cfRule type="expression" dxfId="13148" priority="20611" stopIfTrue="1">
      <formula>IF(AND($B399&lt;&gt;"",$K399&lt;&gt;"",$L399&lt;&gt;"",$M399&lt;&gt;"",$N399&lt;&gt;"",$O399=100),TRUE,FALSE)</formula>
    </cfRule>
    <cfRule type="expression" dxfId="13147" priority="20612" stopIfTrue="1">
      <formula>IF(AND($B399&lt;&gt;"",$K399&lt;&gt;"",$L399&lt;&gt;"",$L399&lt;TODAY()),TRUE,FALSE)</formula>
    </cfRule>
    <cfRule type="expression" dxfId="13146" priority="20613" stopIfTrue="1">
      <formula>IF(OR(AND($B399&lt;&gt;"",$K399&lt;&gt;"",$L399&lt;&gt;"",$M399&lt;&gt;"",$O399&lt;100),AND($K399&lt;&gt;"",$L399&lt;&gt;"",TODAY()&gt;=$K399)),TRUE,FALSE)</formula>
    </cfRule>
  </conditionalFormatting>
  <conditionalFormatting sqref="I401:I402">
    <cfRule type="expression" dxfId="13145" priority="20608" stopIfTrue="1">
      <formula>IF(AND($B401&lt;&gt;"",$K401&lt;&gt;"",$L401&lt;&gt;"",$M401&lt;&gt;"",$N401&lt;&gt;"",$O401=100),TRUE,FALSE)</formula>
    </cfRule>
    <cfRule type="expression" dxfId="13144" priority="20609" stopIfTrue="1">
      <formula>IF(AND($B401&lt;&gt;"",$K401&lt;&gt;"",$L401&lt;&gt;"",$L401&lt;TODAY()),TRUE,FALSE)</formula>
    </cfRule>
    <cfRule type="expression" dxfId="13143" priority="20610" stopIfTrue="1">
      <formula>IF(OR(AND($B401&lt;&gt;"",$K401&lt;&gt;"",$L401&lt;&gt;"",$M401&lt;&gt;"",$O401&lt;100),AND($K401&lt;&gt;"",$L401&lt;&gt;"",TODAY()&gt;=$K401)),TRUE,FALSE)</formula>
    </cfRule>
  </conditionalFormatting>
  <conditionalFormatting sqref="J401:J402">
    <cfRule type="expression" dxfId="13142" priority="20605" stopIfTrue="1">
      <formula>IF(AND($B401&lt;&gt;"",$K401&lt;&gt;"",$L401&lt;&gt;"",$M401&lt;&gt;"",$N401&lt;&gt;"",$O401=100),TRUE,FALSE)</formula>
    </cfRule>
    <cfRule type="expression" dxfId="13141" priority="20606" stopIfTrue="1">
      <formula>IF(AND($B401&lt;&gt;"",$K401&lt;&gt;"",$L401&lt;&gt;"",$L401&lt;TODAY()),TRUE,FALSE)</formula>
    </cfRule>
    <cfRule type="expression" dxfId="13140" priority="20607" stopIfTrue="1">
      <formula>IF(OR(AND($B401&lt;&gt;"",$K401&lt;&gt;"",$L401&lt;&gt;"",$M401&lt;&gt;"",$O401&lt;100),AND($K401&lt;&gt;"",$L401&lt;&gt;"",TODAY()&gt;=$K401)),TRUE,FALSE)</formula>
    </cfRule>
  </conditionalFormatting>
  <conditionalFormatting sqref="J405:J406">
    <cfRule type="expression" dxfId="13139" priority="20602" stopIfTrue="1">
      <formula>IF(AND($B405&lt;&gt;"",$K405&lt;&gt;"",$L405&lt;&gt;"",$M405&lt;&gt;"",$N405&lt;&gt;"",$O405=100),TRUE,FALSE)</formula>
    </cfRule>
    <cfRule type="expression" dxfId="13138" priority="20603" stopIfTrue="1">
      <formula>IF(AND($B405&lt;&gt;"",$K405&lt;&gt;"",$L405&lt;&gt;"",$L405&lt;TODAY()),TRUE,FALSE)</formula>
    </cfRule>
    <cfRule type="expression" dxfId="13137" priority="20604" stopIfTrue="1">
      <formula>IF(OR(AND($B405&lt;&gt;"",$K405&lt;&gt;"",$L405&lt;&gt;"",$M405&lt;&gt;"",$O405&lt;100),AND($K405&lt;&gt;"",$L405&lt;&gt;"",TODAY()&gt;=$K405)),TRUE,FALSE)</formula>
    </cfRule>
  </conditionalFormatting>
  <conditionalFormatting sqref="I407:I408">
    <cfRule type="expression" dxfId="13136" priority="20599" stopIfTrue="1">
      <formula>IF(AND($B407&lt;&gt;"",$K407&lt;&gt;"",$L407&lt;&gt;"",$M407&lt;&gt;"",$N407&lt;&gt;"",$O407=100),TRUE,FALSE)</formula>
    </cfRule>
    <cfRule type="expression" dxfId="13135" priority="20600" stopIfTrue="1">
      <formula>IF(AND($B407&lt;&gt;"",$K407&lt;&gt;"",$L407&lt;&gt;"",$L407&lt;TODAY()),TRUE,FALSE)</formula>
    </cfRule>
    <cfRule type="expression" dxfId="13134" priority="20601" stopIfTrue="1">
      <formula>IF(OR(AND($B407&lt;&gt;"",$K407&lt;&gt;"",$L407&lt;&gt;"",$M407&lt;&gt;"",$O407&lt;100),AND($K407&lt;&gt;"",$L407&lt;&gt;"",TODAY()&gt;=$K407)),TRUE,FALSE)</formula>
    </cfRule>
  </conditionalFormatting>
  <conditionalFormatting sqref="J407:J408">
    <cfRule type="expression" dxfId="13133" priority="20596" stopIfTrue="1">
      <formula>IF(AND($B407&lt;&gt;"",$K407&lt;&gt;"",$L407&lt;&gt;"",$M407&lt;&gt;"",$N407&lt;&gt;"",$O407=100),TRUE,FALSE)</formula>
    </cfRule>
    <cfRule type="expression" dxfId="13132" priority="20597" stopIfTrue="1">
      <formula>IF(AND($B407&lt;&gt;"",$K407&lt;&gt;"",$L407&lt;&gt;"",$L407&lt;TODAY()),TRUE,FALSE)</formula>
    </cfRule>
    <cfRule type="expression" dxfId="13131" priority="20598" stopIfTrue="1">
      <formula>IF(OR(AND($B407&lt;&gt;"",$K407&lt;&gt;"",$L407&lt;&gt;"",$M407&lt;&gt;"",$O407&lt;100),AND($K407&lt;&gt;"",$L407&lt;&gt;"",TODAY()&gt;=$K407)),TRUE,FALSE)</formula>
    </cfRule>
  </conditionalFormatting>
  <conditionalFormatting sqref="M409:M410">
    <cfRule type="expression" dxfId="13130" priority="20590" stopIfTrue="1">
      <formula>IF(AND($B409&lt;&gt;"",$K409&lt;&gt;"",$L409&lt;&gt;"",$M409&lt;&gt;"",$N409&lt;&gt;"",$O409=100),TRUE,FALSE)</formula>
    </cfRule>
    <cfRule type="expression" dxfId="13129" priority="20591" stopIfTrue="1">
      <formula>IF(AND($B409&lt;&gt;"",$K409&lt;&gt;"",$L409&lt;&gt;"",$L409&lt;TODAY()),TRUE,FALSE)</formula>
    </cfRule>
    <cfRule type="expression" dxfId="13128" priority="20592" stopIfTrue="1">
      <formula>IF(OR(AND($B409&lt;&gt;"",$K409&lt;&gt;"",$L409&lt;&gt;"",$M409&lt;&gt;"",$O409&lt;100),AND($K409&lt;&gt;"",$L409&lt;&gt;"",TODAY()&gt;=$K409)),TRUE,FALSE)</formula>
    </cfRule>
  </conditionalFormatting>
  <conditionalFormatting sqref="C409:D410">
    <cfRule type="expression" dxfId="13127" priority="20587" stopIfTrue="1">
      <formula>IF(AND($B409&lt;&gt;"",$K409&lt;&gt;"",$L409&lt;&gt;"",$M409&lt;&gt;"",$N409&lt;&gt;"",$O409=100),TRUE,FALSE)</formula>
    </cfRule>
    <cfRule type="expression" dxfId="13126" priority="20588" stopIfTrue="1">
      <formula>IF(AND($B409&lt;&gt;"",$K409&lt;&gt;"",$L409&lt;&gt;"",$L409&lt;TODAY()),TRUE,FALSE)</formula>
    </cfRule>
    <cfRule type="expression" dxfId="13125" priority="20589" stopIfTrue="1">
      <formula>IF(OR(AND($B409&lt;&gt;"",$K409&lt;&gt;"",$L409&lt;&gt;"",$M409&lt;&gt;"",$O409&lt;100),AND($K409&lt;&gt;"",$L409&lt;&gt;"",TODAY()&gt;=$K409)),TRUE,FALSE)</formula>
    </cfRule>
  </conditionalFormatting>
  <conditionalFormatting sqref="N409:N410">
    <cfRule type="expression" dxfId="13124" priority="20584" stopIfTrue="1">
      <formula>IF(AND($B409&lt;&gt;"",$K409&lt;&gt;"",$L409&lt;&gt;"",$M409&lt;&gt;"",$N409&lt;&gt;"",$O409=100),TRUE,FALSE)</formula>
    </cfRule>
    <cfRule type="expression" dxfId="13123" priority="20585" stopIfTrue="1">
      <formula>IF(AND($B409&lt;&gt;"",$K409&lt;&gt;"",$L409&lt;&gt;"",$L409&lt;TODAY()),TRUE,FALSE)</formula>
    </cfRule>
    <cfRule type="expression" dxfId="13122" priority="20586" stopIfTrue="1">
      <formula>IF(OR(AND($B409&lt;&gt;"",$K409&lt;&gt;"",$L409&lt;&gt;"",$M409&lt;&gt;"",$O409&lt;100),AND($K409&lt;&gt;"",$L409&lt;&gt;"",TODAY()&gt;=$K409)),TRUE,FALSE)</formula>
    </cfRule>
  </conditionalFormatting>
  <conditionalFormatting sqref="E409:E410">
    <cfRule type="expression" dxfId="13121" priority="20581" stopIfTrue="1">
      <formula>IF(AND($B409&lt;&gt;"",$K409&lt;&gt;"",$L409&lt;&gt;"",$M409&lt;&gt;"",$N409&lt;&gt;"",$O409=100),TRUE,FALSE)</formula>
    </cfRule>
    <cfRule type="expression" dxfId="13120" priority="20582" stopIfTrue="1">
      <formula>IF(AND($B409&lt;&gt;"",$K409&lt;&gt;"",$L409&lt;&gt;"",$L409&lt;TODAY()),TRUE,FALSE)</formula>
    </cfRule>
    <cfRule type="expression" dxfId="13119" priority="20583" stopIfTrue="1">
      <formula>IF(OR(AND($B409&lt;&gt;"",$K409&lt;&gt;"",$L409&lt;&gt;"",$M409&lt;&gt;"",$O409&lt;100),AND($K409&lt;&gt;"",$L409&lt;&gt;"",TODAY()&gt;=$K409)),TRUE,FALSE)</formula>
    </cfRule>
  </conditionalFormatting>
  <conditionalFormatting sqref="F409:F410">
    <cfRule type="expression" dxfId="13118" priority="20578" stopIfTrue="1">
      <formula>IF(AND($B409&lt;&gt;"",$K409&lt;&gt;"",$L409&lt;&gt;"",$M409&lt;&gt;"",$N409&lt;&gt;"",$O409=100),TRUE,FALSE)</formula>
    </cfRule>
    <cfRule type="expression" dxfId="13117" priority="20579" stopIfTrue="1">
      <formula>IF(AND($B409&lt;&gt;"",$K409&lt;&gt;"",$L409&lt;&gt;"",$L409&lt;TODAY()),TRUE,FALSE)</formula>
    </cfRule>
    <cfRule type="expression" dxfId="13116" priority="20580" stopIfTrue="1">
      <formula>IF(OR(AND($B409&lt;&gt;"",$K409&lt;&gt;"",$L409&lt;&gt;"",$M409&lt;&gt;"",$O409&lt;100),AND($K409&lt;&gt;"",$L409&lt;&gt;"",TODAY()&gt;=$K409)),TRUE,FALSE)</formula>
    </cfRule>
  </conditionalFormatting>
  <conditionalFormatting sqref="H409:H410">
    <cfRule type="expression" dxfId="13115" priority="20575" stopIfTrue="1">
      <formula>IF(AND($B409&lt;&gt;"",$K409&lt;&gt;"",$L409&lt;&gt;"",$M409&lt;&gt;"",$N409&lt;&gt;"",$O409=100),TRUE,FALSE)</formula>
    </cfRule>
    <cfRule type="expression" dxfId="13114" priority="20576" stopIfTrue="1">
      <formula>IF(AND($B409&lt;&gt;"",$K409&lt;&gt;"",$L409&lt;&gt;"",$L409&lt;TODAY()),TRUE,FALSE)</formula>
    </cfRule>
    <cfRule type="expression" dxfId="13113" priority="20577" stopIfTrue="1">
      <formula>IF(OR(AND($B409&lt;&gt;"",$K409&lt;&gt;"",$L409&lt;&gt;"",$M409&lt;&gt;"",$O409&lt;100),AND($K409&lt;&gt;"",$L409&lt;&gt;"",TODAY()&gt;=$K409)),TRUE,FALSE)</formula>
    </cfRule>
  </conditionalFormatting>
  <conditionalFormatting sqref="I409:I410">
    <cfRule type="expression" dxfId="13112" priority="20572" stopIfTrue="1">
      <formula>IF(AND($B409&lt;&gt;"",$K409&lt;&gt;"",$L409&lt;&gt;"",$M409&lt;&gt;"",$N409&lt;&gt;"",$O409=100),TRUE,FALSE)</formula>
    </cfRule>
    <cfRule type="expression" dxfId="13111" priority="20573" stopIfTrue="1">
      <formula>IF(AND($B409&lt;&gt;"",$K409&lt;&gt;"",$L409&lt;&gt;"",$L409&lt;TODAY()),TRUE,FALSE)</formula>
    </cfRule>
    <cfRule type="expression" dxfId="13110" priority="20574" stopIfTrue="1">
      <formula>IF(OR(AND($B409&lt;&gt;"",$K409&lt;&gt;"",$L409&lt;&gt;"",$M409&lt;&gt;"",$O409&lt;100),AND($K409&lt;&gt;"",$L409&lt;&gt;"",TODAY()&gt;=$K409)),TRUE,FALSE)</formula>
    </cfRule>
  </conditionalFormatting>
  <conditionalFormatting sqref="J409:J410">
    <cfRule type="expression" dxfId="13109" priority="20569" stopIfTrue="1">
      <formula>IF(AND($B409&lt;&gt;"",$K409&lt;&gt;"",$L409&lt;&gt;"",$M409&lt;&gt;"",$N409&lt;&gt;"",$O409=100),TRUE,FALSE)</formula>
    </cfRule>
    <cfRule type="expression" dxfId="13108" priority="20570" stopIfTrue="1">
      <formula>IF(AND($B409&lt;&gt;"",$K409&lt;&gt;"",$L409&lt;&gt;"",$L409&lt;TODAY()),TRUE,FALSE)</formula>
    </cfRule>
    <cfRule type="expression" dxfId="13107" priority="20571" stopIfTrue="1">
      <formula>IF(OR(AND($B409&lt;&gt;"",$K409&lt;&gt;"",$L409&lt;&gt;"",$M409&lt;&gt;"",$O409&lt;100),AND($K409&lt;&gt;"",$L409&lt;&gt;"",TODAY()&gt;=$K409)),TRUE,FALSE)</formula>
    </cfRule>
  </conditionalFormatting>
  <conditionalFormatting sqref="G407:G408">
    <cfRule type="expression" dxfId="13106" priority="20563" stopIfTrue="1">
      <formula>IF(AND($B407&lt;&gt;"",$K407&lt;&gt;"",$L407&lt;&gt;"",$M407&lt;&gt;"",$N407&lt;&gt;"",$O407=100),TRUE,FALSE)</formula>
    </cfRule>
    <cfRule type="expression" dxfId="13105" priority="20564" stopIfTrue="1">
      <formula>IF(AND($B407&lt;&gt;"",$K407&lt;&gt;"",$L407&lt;&gt;"",$L407&lt;TODAY()),TRUE,FALSE)</formula>
    </cfRule>
    <cfRule type="expression" dxfId="13104" priority="20565" stopIfTrue="1">
      <formula>IF(OR(AND($B407&lt;&gt;"",$K407&lt;&gt;"",$L407&lt;&gt;"",$M407&lt;&gt;"",$O407&lt;100),AND($K407&lt;&gt;"",$L407&lt;&gt;"",TODAY()&gt;=$K407)),TRUE,FALSE)</formula>
    </cfRule>
  </conditionalFormatting>
  <conditionalFormatting sqref="G405:G406">
    <cfRule type="expression" dxfId="13103" priority="20560" stopIfTrue="1">
      <formula>IF(AND($B405&lt;&gt;"",$K405&lt;&gt;"",$L405&lt;&gt;"",$M405&lt;&gt;"",$N405&lt;&gt;"",$O405=100),TRUE,FALSE)</formula>
    </cfRule>
    <cfRule type="expression" dxfId="13102" priority="20561" stopIfTrue="1">
      <formula>IF(AND($B405&lt;&gt;"",$K405&lt;&gt;"",$L405&lt;&gt;"",$L405&lt;TODAY()),TRUE,FALSE)</formula>
    </cfRule>
    <cfRule type="expression" dxfId="13101" priority="20562" stopIfTrue="1">
      <formula>IF(OR(AND($B405&lt;&gt;"",$K405&lt;&gt;"",$L405&lt;&gt;"",$M405&lt;&gt;"",$O405&lt;100),AND($K405&lt;&gt;"",$L405&lt;&gt;"",TODAY()&gt;=$K405)),TRUE,FALSE)</formula>
    </cfRule>
  </conditionalFormatting>
  <conditionalFormatting sqref="G409:G410">
    <cfRule type="expression" dxfId="13100" priority="20557" stopIfTrue="1">
      <formula>IF(AND($B409&lt;&gt;"",$K409&lt;&gt;"",$L409&lt;&gt;"",$M409&lt;&gt;"",$N409&lt;&gt;"",$O409=100),TRUE,FALSE)</formula>
    </cfRule>
    <cfRule type="expression" dxfId="13099" priority="20558" stopIfTrue="1">
      <formula>IF(AND($B409&lt;&gt;"",$K409&lt;&gt;"",$L409&lt;&gt;"",$L409&lt;TODAY()),TRUE,FALSE)</formula>
    </cfRule>
    <cfRule type="expression" dxfId="13098" priority="20559" stopIfTrue="1">
      <formula>IF(OR(AND($B409&lt;&gt;"",$K409&lt;&gt;"",$L409&lt;&gt;"",$M409&lt;&gt;"",$O409&lt;100),AND($K409&lt;&gt;"",$L409&lt;&gt;"",TODAY()&gt;=$K409)),TRUE,FALSE)</formula>
    </cfRule>
  </conditionalFormatting>
  <conditionalFormatting sqref="M399:M400">
    <cfRule type="expression" dxfId="13097" priority="20554" stopIfTrue="1">
      <formula>IF(AND($B399&lt;&gt;"",$K399&lt;&gt;"",$L399&lt;&gt;"",$M399&lt;&gt;"",$N399&lt;&gt;"",$O399=100),TRUE,FALSE)</formula>
    </cfRule>
    <cfRule type="expression" dxfId="13096" priority="20555" stopIfTrue="1">
      <formula>IF(AND($B399&lt;&gt;"",$K399&lt;&gt;"",$L399&lt;&gt;"",$L399&lt;TODAY()),TRUE,FALSE)</formula>
    </cfRule>
    <cfRule type="expression" dxfId="13095" priority="20556" stopIfTrue="1">
      <formula>IF(OR(AND($B399&lt;&gt;"",$K399&lt;&gt;"",$L399&lt;&gt;"",$M399&lt;&gt;"",$O399&lt;100),AND($K399&lt;&gt;"",$L399&lt;&gt;"",TODAY()&gt;=$K399)),TRUE,FALSE)</formula>
    </cfRule>
  </conditionalFormatting>
  <conditionalFormatting sqref="M401:M402">
    <cfRule type="expression" dxfId="13094" priority="20551" stopIfTrue="1">
      <formula>IF(AND($B401&lt;&gt;"",$K401&lt;&gt;"",$L401&lt;&gt;"",$M401&lt;&gt;"",$N401&lt;&gt;"",$O401=100),TRUE,FALSE)</formula>
    </cfRule>
    <cfRule type="expression" dxfId="13093" priority="20552" stopIfTrue="1">
      <formula>IF(AND($B401&lt;&gt;"",$K401&lt;&gt;"",$L401&lt;&gt;"",$L401&lt;TODAY()),TRUE,FALSE)</formula>
    </cfRule>
    <cfRule type="expression" dxfId="13092" priority="20553" stopIfTrue="1">
      <formula>IF(OR(AND($B401&lt;&gt;"",$K401&lt;&gt;"",$L401&lt;&gt;"",$M401&lt;&gt;"",$O401&lt;100),AND($K401&lt;&gt;"",$L401&lt;&gt;"",TODAY()&gt;=$K401)),TRUE,FALSE)</formula>
    </cfRule>
  </conditionalFormatting>
  <conditionalFormatting sqref="N399:N400">
    <cfRule type="expression" dxfId="13091" priority="20548" stopIfTrue="1">
      <formula>IF(AND($B399&lt;&gt;"",$K399&lt;&gt;"",$L399&lt;&gt;"",$M399&lt;&gt;"",$N399&lt;&gt;"",$O399=100),TRUE,FALSE)</formula>
    </cfRule>
    <cfRule type="expression" dxfId="13090" priority="20549" stopIfTrue="1">
      <formula>IF(AND($B399&lt;&gt;"",$K399&lt;&gt;"",$L399&lt;&gt;"",$L399&lt;TODAY()),TRUE,FALSE)</formula>
    </cfRule>
    <cfRule type="expression" dxfId="13089" priority="20550" stopIfTrue="1">
      <formula>IF(OR(AND($B399&lt;&gt;"",$K399&lt;&gt;"",$L399&lt;&gt;"",$M399&lt;&gt;"",$O399&lt;100),AND($K399&lt;&gt;"",$L399&lt;&gt;"",TODAY()&gt;=$K399)),TRUE,FALSE)</formula>
    </cfRule>
  </conditionalFormatting>
  <conditionalFormatting sqref="N401:N402">
    <cfRule type="expression" dxfId="13088" priority="20545" stopIfTrue="1">
      <formula>IF(AND($B401&lt;&gt;"",$K401&lt;&gt;"",$L401&lt;&gt;"",$M401&lt;&gt;"",$N401&lt;&gt;"",$O401=100),TRUE,FALSE)</formula>
    </cfRule>
    <cfRule type="expression" dxfId="13087" priority="20546" stopIfTrue="1">
      <formula>IF(AND($B401&lt;&gt;"",$K401&lt;&gt;"",$L401&lt;&gt;"",$L401&lt;TODAY()),TRUE,FALSE)</formula>
    </cfRule>
    <cfRule type="expression" dxfId="13086" priority="20547" stopIfTrue="1">
      <formula>IF(OR(AND($B401&lt;&gt;"",$K401&lt;&gt;"",$L401&lt;&gt;"",$M401&lt;&gt;"",$O401&lt;100),AND($K401&lt;&gt;"",$L401&lt;&gt;"",TODAY()&gt;=$K401)),TRUE,FALSE)</formula>
    </cfRule>
  </conditionalFormatting>
  <conditionalFormatting sqref="M403:M404">
    <cfRule type="expression" dxfId="13085" priority="20542" stopIfTrue="1">
      <formula>IF(AND($B403&lt;&gt;"",$K403&lt;&gt;"",$L403&lt;&gt;"",$M403&lt;&gt;"",$N403&lt;&gt;"",$O403=100),TRUE,FALSE)</formula>
    </cfRule>
    <cfRule type="expression" dxfId="13084" priority="20543" stopIfTrue="1">
      <formula>IF(AND($B403&lt;&gt;"",$K403&lt;&gt;"",$L403&lt;&gt;"",$L403&lt;TODAY()),TRUE,FALSE)</formula>
    </cfRule>
    <cfRule type="expression" dxfId="13083" priority="20544" stopIfTrue="1">
      <formula>IF(OR(AND($B403&lt;&gt;"",$K403&lt;&gt;"",$L403&lt;&gt;"",$M403&lt;&gt;"",$O403&lt;100),AND($K403&lt;&gt;"",$L403&lt;&gt;"",TODAY()&gt;=$K403)),TRUE,FALSE)</formula>
    </cfRule>
  </conditionalFormatting>
  <conditionalFormatting sqref="N403:N404">
    <cfRule type="expression" dxfId="13082" priority="20539" stopIfTrue="1">
      <formula>IF(AND($B403&lt;&gt;"",$K403&lt;&gt;"",$L403&lt;&gt;"",$M403&lt;&gt;"",$N403&lt;&gt;"",$O403=100),TRUE,FALSE)</formula>
    </cfRule>
    <cfRule type="expression" dxfId="13081" priority="20540" stopIfTrue="1">
      <formula>IF(AND($B403&lt;&gt;"",$K403&lt;&gt;"",$L403&lt;&gt;"",$L403&lt;TODAY()),TRUE,FALSE)</formula>
    </cfRule>
    <cfRule type="expression" dxfId="13080" priority="20541" stopIfTrue="1">
      <formula>IF(OR(AND($B403&lt;&gt;"",$K403&lt;&gt;"",$L403&lt;&gt;"",$M403&lt;&gt;"",$O403&lt;100),AND($K403&lt;&gt;"",$L403&lt;&gt;"",TODAY()&gt;=$K403)),TRUE,FALSE)</formula>
    </cfRule>
  </conditionalFormatting>
  <conditionalFormatting sqref="M405:M406">
    <cfRule type="expression" dxfId="13079" priority="20536" stopIfTrue="1">
      <formula>IF(AND($B405&lt;&gt;"",$K405&lt;&gt;"",$L405&lt;&gt;"",$M405&lt;&gt;"",$N405&lt;&gt;"",$O405=100),TRUE,FALSE)</formula>
    </cfRule>
    <cfRule type="expression" dxfId="13078" priority="20537" stopIfTrue="1">
      <formula>IF(AND($B405&lt;&gt;"",$K405&lt;&gt;"",$L405&lt;&gt;"",$L405&lt;TODAY()),TRUE,FALSE)</formula>
    </cfRule>
    <cfRule type="expression" dxfId="13077" priority="20538" stopIfTrue="1">
      <formula>IF(OR(AND($B405&lt;&gt;"",$K405&lt;&gt;"",$L405&lt;&gt;"",$M405&lt;&gt;"",$O405&lt;100),AND($K405&lt;&gt;"",$L405&lt;&gt;"",TODAY()&gt;=$K405)),TRUE,FALSE)</formula>
    </cfRule>
  </conditionalFormatting>
  <conditionalFormatting sqref="N405:N406">
    <cfRule type="expression" dxfId="13076" priority="20533" stopIfTrue="1">
      <formula>IF(AND($B405&lt;&gt;"",$K405&lt;&gt;"",$L405&lt;&gt;"",$M405&lt;&gt;"",$N405&lt;&gt;"",$O405=100),TRUE,FALSE)</formula>
    </cfRule>
    <cfRule type="expression" dxfId="13075" priority="20534" stopIfTrue="1">
      <formula>IF(AND($B405&lt;&gt;"",$K405&lt;&gt;"",$L405&lt;&gt;"",$L405&lt;TODAY()),TRUE,FALSE)</formula>
    </cfRule>
    <cfRule type="expression" dxfId="13074" priority="20535" stopIfTrue="1">
      <formula>IF(OR(AND($B405&lt;&gt;"",$K405&lt;&gt;"",$L405&lt;&gt;"",$M405&lt;&gt;"",$O405&lt;100),AND($K405&lt;&gt;"",$L405&lt;&gt;"",TODAY()&gt;=$K405)),TRUE,FALSE)</formula>
    </cfRule>
  </conditionalFormatting>
  <conditionalFormatting sqref="U401:DB401 U399:DB399">
    <cfRule type="expression" dxfId="13073" priority="20674" stopIfTrue="1">
      <formula>IF(OR(WEEKDAY(U$9)=7,WEEKDAY(U$9)=1,IF(ISNA(MATCH(U$9,Holiday,0)),FALSE,TRUE)),TRUE,FALSE)</formula>
    </cfRule>
    <cfRule type="expression" dxfId="13072" priority="20675" stopIfTrue="1">
      <formula>IF(AND($B399&lt;&gt;"",$K399&lt;&gt;"", $K399&lt;=U$9,U$9&lt;=$L399),TRUE,FALSE)</formula>
    </cfRule>
    <cfRule type="expression" dxfId="13071" priority="20676" stopIfTrue="1">
      <formula>IF(AND($B399="", #REF!&lt;&gt;"",#REF!&lt;=U$9,U$9&lt;=#REF!),TRUE,FALSE)</formula>
    </cfRule>
  </conditionalFormatting>
  <conditionalFormatting sqref="U409:DB409">
    <cfRule type="expression" dxfId="13070" priority="20677" stopIfTrue="1">
      <formula>IF(OR(WEEKDAY(U$9)=7,WEEKDAY(U$9)=1,IF(ISNA(MATCH(U$9,Holiday,0)),FALSE,TRUE)),TRUE,FALSE)</formula>
    </cfRule>
    <cfRule type="expression" dxfId="13069" priority="20678" stopIfTrue="1">
      <formula>IF(AND($B409&lt;&gt;"",$K409&lt;&gt;"", $K409&lt;=U$9,U$9&lt;=$L409),TRUE,FALSE)</formula>
    </cfRule>
    <cfRule type="expression" dxfId="13068" priority="20679" stopIfTrue="1">
      <formula>IF(AND($B409="", #REF!&lt;&gt;"",#REF!&lt;=U$9,U$9&lt;=#REF!),TRUE,FALSE)</formula>
    </cfRule>
  </conditionalFormatting>
  <conditionalFormatting sqref="B415:B420 P411:T422">
    <cfRule type="expression" dxfId="13067" priority="20485" stopIfTrue="1">
      <formula>IF(AND($B411&lt;&gt;"",$K411&lt;&gt;"",$L411&lt;&gt;"",$M411&lt;&gt;"",$N411&lt;&gt;"",$O411=100),TRUE,FALSE)</formula>
    </cfRule>
    <cfRule type="expression" dxfId="13066" priority="20486" stopIfTrue="1">
      <formula>IF(AND($B411&lt;&gt;"",$K411&lt;&gt;"",$L411&lt;&gt;"",$L411&lt;TODAY()),TRUE,FALSE)</formula>
    </cfRule>
    <cfRule type="expression" dxfId="13065" priority="20487" stopIfTrue="1">
      <formula>IF(OR(AND($B411&lt;&gt;"",$K411&lt;&gt;"",$L411&lt;&gt;"",$M411&lt;&gt;"",$O411&lt;100),AND($K411&lt;&gt;"",$L411&lt;&gt;"",TODAY()&gt;=$K411)),TRUE,FALSE)</formula>
    </cfRule>
  </conditionalFormatting>
  <conditionalFormatting sqref="U415:DB415">
    <cfRule type="expression" dxfId="13064" priority="20488" stopIfTrue="1">
      <formula>IF(OR(WEEKDAY(U$9)=7,WEEKDAY(U$9)=1,IF(ISNA(MATCH(U$9,Holiday,0)),FALSE,TRUE)),TRUE,FALSE)</formula>
    </cfRule>
    <cfRule type="expression" dxfId="13063" priority="20489" stopIfTrue="1">
      <formula>IF(AND($B415&lt;&gt;"",$K415&lt;&gt;"", $K415&lt;=U$9,U$9&lt;=$L415),TRUE,FALSE)</formula>
    </cfRule>
    <cfRule type="expression" dxfId="13062" priority="20490" stopIfTrue="1">
      <formula>IF(AND($B415="", $M408&lt;&gt;"",$M408&lt;=U$9,U$9&lt;=$N408),TRUE,FALSE)</formula>
    </cfRule>
  </conditionalFormatting>
  <conditionalFormatting sqref="U412:DB412">
    <cfRule type="expression" dxfId="13061" priority="20476" stopIfTrue="1">
      <formula>IF(OR(WEEKDAY(U$9)=7,WEEKDAY(U$9)=1,IF(ISNA(MATCH(U$9,Holiday,0)),FALSE,TRUE)),TRUE,FALSE)</formula>
    </cfRule>
    <cfRule type="expression" dxfId="13060" priority="20477" stopIfTrue="1">
      <formula>IF(AND($B412&lt;&gt;"",$K412&lt;&gt;"", $K412&lt;=U$9,U$9&lt;=$L412),TRUE,FALSE)</formula>
    </cfRule>
    <cfRule type="expression" dxfId="13059" priority="20478" stopIfTrue="1">
      <formula>IF(AND($B412="", $M411&lt;&gt;"",$M411&lt;=U$9,U$9&lt;=$N411),TRUE,FALSE)</formula>
    </cfRule>
  </conditionalFormatting>
  <conditionalFormatting sqref="B411:B412">
    <cfRule type="expression" dxfId="13058" priority="20479" stopIfTrue="1">
      <formula>IF(AND($B411&lt;&gt;"",$K411&lt;&gt;"",$L411&lt;&gt;"",$M411&lt;&gt;"",$N411&lt;&gt;"",$O411=100),TRUE,FALSE)</formula>
    </cfRule>
    <cfRule type="expression" dxfId="13057" priority="20480" stopIfTrue="1">
      <formula>IF(AND($B411&lt;&gt;"",$K411&lt;&gt;"",$L411&lt;&gt;"",$L411&lt;TODAY()),TRUE,FALSE)</formula>
    </cfRule>
    <cfRule type="expression" dxfId="13056" priority="20481" stopIfTrue="1">
      <formula>IF(OR(AND($B411&lt;&gt;"",$K411&lt;&gt;"",$L411&lt;&gt;"",$M411&lt;&gt;"",$O411&lt;100),AND($K411&lt;&gt;"",$L411&lt;&gt;"",TODAY()&gt;=$K411)),TRUE,FALSE)</formula>
    </cfRule>
  </conditionalFormatting>
  <conditionalFormatting sqref="U422:DB422">
    <cfRule type="expression" dxfId="13055" priority="20470" stopIfTrue="1">
      <formula>IF(OR(WEEKDAY(U$9)=7,WEEKDAY(U$9)=1,IF(ISNA(MATCH(U$9,Holiday,0)),FALSE,TRUE)),TRUE,FALSE)</formula>
    </cfRule>
    <cfRule type="expression" dxfId="13054" priority="20471" stopIfTrue="1">
      <formula>IF(AND($B422&lt;&gt;"",$K422&lt;&gt;"", $K422&lt;=U$9,U$9&lt;=$L422),TRUE,FALSE)</formula>
    </cfRule>
    <cfRule type="expression" dxfId="13053" priority="20472" stopIfTrue="1">
      <formula>IF(AND($B422="", $M421&lt;&gt;"",$M421&lt;=U$9,U$9&lt;=$N421),TRUE,FALSE)</formula>
    </cfRule>
  </conditionalFormatting>
  <conditionalFormatting sqref="B421:B422">
    <cfRule type="expression" dxfId="13052" priority="20473" stopIfTrue="1">
      <formula>IF(AND($B421&lt;&gt;"",$K421&lt;&gt;"",$L421&lt;&gt;"",$M421&lt;&gt;"",$N421&lt;&gt;"",$O421=100),TRUE,FALSE)</formula>
    </cfRule>
    <cfRule type="expression" dxfId="13051" priority="20474" stopIfTrue="1">
      <formula>IF(AND($B421&lt;&gt;"",$K421&lt;&gt;"",$L421&lt;&gt;"",$L421&lt;TODAY()),TRUE,FALSE)</formula>
    </cfRule>
    <cfRule type="expression" dxfId="13050" priority="20475" stopIfTrue="1">
      <formula>IF(OR(AND($B421&lt;&gt;"",$K421&lt;&gt;"",$L421&lt;&gt;"",$M421&lt;&gt;"",$O421&lt;100),AND($K421&lt;&gt;"",$L421&lt;&gt;"",TODAY()&gt;=$K421)),TRUE,FALSE)</formula>
    </cfRule>
  </conditionalFormatting>
  <conditionalFormatting sqref="U414:DB414">
    <cfRule type="expression" dxfId="13049" priority="20464" stopIfTrue="1">
      <formula>IF(OR(WEEKDAY(U$9)=7,WEEKDAY(U$9)=1,IF(ISNA(MATCH(U$9,Holiday,0)),FALSE,TRUE)),TRUE,FALSE)</formula>
    </cfRule>
    <cfRule type="expression" dxfId="13048" priority="20465" stopIfTrue="1">
      <formula>IF(AND($B414&lt;&gt;"",$K414&lt;&gt;"", $K414&lt;=U$9,U$9&lt;=$L414),TRUE,FALSE)</formula>
    </cfRule>
    <cfRule type="expression" dxfId="13047" priority="20466" stopIfTrue="1">
      <formula>IF(AND($B414="", $M413&lt;&gt;"",$M413&lt;=U$9,U$9&lt;=$N413),TRUE,FALSE)</formula>
    </cfRule>
  </conditionalFormatting>
  <conditionalFormatting sqref="B413:B414">
    <cfRule type="expression" dxfId="13046" priority="20467" stopIfTrue="1">
      <formula>IF(AND($B413&lt;&gt;"",$K413&lt;&gt;"",$L413&lt;&gt;"",$M413&lt;&gt;"",$N413&lt;&gt;"",$O413=100),TRUE,FALSE)</formula>
    </cfRule>
    <cfRule type="expression" dxfId="13045" priority="20468" stopIfTrue="1">
      <formula>IF(AND($B413&lt;&gt;"",$K413&lt;&gt;"",$L413&lt;&gt;"",$L413&lt;TODAY()),TRUE,FALSE)</formula>
    </cfRule>
    <cfRule type="expression" dxfId="13044" priority="20469" stopIfTrue="1">
      <formula>IF(OR(AND($B413&lt;&gt;"",$K413&lt;&gt;"",$L413&lt;&gt;"",$M413&lt;&gt;"",$O413&lt;100),AND($K413&lt;&gt;"",$L413&lt;&gt;"",TODAY()&gt;=$K413)),TRUE,FALSE)</formula>
    </cfRule>
  </conditionalFormatting>
  <conditionalFormatting sqref="C419:D420 C411:D414 E411:E420 F411:F416 O411:O418 O421:O422">
    <cfRule type="expression" dxfId="13043" priority="20461" stopIfTrue="1">
      <formula>IF(AND($B411&lt;&gt;"",$K411&lt;&gt;"",$L411&lt;&gt;"",$M411&lt;&gt;"",$N411&lt;&gt;"",$O411=100),TRUE,FALSE)</formula>
    </cfRule>
    <cfRule type="expression" dxfId="13042" priority="20462" stopIfTrue="1">
      <formula>IF(AND($B411&lt;&gt;"",$K411&lt;&gt;"",$L411&lt;&gt;"",$L411&lt;TODAY()),TRUE,FALSE)</formula>
    </cfRule>
    <cfRule type="expression" dxfId="13041" priority="20463" stopIfTrue="1">
      <formula>IF(OR(AND($B411&lt;&gt;"",$K411&lt;&gt;"",$L411&lt;&gt;"",$M411&lt;&gt;"",$O411&lt;100),AND($K411&lt;&gt;"",$L411&lt;&gt;"",TODAY()&gt;=$K411)),TRUE,FALSE)</formula>
    </cfRule>
  </conditionalFormatting>
  <conditionalFormatting sqref="G411:G416">
    <cfRule type="expression" dxfId="13040" priority="20383" stopIfTrue="1">
      <formula>IF(AND($B411&lt;&gt;"",$K411&lt;&gt;"",$L411&lt;&gt;"",$M411&lt;&gt;"",$N411&lt;&gt;"",$O411=100),TRUE,FALSE)</formula>
    </cfRule>
    <cfRule type="expression" dxfId="13039" priority="20384" stopIfTrue="1">
      <formula>IF(AND($B411&lt;&gt;"",$K411&lt;&gt;"",$L411&lt;&gt;"",$L411&lt;TODAY()),TRUE,FALSE)</formula>
    </cfRule>
    <cfRule type="expression" dxfId="13038" priority="20385" stopIfTrue="1">
      <formula>IF(OR(AND($B411&lt;&gt;"",$K411&lt;&gt;"",$L411&lt;&gt;"",$M411&lt;&gt;"",$O411&lt;100),AND($K411&lt;&gt;"",$L411&lt;&gt;"",TODAY()&gt;=$K411)),TRUE,FALSE)</formula>
    </cfRule>
  </conditionalFormatting>
  <conditionalFormatting sqref="C417:D418">
    <cfRule type="expression" dxfId="13037" priority="20458" stopIfTrue="1">
      <formula>IF(AND($B417&lt;&gt;"",$K417&lt;&gt;"",$L417&lt;&gt;"",$M417&lt;&gt;"",$N417&lt;&gt;"",$O417=100),TRUE,FALSE)</formula>
    </cfRule>
    <cfRule type="expression" dxfId="13036" priority="20459" stopIfTrue="1">
      <formula>IF(AND($B417&lt;&gt;"",$K417&lt;&gt;"",$L417&lt;&gt;"",$L417&lt;TODAY()),TRUE,FALSE)</formula>
    </cfRule>
    <cfRule type="expression" dxfId="13035" priority="20460" stopIfTrue="1">
      <formula>IF(OR(AND($B417&lt;&gt;"",$K417&lt;&gt;"",$L417&lt;&gt;"",$M417&lt;&gt;"",$O417&lt;100),AND($K417&lt;&gt;"",$L417&lt;&gt;"",TODAY()&gt;=$K417)),TRUE,FALSE)</formula>
    </cfRule>
  </conditionalFormatting>
  <conditionalFormatting sqref="C415:D416">
    <cfRule type="expression" dxfId="13034" priority="20452" stopIfTrue="1">
      <formula>IF(AND($B415&lt;&gt;"",$K415&lt;&gt;"",$L415&lt;&gt;"",$M415&lt;&gt;"",$N415&lt;&gt;"",$O415=100),TRUE,FALSE)</formula>
    </cfRule>
    <cfRule type="expression" dxfId="13033" priority="20453" stopIfTrue="1">
      <formula>IF(AND($B415&lt;&gt;"",$K415&lt;&gt;"",$L415&lt;&gt;"",$L415&lt;TODAY()),TRUE,FALSE)</formula>
    </cfRule>
    <cfRule type="expression" dxfId="13032" priority="20454" stopIfTrue="1">
      <formula>IF(OR(AND($B415&lt;&gt;"",$K415&lt;&gt;"",$L415&lt;&gt;"",$M415&lt;&gt;"",$O415&lt;100),AND($K415&lt;&gt;"",$L415&lt;&gt;"",TODAY()&gt;=$K415)),TRUE,FALSE)</formula>
    </cfRule>
  </conditionalFormatting>
  <conditionalFormatting sqref="F419:F420">
    <cfRule type="expression" dxfId="13031" priority="20446" stopIfTrue="1">
      <formula>IF(AND($B419&lt;&gt;"",$K419&lt;&gt;"",$L419&lt;&gt;"",$M419&lt;&gt;"",$N419&lt;&gt;"",$O419=100),TRUE,FALSE)</formula>
    </cfRule>
    <cfRule type="expression" dxfId="13030" priority="20447" stopIfTrue="1">
      <formula>IF(AND($B419&lt;&gt;"",$K419&lt;&gt;"",$L419&lt;&gt;"",$L419&lt;TODAY()),TRUE,FALSE)</formula>
    </cfRule>
    <cfRule type="expression" dxfId="13029" priority="20448" stopIfTrue="1">
      <formula>IF(OR(AND($B419&lt;&gt;"",$K419&lt;&gt;"",$L419&lt;&gt;"",$M419&lt;&gt;"",$O419&lt;100),AND($K419&lt;&gt;"",$L419&lt;&gt;"",TODAY()&gt;=$K419)),TRUE,FALSE)</formula>
    </cfRule>
  </conditionalFormatting>
  <conditionalFormatting sqref="F417:F418">
    <cfRule type="expression" dxfId="13028" priority="20443" stopIfTrue="1">
      <formula>IF(AND($B417&lt;&gt;"",$K417&lt;&gt;"",$L417&lt;&gt;"",$M417&lt;&gt;"",$N417&lt;&gt;"",$O417=100),TRUE,FALSE)</formula>
    </cfRule>
    <cfRule type="expression" dxfId="13027" priority="20444" stopIfTrue="1">
      <formula>IF(AND($B417&lt;&gt;"",$K417&lt;&gt;"",$L417&lt;&gt;"",$L417&lt;TODAY()),TRUE,FALSE)</formula>
    </cfRule>
    <cfRule type="expression" dxfId="13026" priority="20445" stopIfTrue="1">
      <formula>IF(OR(AND($B417&lt;&gt;"",$K417&lt;&gt;"",$L417&lt;&gt;"",$M417&lt;&gt;"",$O417&lt;100),AND($K417&lt;&gt;"",$L417&lt;&gt;"",TODAY()&gt;=$K417)),TRUE,FALSE)</formula>
    </cfRule>
  </conditionalFormatting>
  <conditionalFormatting sqref="I411:I412">
    <cfRule type="expression" dxfId="13025" priority="20440" stopIfTrue="1">
      <formula>IF(AND($B411&lt;&gt;"",$K411&lt;&gt;"",$L411&lt;&gt;"",$M411&lt;&gt;"",$N411&lt;&gt;"",$O411=100),TRUE,FALSE)</formula>
    </cfRule>
    <cfRule type="expression" dxfId="13024" priority="20441" stopIfTrue="1">
      <formula>IF(AND($B411&lt;&gt;"",$K411&lt;&gt;"",$L411&lt;&gt;"",$L411&lt;TODAY()),TRUE,FALSE)</formula>
    </cfRule>
    <cfRule type="expression" dxfId="13023" priority="20442" stopIfTrue="1">
      <formula>IF(OR(AND($B411&lt;&gt;"",$K411&lt;&gt;"",$L411&lt;&gt;"",$M411&lt;&gt;"",$O411&lt;100),AND($K411&lt;&gt;"",$L411&lt;&gt;"",TODAY()&gt;=$K411)),TRUE,FALSE)</formula>
    </cfRule>
  </conditionalFormatting>
  <conditionalFormatting sqref="I415:I416">
    <cfRule type="expression" dxfId="13022" priority="20437" stopIfTrue="1">
      <formula>IF(AND($B415&lt;&gt;"",$K415&lt;&gt;"",$L415&lt;&gt;"",$M415&lt;&gt;"",$N415&lt;&gt;"",$O415=100),TRUE,FALSE)</formula>
    </cfRule>
    <cfRule type="expression" dxfId="13021" priority="20438" stopIfTrue="1">
      <formula>IF(AND($B415&lt;&gt;"",$K415&lt;&gt;"",$L415&lt;&gt;"",$L415&lt;TODAY()),TRUE,FALSE)</formula>
    </cfRule>
    <cfRule type="expression" dxfId="13020" priority="20439" stopIfTrue="1">
      <formula>IF(OR(AND($B415&lt;&gt;"",$K415&lt;&gt;"",$L415&lt;&gt;"",$M415&lt;&gt;"",$O415&lt;100),AND($K415&lt;&gt;"",$L415&lt;&gt;"",TODAY()&gt;=$K415)),TRUE,FALSE)</formula>
    </cfRule>
  </conditionalFormatting>
  <conditionalFormatting sqref="J415:J416">
    <cfRule type="expression" dxfId="13019" priority="20434" stopIfTrue="1">
      <formula>IF(AND($B415&lt;&gt;"",$K415&lt;&gt;"",$L415&lt;&gt;"",$M415&lt;&gt;"",$N415&lt;&gt;"",$O415=100),TRUE,FALSE)</formula>
    </cfRule>
    <cfRule type="expression" dxfId="13018" priority="20435" stopIfTrue="1">
      <formula>IF(AND($B415&lt;&gt;"",$K415&lt;&gt;"",$L415&lt;&gt;"",$L415&lt;TODAY()),TRUE,FALSE)</formula>
    </cfRule>
    <cfRule type="expression" dxfId="13017" priority="20436" stopIfTrue="1">
      <formula>IF(OR(AND($B415&lt;&gt;"",$K415&lt;&gt;"",$L415&lt;&gt;"",$M415&lt;&gt;"",$O415&lt;100),AND($K415&lt;&gt;"",$L415&lt;&gt;"",TODAY()&gt;=$K415)),TRUE,FALSE)</formula>
    </cfRule>
  </conditionalFormatting>
  <conditionalFormatting sqref="I417:I418">
    <cfRule type="expression" dxfId="13016" priority="20431" stopIfTrue="1">
      <formula>IF(AND($B417&lt;&gt;"",$K417&lt;&gt;"",$L417&lt;&gt;"",$M417&lt;&gt;"",$N417&lt;&gt;"",$O417=100),TRUE,FALSE)</formula>
    </cfRule>
    <cfRule type="expression" dxfId="13015" priority="20432" stopIfTrue="1">
      <formula>IF(AND($B417&lt;&gt;"",$K417&lt;&gt;"",$L417&lt;&gt;"",$L417&lt;TODAY()),TRUE,FALSE)</formula>
    </cfRule>
    <cfRule type="expression" dxfId="13014" priority="20433" stopIfTrue="1">
      <formula>IF(OR(AND($B417&lt;&gt;"",$K417&lt;&gt;"",$L417&lt;&gt;"",$M417&lt;&gt;"",$O417&lt;100),AND($K417&lt;&gt;"",$L417&lt;&gt;"",TODAY()&gt;=$K417)),TRUE,FALSE)</formula>
    </cfRule>
  </conditionalFormatting>
  <conditionalFormatting sqref="J411:J412">
    <cfRule type="expression" dxfId="13013" priority="20428" stopIfTrue="1">
      <formula>IF(AND($B411&lt;&gt;"",$K411&lt;&gt;"",$L411&lt;&gt;"",$M411&lt;&gt;"",$N411&lt;&gt;"",$O411=100),TRUE,FALSE)</formula>
    </cfRule>
    <cfRule type="expression" dxfId="13012" priority="20429" stopIfTrue="1">
      <formula>IF(AND($B411&lt;&gt;"",$K411&lt;&gt;"",$L411&lt;&gt;"",$L411&lt;TODAY()),TRUE,FALSE)</formula>
    </cfRule>
    <cfRule type="expression" dxfId="13011" priority="20430" stopIfTrue="1">
      <formula>IF(OR(AND($B411&lt;&gt;"",$K411&lt;&gt;"",$L411&lt;&gt;"",$M411&lt;&gt;"",$O411&lt;100),AND($K411&lt;&gt;"",$L411&lt;&gt;"",TODAY()&gt;=$K411)),TRUE,FALSE)</formula>
    </cfRule>
  </conditionalFormatting>
  <conditionalFormatting sqref="I413:I414">
    <cfRule type="expression" dxfId="13010" priority="20425" stopIfTrue="1">
      <formula>IF(AND($B413&lt;&gt;"",$K413&lt;&gt;"",$L413&lt;&gt;"",$M413&lt;&gt;"",$N413&lt;&gt;"",$O413=100),TRUE,FALSE)</formula>
    </cfRule>
    <cfRule type="expression" dxfId="13009" priority="20426" stopIfTrue="1">
      <formula>IF(AND($B413&lt;&gt;"",$K413&lt;&gt;"",$L413&lt;&gt;"",$L413&lt;TODAY()),TRUE,FALSE)</formula>
    </cfRule>
    <cfRule type="expression" dxfId="13008" priority="20427" stopIfTrue="1">
      <formula>IF(OR(AND($B413&lt;&gt;"",$K413&lt;&gt;"",$L413&lt;&gt;"",$M413&lt;&gt;"",$O413&lt;100),AND($K413&lt;&gt;"",$L413&lt;&gt;"",TODAY()&gt;=$K413)),TRUE,FALSE)</formula>
    </cfRule>
  </conditionalFormatting>
  <conditionalFormatting sqref="J413:J414">
    <cfRule type="expression" dxfId="13007" priority="20422" stopIfTrue="1">
      <formula>IF(AND($B413&lt;&gt;"",$K413&lt;&gt;"",$L413&lt;&gt;"",$M413&lt;&gt;"",$N413&lt;&gt;"",$O413=100),TRUE,FALSE)</formula>
    </cfRule>
    <cfRule type="expression" dxfId="13006" priority="20423" stopIfTrue="1">
      <formula>IF(AND($B413&lt;&gt;"",$K413&lt;&gt;"",$L413&lt;&gt;"",$L413&lt;TODAY()),TRUE,FALSE)</formula>
    </cfRule>
    <cfRule type="expression" dxfId="13005" priority="20424" stopIfTrue="1">
      <formula>IF(OR(AND($B413&lt;&gt;"",$K413&lt;&gt;"",$L413&lt;&gt;"",$M413&lt;&gt;"",$O413&lt;100),AND($K413&lt;&gt;"",$L413&lt;&gt;"",TODAY()&gt;=$K413)),TRUE,FALSE)</formula>
    </cfRule>
  </conditionalFormatting>
  <conditionalFormatting sqref="J417:J418">
    <cfRule type="expression" dxfId="13004" priority="20419" stopIfTrue="1">
      <formula>IF(AND($B417&lt;&gt;"",$K417&lt;&gt;"",$L417&lt;&gt;"",$M417&lt;&gt;"",$N417&lt;&gt;"",$O417=100),TRUE,FALSE)</formula>
    </cfRule>
    <cfRule type="expression" dxfId="13003" priority="20420" stopIfTrue="1">
      <formula>IF(AND($B417&lt;&gt;"",$K417&lt;&gt;"",$L417&lt;&gt;"",$L417&lt;TODAY()),TRUE,FALSE)</formula>
    </cfRule>
    <cfRule type="expression" dxfId="13002" priority="20421" stopIfTrue="1">
      <formula>IF(OR(AND($B417&lt;&gt;"",$K417&lt;&gt;"",$L417&lt;&gt;"",$M417&lt;&gt;"",$O417&lt;100),AND($K417&lt;&gt;"",$L417&lt;&gt;"",TODAY()&gt;=$K417)),TRUE,FALSE)</formula>
    </cfRule>
  </conditionalFormatting>
  <conditionalFormatting sqref="I419:I420">
    <cfRule type="expression" dxfId="13001" priority="20416" stopIfTrue="1">
      <formula>IF(AND($B419&lt;&gt;"",$K419&lt;&gt;"",$L419&lt;&gt;"",$M419&lt;&gt;"",$N419&lt;&gt;"",$O419=100),TRUE,FALSE)</formula>
    </cfRule>
    <cfRule type="expression" dxfId="13000" priority="20417" stopIfTrue="1">
      <formula>IF(AND($B419&lt;&gt;"",$K419&lt;&gt;"",$L419&lt;&gt;"",$L419&lt;TODAY()),TRUE,FALSE)</formula>
    </cfRule>
    <cfRule type="expression" dxfId="12999" priority="20418" stopIfTrue="1">
      <formula>IF(OR(AND($B419&lt;&gt;"",$K419&lt;&gt;"",$L419&lt;&gt;"",$M419&lt;&gt;"",$O419&lt;100),AND($K419&lt;&gt;"",$L419&lt;&gt;"",TODAY()&gt;=$K419)),TRUE,FALSE)</formula>
    </cfRule>
  </conditionalFormatting>
  <conditionalFormatting sqref="J419:J420">
    <cfRule type="expression" dxfId="12998" priority="20413" stopIfTrue="1">
      <formula>IF(AND($B419&lt;&gt;"",$K419&lt;&gt;"",$L419&lt;&gt;"",$M419&lt;&gt;"",$N419&lt;&gt;"",$O419=100),TRUE,FALSE)</formula>
    </cfRule>
    <cfRule type="expression" dxfId="12997" priority="20414" stopIfTrue="1">
      <formula>IF(AND($B419&lt;&gt;"",$K419&lt;&gt;"",$L419&lt;&gt;"",$L419&lt;TODAY()),TRUE,FALSE)</formula>
    </cfRule>
    <cfRule type="expression" dxfId="12996" priority="20415" stopIfTrue="1">
      <formula>IF(OR(AND($B419&lt;&gt;"",$K419&lt;&gt;"",$L419&lt;&gt;"",$M419&lt;&gt;"",$O419&lt;100),AND($K419&lt;&gt;"",$L419&lt;&gt;"",TODAY()&gt;=$K419)),TRUE,FALSE)</formula>
    </cfRule>
  </conditionalFormatting>
  <conditionalFormatting sqref="M421:M422">
    <cfRule type="expression" dxfId="12995" priority="20407" stopIfTrue="1">
      <formula>IF(AND($B421&lt;&gt;"",$K421&lt;&gt;"",$L421&lt;&gt;"",$M421&lt;&gt;"",$N421&lt;&gt;"",$O421=100),TRUE,FALSE)</formula>
    </cfRule>
    <cfRule type="expression" dxfId="12994" priority="20408" stopIfTrue="1">
      <formula>IF(AND($B421&lt;&gt;"",$K421&lt;&gt;"",$L421&lt;&gt;"",$L421&lt;TODAY()),TRUE,FALSE)</formula>
    </cfRule>
    <cfRule type="expression" dxfId="12993" priority="20409" stopIfTrue="1">
      <formula>IF(OR(AND($B421&lt;&gt;"",$K421&lt;&gt;"",$L421&lt;&gt;"",$M421&lt;&gt;"",$O421&lt;100),AND($K421&lt;&gt;"",$L421&lt;&gt;"",TODAY()&gt;=$K421)),TRUE,FALSE)</formula>
    </cfRule>
  </conditionalFormatting>
  <conditionalFormatting sqref="C421:D422">
    <cfRule type="expression" dxfId="12992" priority="20404" stopIfTrue="1">
      <formula>IF(AND($B421&lt;&gt;"",$K421&lt;&gt;"",$L421&lt;&gt;"",$M421&lt;&gt;"",$N421&lt;&gt;"",$O421=100),TRUE,FALSE)</formula>
    </cfRule>
    <cfRule type="expression" dxfId="12991" priority="20405" stopIfTrue="1">
      <formula>IF(AND($B421&lt;&gt;"",$K421&lt;&gt;"",$L421&lt;&gt;"",$L421&lt;TODAY()),TRUE,FALSE)</formula>
    </cfRule>
    <cfRule type="expression" dxfId="12990" priority="20406" stopIfTrue="1">
      <formula>IF(OR(AND($B421&lt;&gt;"",$K421&lt;&gt;"",$L421&lt;&gt;"",$M421&lt;&gt;"",$O421&lt;100),AND($K421&lt;&gt;"",$L421&lt;&gt;"",TODAY()&gt;=$K421)),TRUE,FALSE)</formula>
    </cfRule>
  </conditionalFormatting>
  <conditionalFormatting sqref="N421:N422">
    <cfRule type="expression" dxfId="12989" priority="20401" stopIfTrue="1">
      <formula>IF(AND($B421&lt;&gt;"",$K421&lt;&gt;"",$L421&lt;&gt;"",$M421&lt;&gt;"",$N421&lt;&gt;"",$O421=100),TRUE,FALSE)</formula>
    </cfRule>
    <cfRule type="expression" dxfId="12988" priority="20402" stopIfTrue="1">
      <formula>IF(AND($B421&lt;&gt;"",$K421&lt;&gt;"",$L421&lt;&gt;"",$L421&lt;TODAY()),TRUE,FALSE)</formula>
    </cfRule>
    <cfRule type="expression" dxfId="12987" priority="20403" stopIfTrue="1">
      <formula>IF(OR(AND($B421&lt;&gt;"",$K421&lt;&gt;"",$L421&lt;&gt;"",$M421&lt;&gt;"",$O421&lt;100),AND($K421&lt;&gt;"",$L421&lt;&gt;"",TODAY()&gt;=$K421)),TRUE,FALSE)</formula>
    </cfRule>
  </conditionalFormatting>
  <conditionalFormatting sqref="E421:E422">
    <cfRule type="expression" dxfId="12986" priority="20398" stopIfTrue="1">
      <formula>IF(AND($B421&lt;&gt;"",$K421&lt;&gt;"",$L421&lt;&gt;"",$M421&lt;&gt;"",$N421&lt;&gt;"",$O421=100),TRUE,FALSE)</formula>
    </cfRule>
    <cfRule type="expression" dxfId="12985" priority="20399" stopIfTrue="1">
      <formula>IF(AND($B421&lt;&gt;"",$K421&lt;&gt;"",$L421&lt;&gt;"",$L421&lt;TODAY()),TRUE,FALSE)</formula>
    </cfRule>
    <cfRule type="expression" dxfId="12984" priority="20400" stopIfTrue="1">
      <formula>IF(OR(AND($B421&lt;&gt;"",$K421&lt;&gt;"",$L421&lt;&gt;"",$M421&lt;&gt;"",$O421&lt;100),AND($K421&lt;&gt;"",$L421&lt;&gt;"",TODAY()&gt;=$K421)),TRUE,FALSE)</formula>
    </cfRule>
  </conditionalFormatting>
  <conditionalFormatting sqref="F421:F422">
    <cfRule type="expression" dxfId="12983" priority="20395" stopIfTrue="1">
      <formula>IF(AND($B421&lt;&gt;"",$K421&lt;&gt;"",$L421&lt;&gt;"",$M421&lt;&gt;"",$N421&lt;&gt;"",$O421=100),TRUE,FALSE)</formula>
    </cfRule>
    <cfRule type="expression" dxfId="12982" priority="20396" stopIfTrue="1">
      <formula>IF(AND($B421&lt;&gt;"",$K421&lt;&gt;"",$L421&lt;&gt;"",$L421&lt;TODAY()),TRUE,FALSE)</formula>
    </cfRule>
    <cfRule type="expression" dxfId="12981" priority="20397" stopIfTrue="1">
      <formula>IF(OR(AND($B421&lt;&gt;"",$K421&lt;&gt;"",$L421&lt;&gt;"",$M421&lt;&gt;"",$O421&lt;100),AND($K421&lt;&gt;"",$L421&lt;&gt;"",TODAY()&gt;=$K421)),TRUE,FALSE)</formula>
    </cfRule>
  </conditionalFormatting>
  <conditionalFormatting sqref="H421:H422">
    <cfRule type="expression" dxfId="12980" priority="20392" stopIfTrue="1">
      <formula>IF(AND($B421&lt;&gt;"",$K421&lt;&gt;"",$L421&lt;&gt;"",$M421&lt;&gt;"",$N421&lt;&gt;"",$O421=100),TRUE,FALSE)</formula>
    </cfRule>
    <cfRule type="expression" dxfId="12979" priority="20393" stopIfTrue="1">
      <formula>IF(AND($B421&lt;&gt;"",$K421&lt;&gt;"",$L421&lt;&gt;"",$L421&lt;TODAY()),TRUE,FALSE)</formula>
    </cfRule>
    <cfRule type="expression" dxfId="12978" priority="20394" stopIfTrue="1">
      <formula>IF(OR(AND($B421&lt;&gt;"",$K421&lt;&gt;"",$L421&lt;&gt;"",$M421&lt;&gt;"",$O421&lt;100),AND($K421&lt;&gt;"",$L421&lt;&gt;"",TODAY()&gt;=$K421)),TRUE,FALSE)</formula>
    </cfRule>
  </conditionalFormatting>
  <conditionalFormatting sqref="I421:I422">
    <cfRule type="expression" dxfId="12977" priority="20389" stopIfTrue="1">
      <formula>IF(AND($B421&lt;&gt;"",$K421&lt;&gt;"",$L421&lt;&gt;"",$M421&lt;&gt;"",$N421&lt;&gt;"",$O421=100),TRUE,FALSE)</formula>
    </cfRule>
    <cfRule type="expression" dxfId="12976" priority="20390" stopIfTrue="1">
      <formula>IF(AND($B421&lt;&gt;"",$K421&lt;&gt;"",$L421&lt;&gt;"",$L421&lt;TODAY()),TRUE,FALSE)</formula>
    </cfRule>
    <cfRule type="expression" dxfId="12975" priority="20391" stopIfTrue="1">
      <formula>IF(OR(AND($B421&lt;&gt;"",$K421&lt;&gt;"",$L421&lt;&gt;"",$M421&lt;&gt;"",$O421&lt;100),AND($K421&lt;&gt;"",$L421&lt;&gt;"",TODAY()&gt;=$K421)),TRUE,FALSE)</formula>
    </cfRule>
  </conditionalFormatting>
  <conditionalFormatting sqref="J421:J422">
    <cfRule type="expression" dxfId="12974" priority="20386" stopIfTrue="1">
      <formula>IF(AND($B421&lt;&gt;"",$K421&lt;&gt;"",$L421&lt;&gt;"",$M421&lt;&gt;"",$N421&lt;&gt;"",$O421=100),TRUE,FALSE)</formula>
    </cfRule>
    <cfRule type="expression" dxfId="12973" priority="20387" stopIfTrue="1">
      <formula>IF(AND($B421&lt;&gt;"",$K421&lt;&gt;"",$L421&lt;&gt;"",$L421&lt;TODAY()),TRUE,FALSE)</formula>
    </cfRule>
    <cfRule type="expression" dxfId="12972" priority="20388" stopIfTrue="1">
      <formula>IF(OR(AND($B421&lt;&gt;"",$K421&lt;&gt;"",$L421&lt;&gt;"",$M421&lt;&gt;"",$O421&lt;100),AND($K421&lt;&gt;"",$L421&lt;&gt;"",TODAY()&gt;=$K421)),TRUE,FALSE)</formula>
    </cfRule>
  </conditionalFormatting>
  <conditionalFormatting sqref="G419:G420">
    <cfRule type="expression" dxfId="12971" priority="20380" stopIfTrue="1">
      <formula>IF(AND($B419&lt;&gt;"",$K419&lt;&gt;"",$L419&lt;&gt;"",$M419&lt;&gt;"",$N419&lt;&gt;"",$O419=100),TRUE,FALSE)</formula>
    </cfRule>
    <cfRule type="expression" dxfId="12970" priority="20381" stopIfTrue="1">
      <formula>IF(AND($B419&lt;&gt;"",$K419&lt;&gt;"",$L419&lt;&gt;"",$L419&lt;TODAY()),TRUE,FALSE)</formula>
    </cfRule>
    <cfRule type="expression" dxfId="12969" priority="20382" stopIfTrue="1">
      <formula>IF(OR(AND($B419&lt;&gt;"",$K419&lt;&gt;"",$L419&lt;&gt;"",$M419&lt;&gt;"",$O419&lt;100),AND($K419&lt;&gt;"",$L419&lt;&gt;"",TODAY()&gt;=$K419)),TRUE,FALSE)</formula>
    </cfRule>
  </conditionalFormatting>
  <conditionalFormatting sqref="G417:G418">
    <cfRule type="expression" dxfId="12968" priority="20377" stopIfTrue="1">
      <formula>IF(AND($B417&lt;&gt;"",$K417&lt;&gt;"",$L417&lt;&gt;"",$M417&lt;&gt;"",$N417&lt;&gt;"",$O417=100),TRUE,FALSE)</formula>
    </cfRule>
    <cfRule type="expression" dxfId="12967" priority="20378" stopIfTrue="1">
      <formula>IF(AND($B417&lt;&gt;"",$K417&lt;&gt;"",$L417&lt;&gt;"",$L417&lt;TODAY()),TRUE,FALSE)</formula>
    </cfRule>
    <cfRule type="expression" dxfId="12966" priority="20379" stopIfTrue="1">
      <formula>IF(OR(AND($B417&lt;&gt;"",$K417&lt;&gt;"",$L417&lt;&gt;"",$M417&lt;&gt;"",$O417&lt;100),AND($K417&lt;&gt;"",$L417&lt;&gt;"",TODAY()&gt;=$K417)),TRUE,FALSE)</formula>
    </cfRule>
  </conditionalFormatting>
  <conditionalFormatting sqref="G421:G422">
    <cfRule type="expression" dxfId="12965" priority="20374" stopIfTrue="1">
      <formula>IF(AND($B421&lt;&gt;"",$K421&lt;&gt;"",$L421&lt;&gt;"",$M421&lt;&gt;"",$N421&lt;&gt;"",$O421=100),TRUE,FALSE)</formula>
    </cfRule>
    <cfRule type="expression" dxfId="12964" priority="20375" stopIfTrue="1">
      <formula>IF(AND($B421&lt;&gt;"",$K421&lt;&gt;"",$L421&lt;&gt;"",$L421&lt;TODAY()),TRUE,FALSE)</formula>
    </cfRule>
    <cfRule type="expression" dxfId="12963" priority="20376" stopIfTrue="1">
      <formula>IF(OR(AND($B421&lt;&gt;"",$K421&lt;&gt;"",$L421&lt;&gt;"",$M421&lt;&gt;"",$O421&lt;100),AND($K421&lt;&gt;"",$L421&lt;&gt;"",TODAY()&gt;=$K421)),TRUE,FALSE)</formula>
    </cfRule>
  </conditionalFormatting>
  <conditionalFormatting sqref="M411:M412">
    <cfRule type="expression" dxfId="12962" priority="20371" stopIfTrue="1">
      <formula>IF(AND($B411&lt;&gt;"",$K411&lt;&gt;"",$L411&lt;&gt;"",$M411&lt;&gt;"",$N411&lt;&gt;"",$O411=100),TRUE,FALSE)</formula>
    </cfRule>
    <cfRule type="expression" dxfId="12961" priority="20372" stopIfTrue="1">
      <formula>IF(AND($B411&lt;&gt;"",$K411&lt;&gt;"",$L411&lt;&gt;"",$L411&lt;TODAY()),TRUE,FALSE)</formula>
    </cfRule>
    <cfRule type="expression" dxfId="12960" priority="20373" stopIfTrue="1">
      <formula>IF(OR(AND($B411&lt;&gt;"",$K411&lt;&gt;"",$L411&lt;&gt;"",$M411&lt;&gt;"",$O411&lt;100),AND($K411&lt;&gt;"",$L411&lt;&gt;"",TODAY()&gt;=$K411)),TRUE,FALSE)</formula>
    </cfRule>
  </conditionalFormatting>
  <conditionalFormatting sqref="M413:M414">
    <cfRule type="expression" dxfId="12959" priority="20368" stopIfTrue="1">
      <formula>IF(AND($B413&lt;&gt;"",$K413&lt;&gt;"",$L413&lt;&gt;"",$M413&lt;&gt;"",$N413&lt;&gt;"",$O413=100),TRUE,FALSE)</formula>
    </cfRule>
    <cfRule type="expression" dxfId="12958" priority="20369" stopIfTrue="1">
      <formula>IF(AND($B413&lt;&gt;"",$K413&lt;&gt;"",$L413&lt;&gt;"",$L413&lt;TODAY()),TRUE,FALSE)</formula>
    </cfRule>
    <cfRule type="expression" dxfId="12957" priority="20370" stopIfTrue="1">
      <formula>IF(OR(AND($B413&lt;&gt;"",$K413&lt;&gt;"",$L413&lt;&gt;"",$M413&lt;&gt;"",$O413&lt;100),AND($K413&lt;&gt;"",$L413&lt;&gt;"",TODAY()&gt;=$K413)),TRUE,FALSE)</formula>
    </cfRule>
  </conditionalFormatting>
  <conditionalFormatting sqref="N411:N412">
    <cfRule type="expression" dxfId="12956" priority="20365" stopIfTrue="1">
      <formula>IF(AND($B411&lt;&gt;"",$K411&lt;&gt;"",$L411&lt;&gt;"",$M411&lt;&gt;"",$N411&lt;&gt;"",$O411=100),TRUE,FALSE)</formula>
    </cfRule>
    <cfRule type="expression" dxfId="12955" priority="20366" stopIfTrue="1">
      <formula>IF(AND($B411&lt;&gt;"",$K411&lt;&gt;"",$L411&lt;&gt;"",$L411&lt;TODAY()),TRUE,FALSE)</formula>
    </cfRule>
    <cfRule type="expression" dxfId="12954" priority="20367" stopIfTrue="1">
      <formula>IF(OR(AND($B411&lt;&gt;"",$K411&lt;&gt;"",$L411&lt;&gt;"",$M411&lt;&gt;"",$O411&lt;100),AND($K411&lt;&gt;"",$L411&lt;&gt;"",TODAY()&gt;=$K411)),TRUE,FALSE)</formula>
    </cfRule>
  </conditionalFormatting>
  <conditionalFormatting sqref="N413:N414">
    <cfRule type="expression" dxfId="12953" priority="20362" stopIfTrue="1">
      <formula>IF(AND($B413&lt;&gt;"",$K413&lt;&gt;"",$L413&lt;&gt;"",$M413&lt;&gt;"",$N413&lt;&gt;"",$O413=100),TRUE,FALSE)</formula>
    </cfRule>
    <cfRule type="expression" dxfId="12952" priority="20363" stopIfTrue="1">
      <formula>IF(AND($B413&lt;&gt;"",$K413&lt;&gt;"",$L413&lt;&gt;"",$L413&lt;TODAY()),TRUE,FALSE)</formula>
    </cfRule>
    <cfRule type="expression" dxfId="12951" priority="20364" stopIfTrue="1">
      <formula>IF(OR(AND($B413&lt;&gt;"",$K413&lt;&gt;"",$L413&lt;&gt;"",$M413&lt;&gt;"",$O413&lt;100),AND($K413&lt;&gt;"",$L413&lt;&gt;"",TODAY()&gt;=$K413)),TRUE,FALSE)</formula>
    </cfRule>
  </conditionalFormatting>
  <conditionalFormatting sqref="M415:M416">
    <cfRule type="expression" dxfId="12950" priority="20359" stopIfTrue="1">
      <formula>IF(AND($B415&lt;&gt;"",$K415&lt;&gt;"",$L415&lt;&gt;"",$M415&lt;&gt;"",$N415&lt;&gt;"",$O415=100),TRUE,FALSE)</formula>
    </cfRule>
    <cfRule type="expression" dxfId="12949" priority="20360" stopIfTrue="1">
      <formula>IF(AND($B415&lt;&gt;"",$K415&lt;&gt;"",$L415&lt;&gt;"",$L415&lt;TODAY()),TRUE,FALSE)</formula>
    </cfRule>
    <cfRule type="expression" dxfId="12948" priority="20361" stopIfTrue="1">
      <formula>IF(OR(AND($B415&lt;&gt;"",$K415&lt;&gt;"",$L415&lt;&gt;"",$M415&lt;&gt;"",$O415&lt;100),AND($K415&lt;&gt;"",$L415&lt;&gt;"",TODAY()&gt;=$K415)),TRUE,FALSE)</formula>
    </cfRule>
  </conditionalFormatting>
  <conditionalFormatting sqref="N415:N416">
    <cfRule type="expression" dxfId="12947" priority="20356" stopIfTrue="1">
      <formula>IF(AND($B415&lt;&gt;"",$K415&lt;&gt;"",$L415&lt;&gt;"",$M415&lt;&gt;"",$N415&lt;&gt;"",$O415=100),TRUE,FALSE)</formula>
    </cfRule>
    <cfRule type="expression" dxfId="12946" priority="20357" stopIfTrue="1">
      <formula>IF(AND($B415&lt;&gt;"",$K415&lt;&gt;"",$L415&lt;&gt;"",$L415&lt;TODAY()),TRUE,FALSE)</formula>
    </cfRule>
    <cfRule type="expression" dxfId="12945" priority="20358" stopIfTrue="1">
      <formula>IF(OR(AND($B415&lt;&gt;"",$K415&lt;&gt;"",$L415&lt;&gt;"",$M415&lt;&gt;"",$O415&lt;100),AND($K415&lt;&gt;"",$L415&lt;&gt;"",TODAY()&gt;=$K415)),TRUE,FALSE)</formula>
    </cfRule>
  </conditionalFormatting>
  <conditionalFormatting sqref="M417:M418">
    <cfRule type="expression" dxfId="12944" priority="20353" stopIfTrue="1">
      <formula>IF(AND($B417&lt;&gt;"",$K417&lt;&gt;"",$L417&lt;&gt;"",$M417&lt;&gt;"",$N417&lt;&gt;"",$O417=100),TRUE,FALSE)</formula>
    </cfRule>
    <cfRule type="expression" dxfId="12943" priority="20354" stopIfTrue="1">
      <formula>IF(AND($B417&lt;&gt;"",$K417&lt;&gt;"",$L417&lt;&gt;"",$L417&lt;TODAY()),TRUE,FALSE)</formula>
    </cfRule>
    <cfRule type="expression" dxfId="12942" priority="20355" stopIfTrue="1">
      <formula>IF(OR(AND($B417&lt;&gt;"",$K417&lt;&gt;"",$L417&lt;&gt;"",$M417&lt;&gt;"",$O417&lt;100),AND($K417&lt;&gt;"",$L417&lt;&gt;"",TODAY()&gt;=$K417)),TRUE,FALSE)</formula>
    </cfRule>
  </conditionalFormatting>
  <conditionalFormatting sqref="N417:N418">
    <cfRule type="expression" dxfId="12941" priority="20350" stopIfTrue="1">
      <formula>IF(AND($B417&lt;&gt;"",$K417&lt;&gt;"",$L417&lt;&gt;"",$M417&lt;&gt;"",$N417&lt;&gt;"",$O417=100),TRUE,FALSE)</formula>
    </cfRule>
    <cfRule type="expression" dxfId="12940" priority="20351" stopIfTrue="1">
      <formula>IF(AND($B417&lt;&gt;"",$K417&lt;&gt;"",$L417&lt;&gt;"",$L417&lt;TODAY()),TRUE,FALSE)</formula>
    </cfRule>
    <cfRule type="expression" dxfId="12939" priority="20352" stopIfTrue="1">
      <formula>IF(OR(AND($B417&lt;&gt;"",$K417&lt;&gt;"",$L417&lt;&gt;"",$M417&lt;&gt;"",$O417&lt;100),AND($K417&lt;&gt;"",$L417&lt;&gt;"",TODAY()&gt;=$K417)),TRUE,FALSE)</formula>
    </cfRule>
  </conditionalFormatting>
  <conditionalFormatting sqref="U413:DB413 U411:DB411">
    <cfRule type="expression" dxfId="12938" priority="20491" stopIfTrue="1">
      <formula>IF(OR(WEEKDAY(U$9)=7,WEEKDAY(U$9)=1,IF(ISNA(MATCH(U$9,Holiday,0)),FALSE,TRUE)),TRUE,FALSE)</formula>
    </cfRule>
    <cfRule type="expression" dxfId="12937" priority="20492" stopIfTrue="1">
      <formula>IF(AND($B411&lt;&gt;"",$K411&lt;&gt;"", $K411&lt;=U$9,U$9&lt;=$L411),TRUE,FALSE)</formula>
    </cfRule>
    <cfRule type="expression" dxfId="12936" priority="20493" stopIfTrue="1">
      <formula>IF(AND($B411="", #REF!&lt;&gt;"",#REF!&lt;=U$9,U$9&lt;=#REF!),TRUE,FALSE)</formula>
    </cfRule>
  </conditionalFormatting>
  <conditionalFormatting sqref="U421:DB421">
    <cfRule type="expression" dxfId="12935" priority="20494" stopIfTrue="1">
      <formula>IF(OR(WEEKDAY(U$9)=7,WEEKDAY(U$9)=1,IF(ISNA(MATCH(U$9,Holiday,0)),FALSE,TRUE)),TRUE,FALSE)</formula>
    </cfRule>
    <cfRule type="expression" dxfId="12934" priority="20495" stopIfTrue="1">
      <formula>IF(AND($B421&lt;&gt;"",$K421&lt;&gt;"", $K421&lt;=U$9,U$9&lt;=$L421),TRUE,FALSE)</formula>
    </cfRule>
    <cfRule type="expression" dxfId="12933" priority="20496" stopIfTrue="1">
      <formula>IF(AND($B421="", #REF!&lt;&gt;"",#REF!&lt;=U$9,U$9&lt;=#REF!),TRUE,FALSE)</formula>
    </cfRule>
  </conditionalFormatting>
  <conditionalFormatting sqref="N423:N424">
    <cfRule type="expression" dxfId="12932" priority="19075" stopIfTrue="1">
      <formula>IF(AND($B423&lt;&gt;"",$K423&lt;&gt;"",$L423&lt;&gt;"",$M423&lt;&gt;"",$N423&lt;&gt;"",$O423=100),TRUE,FALSE)</formula>
    </cfRule>
    <cfRule type="expression" dxfId="12931" priority="19076" stopIfTrue="1">
      <formula>IF(AND($B423&lt;&gt;"",$K423&lt;&gt;"",$L423&lt;&gt;"",$L423&lt;TODAY()),TRUE,FALSE)</formula>
    </cfRule>
    <cfRule type="expression" dxfId="12930" priority="19077" stopIfTrue="1">
      <formula>IF(OR(AND($B423&lt;&gt;"",$K423&lt;&gt;"",$L423&lt;&gt;"",$M423&lt;&gt;"",$O423&lt;100),AND($K423&lt;&gt;"",$L423&lt;&gt;"",TODAY()&gt;=$K423)),TRUE,FALSE)</formula>
    </cfRule>
  </conditionalFormatting>
  <conditionalFormatting sqref="I431:I432">
    <cfRule type="expression" dxfId="12929" priority="18976" stopIfTrue="1">
      <formula>IF(AND($B431&lt;&gt;"",$K431&lt;&gt;"",$L431&lt;&gt;"",$M431&lt;&gt;"",$N431&lt;&gt;"",$O431=100),TRUE,FALSE)</formula>
    </cfRule>
    <cfRule type="expression" dxfId="12928" priority="18977" stopIfTrue="1">
      <formula>IF(AND($B431&lt;&gt;"",$K431&lt;&gt;"",$L431&lt;&gt;"",$L431&lt;TODAY()),TRUE,FALSE)</formula>
    </cfRule>
    <cfRule type="expression" dxfId="12927" priority="18978" stopIfTrue="1">
      <formula>IF(OR(AND($B431&lt;&gt;"",$K431&lt;&gt;"",$L431&lt;&gt;"",$M431&lt;&gt;"",$O431&lt;100),AND($K431&lt;&gt;"",$L431&lt;&gt;"",TODAY()&gt;=$K431)),TRUE,FALSE)</formula>
    </cfRule>
  </conditionalFormatting>
  <conditionalFormatting sqref="J431:J432">
    <cfRule type="expression" dxfId="12926" priority="18964" stopIfTrue="1">
      <formula>IF(AND($B431&lt;&gt;"",$K431&lt;&gt;"",$L431&lt;&gt;"",$M431&lt;&gt;"",$N431&lt;&gt;"",$O431=100),TRUE,FALSE)</formula>
    </cfRule>
    <cfRule type="expression" dxfId="12925" priority="18965" stopIfTrue="1">
      <formula>IF(AND($B431&lt;&gt;"",$K431&lt;&gt;"",$L431&lt;&gt;"",$L431&lt;TODAY()),TRUE,FALSE)</formula>
    </cfRule>
    <cfRule type="expression" dxfId="12924" priority="18966" stopIfTrue="1">
      <formula>IF(OR(AND($B431&lt;&gt;"",$K431&lt;&gt;"",$L431&lt;&gt;"",$M431&lt;&gt;"",$O431&lt;100),AND($K431&lt;&gt;"",$L431&lt;&gt;"",TODAY()&gt;=$K431)),TRUE,FALSE)</formula>
    </cfRule>
  </conditionalFormatting>
  <conditionalFormatting sqref="I433:I434">
    <cfRule type="expression" dxfId="12923" priority="18961" stopIfTrue="1">
      <formula>IF(AND($B433&lt;&gt;"",$K433&lt;&gt;"",$L433&lt;&gt;"",$M433&lt;&gt;"",$N433&lt;&gt;"",$O433=100),TRUE,FALSE)</formula>
    </cfRule>
    <cfRule type="expression" dxfId="12922" priority="18962" stopIfTrue="1">
      <formula>IF(AND($B433&lt;&gt;"",$K433&lt;&gt;"",$L433&lt;&gt;"",$L433&lt;TODAY()),TRUE,FALSE)</formula>
    </cfRule>
    <cfRule type="expression" dxfId="12921" priority="18963" stopIfTrue="1">
      <formula>IF(OR(AND($B433&lt;&gt;"",$K433&lt;&gt;"",$L433&lt;&gt;"",$M433&lt;&gt;"",$O433&lt;100),AND($K433&lt;&gt;"",$L433&lt;&gt;"",TODAY()&gt;=$K433)),TRUE,FALSE)</formula>
    </cfRule>
  </conditionalFormatting>
  <conditionalFormatting sqref="J433:J434">
    <cfRule type="expression" dxfId="12920" priority="18958" stopIfTrue="1">
      <formula>IF(AND($B433&lt;&gt;"",$K433&lt;&gt;"",$L433&lt;&gt;"",$M433&lt;&gt;"",$N433&lt;&gt;"",$O433=100),TRUE,FALSE)</formula>
    </cfRule>
    <cfRule type="expression" dxfId="12919" priority="18959" stopIfTrue="1">
      <formula>IF(AND($B433&lt;&gt;"",$K433&lt;&gt;"",$L433&lt;&gt;"",$L433&lt;TODAY()),TRUE,FALSE)</formula>
    </cfRule>
    <cfRule type="expression" dxfId="12918" priority="18960" stopIfTrue="1">
      <formula>IF(OR(AND($B433&lt;&gt;"",$K433&lt;&gt;"",$L433&lt;&gt;"",$M433&lt;&gt;"",$O433&lt;100),AND($K433&lt;&gt;"",$L433&lt;&gt;"",TODAY()&gt;=$K433)),TRUE,FALSE)</formula>
    </cfRule>
  </conditionalFormatting>
  <conditionalFormatting sqref="C425:D426">
    <cfRule type="expression" dxfId="12917" priority="19177" stopIfTrue="1">
      <formula>IF(AND($B425&lt;&gt;"",$K425&lt;&gt;"",$L425&lt;&gt;"",$M425&lt;&gt;"",$N425&lt;&gt;"",$O425=100),TRUE,FALSE)</formula>
    </cfRule>
    <cfRule type="expression" dxfId="12916" priority="19178" stopIfTrue="1">
      <formula>IF(AND($B425&lt;&gt;"",$K425&lt;&gt;"",$L425&lt;&gt;"",$L425&lt;TODAY()),TRUE,FALSE)</formula>
    </cfRule>
    <cfRule type="expression" dxfId="12915" priority="19179" stopIfTrue="1">
      <formula>IF(OR(AND($B425&lt;&gt;"",$K425&lt;&gt;"",$L425&lt;&gt;"",$M425&lt;&gt;"",$O425&lt;100),AND($K425&lt;&gt;"",$L425&lt;&gt;"",TODAY()&gt;=$K425)),TRUE,FALSE)</formula>
    </cfRule>
  </conditionalFormatting>
  <conditionalFormatting sqref="N427:N428">
    <cfRule type="expression" dxfId="12914" priority="19174" stopIfTrue="1">
      <formula>IF(AND($B427&lt;&gt;"",$K427&lt;&gt;"",$L427&lt;&gt;"",$M427&lt;&gt;"",$N427&lt;&gt;"",$O427=100),TRUE,FALSE)</formula>
    </cfRule>
    <cfRule type="expression" dxfId="12913" priority="19175" stopIfTrue="1">
      <formula>IF(AND($B427&lt;&gt;"",$K427&lt;&gt;"",$L427&lt;&gt;"",$L427&lt;TODAY()),TRUE,FALSE)</formula>
    </cfRule>
    <cfRule type="expression" dxfId="12912" priority="19176" stopIfTrue="1">
      <formula>IF(OR(AND($B427&lt;&gt;"",$K427&lt;&gt;"",$L427&lt;&gt;"",$M427&lt;&gt;"",$O427&lt;100),AND($K427&lt;&gt;"",$L427&lt;&gt;"",TODAY()&gt;=$K427)),TRUE,FALSE)</formula>
    </cfRule>
  </conditionalFormatting>
  <conditionalFormatting sqref="M429:M430">
    <cfRule type="expression" dxfId="12911" priority="19126" stopIfTrue="1">
      <formula>IF(AND($B429&lt;&gt;"",$K429&lt;&gt;"",$L429&lt;&gt;"",$M429&lt;&gt;"",$N429&lt;&gt;"",$O429=100),TRUE,FALSE)</formula>
    </cfRule>
    <cfRule type="expression" dxfId="12910" priority="19127" stopIfTrue="1">
      <formula>IF(AND($B429&lt;&gt;"",$K429&lt;&gt;"",$L429&lt;&gt;"",$L429&lt;TODAY()),TRUE,FALSE)</formula>
    </cfRule>
    <cfRule type="expression" dxfId="12909" priority="19128" stopIfTrue="1">
      <formula>IF(OR(AND($B429&lt;&gt;"",$K429&lt;&gt;"",$L429&lt;&gt;"",$M429&lt;&gt;"",$O429&lt;100),AND($K429&lt;&gt;"",$L429&lt;&gt;"",TODAY()&gt;=$K429)),TRUE,FALSE)</formula>
    </cfRule>
  </conditionalFormatting>
  <conditionalFormatting sqref="C429:D430">
    <cfRule type="expression" dxfId="12908" priority="19123" stopIfTrue="1">
      <formula>IF(AND($B429&lt;&gt;"",$K429&lt;&gt;"",$L429&lt;&gt;"",$M429&lt;&gt;"",$N429&lt;&gt;"",$O429=100),TRUE,FALSE)</formula>
    </cfRule>
    <cfRule type="expression" dxfId="12907" priority="19124" stopIfTrue="1">
      <formula>IF(AND($B429&lt;&gt;"",$K429&lt;&gt;"",$L429&lt;&gt;"",$L429&lt;TODAY()),TRUE,FALSE)</formula>
    </cfRule>
    <cfRule type="expression" dxfId="12906" priority="19125" stopIfTrue="1">
      <formula>IF(OR(AND($B429&lt;&gt;"",$K429&lt;&gt;"",$L429&lt;&gt;"",$M429&lt;&gt;"",$O429&lt;100),AND($K429&lt;&gt;"",$L429&lt;&gt;"",TODAY()&gt;=$K429)),TRUE,FALSE)</formula>
    </cfRule>
  </conditionalFormatting>
  <conditionalFormatting sqref="I429:I430">
    <cfRule type="expression" dxfId="12905" priority="19108" stopIfTrue="1">
      <formula>IF(AND($B429&lt;&gt;"",$K429&lt;&gt;"",$L429&lt;&gt;"",$M429&lt;&gt;"",$N429&lt;&gt;"",$O429=100),TRUE,FALSE)</formula>
    </cfRule>
    <cfRule type="expression" dxfId="12904" priority="19109" stopIfTrue="1">
      <formula>IF(AND($B429&lt;&gt;"",$K429&lt;&gt;"",$L429&lt;&gt;"",$L429&lt;TODAY()),TRUE,FALSE)</formula>
    </cfRule>
    <cfRule type="expression" dxfId="12903" priority="19110" stopIfTrue="1">
      <formula>IF(OR(AND($B429&lt;&gt;"",$K429&lt;&gt;"",$L429&lt;&gt;"",$M429&lt;&gt;"",$O429&lt;100),AND($K429&lt;&gt;"",$L429&lt;&gt;"",TODAY()&gt;=$K429)),TRUE,FALSE)</formula>
    </cfRule>
  </conditionalFormatting>
  <conditionalFormatting sqref="J429:J430">
    <cfRule type="expression" dxfId="12902" priority="19105" stopIfTrue="1">
      <formula>IF(AND($B429&lt;&gt;"",$K429&lt;&gt;"",$L429&lt;&gt;"",$M429&lt;&gt;"",$N429&lt;&gt;"",$O429=100),TRUE,FALSE)</formula>
    </cfRule>
    <cfRule type="expression" dxfId="12901" priority="19106" stopIfTrue="1">
      <formula>IF(AND($B429&lt;&gt;"",$K429&lt;&gt;"",$L429&lt;&gt;"",$L429&lt;TODAY()),TRUE,FALSE)</formula>
    </cfRule>
    <cfRule type="expression" dxfId="12900" priority="19107" stopIfTrue="1">
      <formula>IF(OR(AND($B429&lt;&gt;"",$K429&lt;&gt;"",$L429&lt;&gt;"",$M429&lt;&gt;"",$O429&lt;100),AND($K429&lt;&gt;"",$L429&lt;&gt;"",TODAY()&gt;=$K429)),TRUE,FALSE)</formula>
    </cfRule>
  </conditionalFormatting>
  <conditionalFormatting sqref="M431:M432">
    <cfRule type="expression" dxfId="12899" priority="18907" stopIfTrue="1">
      <formula>IF(AND($B431&lt;&gt;"",$K431&lt;&gt;"",$L431&lt;&gt;"",$M431&lt;&gt;"",$N431&lt;&gt;"",$O431=100),TRUE,FALSE)</formula>
    </cfRule>
    <cfRule type="expression" dxfId="12898" priority="18908" stopIfTrue="1">
      <formula>IF(AND($B431&lt;&gt;"",$K431&lt;&gt;"",$L431&lt;&gt;"",$L431&lt;TODAY()),TRUE,FALSE)</formula>
    </cfRule>
    <cfRule type="expression" dxfId="12897" priority="18909" stopIfTrue="1">
      <formula>IF(OR(AND($B431&lt;&gt;"",$K431&lt;&gt;"",$L431&lt;&gt;"",$M431&lt;&gt;"",$O431&lt;100),AND($K431&lt;&gt;"",$L431&lt;&gt;"",TODAY()&gt;=$K431)),TRUE,FALSE)</formula>
    </cfRule>
  </conditionalFormatting>
  <conditionalFormatting sqref="M433:M434">
    <cfRule type="expression" dxfId="12896" priority="18904" stopIfTrue="1">
      <formula>IF(AND($B433&lt;&gt;"",$K433&lt;&gt;"",$L433&lt;&gt;"",$M433&lt;&gt;"",$N433&lt;&gt;"",$O433=100),TRUE,FALSE)</formula>
    </cfRule>
    <cfRule type="expression" dxfId="12895" priority="18905" stopIfTrue="1">
      <formula>IF(AND($B433&lt;&gt;"",$K433&lt;&gt;"",$L433&lt;&gt;"",$L433&lt;TODAY()),TRUE,FALSE)</formula>
    </cfRule>
    <cfRule type="expression" dxfId="12894" priority="18906" stopIfTrue="1">
      <formula>IF(OR(AND($B433&lt;&gt;"",$K433&lt;&gt;"",$L433&lt;&gt;"",$M433&lt;&gt;"",$O433&lt;100),AND($K433&lt;&gt;"",$L433&lt;&gt;"",TODAY()&gt;=$K433)),TRUE,FALSE)</formula>
    </cfRule>
  </conditionalFormatting>
  <conditionalFormatting sqref="N431:N432">
    <cfRule type="expression" dxfId="12893" priority="18901" stopIfTrue="1">
      <formula>IF(AND($B431&lt;&gt;"",$K431&lt;&gt;"",$L431&lt;&gt;"",$M431&lt;&gt;"",$N431&lt;&gt;"",$O431=100),TRUE,FALSE)</formula>
    </cfRule>
    <cfRule type="expression" dxfId="12892" priority="18902" stopIfTrue="1">
      <formula>IF(AND($B431&lt;&gt;"",$K431&lt;&gt;"",$L431&lt;&gt;"",$L431&lt;TODAY()),TRUE,FALSE)</formula>
    </cfRule>
    <cfRule type="expression" dxfId="12891" priority="18903" stopIfTrue="1">
      <formula>IF(OR(AND($B431&lt;&gt;"",$K431&lt;&gt;"",$L431&lt;&gt;"",$M431&lt;&gt;"",$O431&lt;100),AND($K431&lt;&gt;"",$L431&lt;&gt;"",TODAY()&gt;=$K431)),TRUE,FALSE)</formula>
    </cfRule>
  </conditionalFormatting>
  <conditionalFormatting sqref="B423:B428">
    <cfRule type="expression" dxfId="12890" priority="19204" stopIfTrue="1">
      <formula>IF(AND($B423&lt;&gt;"",$K423&lt;&gt;"",$L423&lt;&gt;"",$M423&lt;&gt;"",$N423&lt;&gt;"",$O423=100),TRUE,FALSE)</formula>
    </cfRule>
    <cfRule type="expression" dxfId="12889" priority="19205" stopIfTrue="1">
      <formula>IF(AND($B423&lt;&gt;"",$K423&lt;&gt;"",$L423&lt;&gt;"",$L423&lt;TODAY()),TRUE,FALSE)</formula>
    </cfRule>
    <cfRule type="expression" dxfId="12888" priority="19206" stopIfTrue="1">
      <formula>IF(OR(AND($B423&lt;&gt;"",$K423&lt;&gt;"",$L423&lt;&gt;"",$M423&lt;&gt;"",$O423&lt;100),AND($K423&lt;&gt;"",$L423&lt;&gt;"",TODAY()&gt;=$K423)),TRUE,FALSE)</formula>
    </cfRule>
  </conditionalFormatting>
  <conditionalFormatting sqref="B429:B430">
    <cfRule type="expression" dxfId="12887" priority="19192" stopIfTrue="1">
      <formula>IF(AND($B429&lt;&gt;"",$K429&lt;&gt;"",$L429&lt;&gt;"",$M429&lt;&gt;"",$N429&lt;&gt;"",$O429=100),TRUE,FALSE)</formula>
    </cfRule>
    <cfRule type="expression" dxfId="12886" priority="19193" stopIfTrue="1">
      <formula>IF(AND($B429&lt;&gt;"",$K429&lt;&gt;"",$L429&lt;&gt;"",$L429&lt;TODAY()),TRUE,FALSE)</formula>
    </cfRule>
    <cfRule type="expression" dxfId="12885" priority="19194" stopIfTrue="1">
      <formula>IF(OR(AND($B429&lt;&gt;"",$K429&lt;&gt;"",$L429&lt;&gt;"",$M429&lt;&gt;"",$O429&lt;100),AND($K429&lt;&gt;"",$L429&lt;&gt;"",TODAY()&gt;=$K429)),TRUE,FALSE)</formula>
    </cfRule>
  </conditionalFormatting>
  <conditionalFormatting sqref="C427:D428 M427:M428">
    <cfRule type="expression" dxfId="12884" priority="19180" stopIfTrue="1">
      <formula>IF(AND($B427&lt;&gt;"",$K427&lt;&gt;"",$L427&lt;&gt;"",$M427&lt;&gt;"",$N427&lt;&gt;"",$O427=100),TRUE,FALSE)</formula>
    </cfRule>
    <cfRule type="expression" dxfId="12883" priority="19181" stopIfTrue="1">
      <formula>IF(AND($B427&lt;&gt;"",$K427&lt;&gt;"",$L427&lt;&gt;"",$L427&lt;TODAY()),TRUE,FALSE)</formula>
    </cfRule>
    <cfRule type="expression" dxfId="12882" priority="19182" stopIfTrue="1">
      <formula>IF(OR(AND($B427&lt;&gt;"",$K427&lt;&gt;"",$L427&lt;&gt;"",$M427&lt;&gt;"",$O427&lt;100),AND($K427&lt;&gt;"",$L427&lt;&gt;"",TODAY()&gt;=$K427)),TRUE,FALSE)</formula>
    </cfRule>
  </conditionalFormatting>
  <conditionalFormatting sqref="C423:D424">
    <cfRule type="expression" dxfId="12881" priority="19171" stopIfTrue="1">
      <formula>IF(AND($B423&lt;&gt;"",$K423&lt;&gt;"",$L423&lt;&gt;"",$M423&lt;&gt;"",$N423&lt;&gt;"",$O423=100),TRUE,FALSE)</formula>
    </cfRule>
    <cfRule type="expression" dxfId="12880" priority="19172" stopIfTrue="1">
      <formula>IF(AND($B423&lt;&gt;"",$K423&lt;&gt;"",$L423&lt;&gt;"",$L423&lt;TODAY()),TRUE,FALSE)</formula>
    </cfRule>
    <cfRule type="expression" dxfId="12879" priority="19173" stopIfTrue="1">
      <formula>IF(OR(AND($B423&lt;&gt;"",$K423&lt;&gt;"",$L423&lt;&gt;"",$M423&lt;&gt;"",$O423&lt;100),AND($K423&lt;&gt;"",$L423&lt;&gt;"",TODAY()&gt;=$K423)),TRUE,FALSE)</formula>
    </cfRule>
  </conditionalFormatting>
  <conditionalFormatting sqref="I423:I424">
    <cfRule type="expression" dxfId="12878" priority="19156" stopIfTrue="1">
      <formula>IF(AND($B423&lt;&gt;"",$K423&lt;&gt;"",$L423&lt;&gt;"",$M423&lt;&gt;"",$N423&lt;&gt;"",$O423=100),TRUE,FALSE)</formula>
    </cfRule>
    <cfRule type="expression" dxfId="12877" priority="19157" stopIfTrue="1">
      <formula>IF(AND($B423&lt;&gt;"",$K423&lt;&gt;"",$L423&lt;&gt;"",$L423&lt;TODAY()),TRUE,FALSE)</formula>
    </cfRule>
    <cfRule type="expression" dxfId="12876" priority="19158" stopIfTrue="1">
      <formula>IF(OR(AND($B423&lt;&gt;"",$K423&lt;&gt;"",$L423&lt;&gt;"",$M423&lt;&gt;"",$O423&lt;100),AND($K423&lt;&gt;"",$L423&lt;&gt;"",TODAY()&gt;=$K423)),TRUE,FALSE)</formula>
    </cfRule>
  </conditionalFormatting>
  <conditionalFormatting sqref="J423:J424">
    <cfRule type="expression" dxfId="12875" priority="19153" stopIfTrue="1">
      <formula>IF(AND($B423&lt;&gt;"",$K423&lt;&gt;"",$L423&lt;&gt;"",$M423&lt;&gt;"",$N423&lt;&gt;"",$O423=100),TRUE,FALSE)</formula>
    </cfRule>
    <cfRule type="expression" dxfId="12874" priority="19154" stopIfTrue="1">
      <formula>IF(AND($B423&lt;&gt;"",$K423&lt;&gt;"",$L423&lt;&gt;"",$L423&lt;TODAY()),TRUE,FALSE)</formula>
    </cfRule>
    <cfRule type="expression" dxfId="12873" priority="19155" stopIfTrue="1">
      <formula>IF(OR(AND($B423&lt;&gt;"",$K423&lt;&gt;"",$L423&lt;&gt;"",$M423&lt;&gt;"",$O423&lt;100),AND($K423&lt;&gt;"",$L423&lt;&gt;"",TODAY()&gt;=$K423)),TRUE,FALSE)</formula>
    </cfRule>
  </conditionalFormatting>
  <conditionalFormatting sqref="I425:I426">
    <cfRule type="expression" dxfId="12872" priority="19150" stopIfTrue="1">
      <formula>IF(AND($B425&lt;&gt;"",$K425&lt;&gt;"",$L425&lt;&gt;"",$M425&lt;&gt;"",$N425&lt;&gt;"",$O425=100),TRUE,FALSE)</formula>
    </cfRule>
    <cfRule type="expression" dxfId="12871" priority="19151" stopIfTrue="1">
      <formula>IF(AND($B425&lt;&gt;"",$K425&lt;&gt;"",$L425&lt;&gt;"",$L425&lt;TODAY()),TRUE,FALSE)</formula>
    </cfRule>
    <cfRule type="expression" dxfId="12870" priority="19152" stopIfTrue="1">
      <formula>IF(OR(AND($B425&lt;&gt;"",$K425&lt;&gt;"",$L425&lt;&gt;"",$M425&lt;&gt;"",$O425&lt;100),AND($K425&lt;&gt;"",$L425&lt;&gt;"",TODAY()&gt;=$K425)),TRUE,FALSE)</formula>
    </cfRule>
  </conditionalFormatting>
  <conditionalFormatting sqref="J425:J426">
    <cfRule type="expression" dxfId="12869" priority="19138" stopIfTrue="1">
      <formula>IF(AND($B425&lt;&gt;"",$K425&lt;&gt;"",$L425&lt;&gt;"",$M425&lt;&gt;"",$N425&lt;&gt;"",$O425=100),TRUE,FALSE)</formula>
    </cfRule>
    <cfRule type="expression" dxfId="12868" priority="19139" stopIfTrue="1">
      <formula>IF(AND($B425&lt;&gt;"",$K425&lt;&gt;"",$L425&lt;&gt;"",$L425&lt;TODAY()),TRUE,FALSE)</formula>
    </cfRule>
    <cfRule type="expression" dxfId="12867" priority="19140" stopIfTrue="1">
      <formula>IF(OR(AND($B425&lt;&gt;"",$K425&lt;&gt;"",$L425&lt;&gt;"",$M425&lt;&gt;"",$O425&lt;100),AND($K425&lt;&gt;"",$L425&lt;&gt;"",TODAY()&gt;=$K425)),TRUE,FALSE)</formula>
    </cfRule>
  </conditionalFormatting>
  <conditionalFormatting sqref="I427:I428">
    <cfRule type="expression" dxfId="12866" priority="19135" stopIfTrue="1">
      <formula>IF(AND($B427&lt;&gt;"",$K427&lt;&gt;"",$L427&lt;&gt;"",$M427&lt;&gt;"",$N427&lt;&gt;"",$O427=100),TRUE,FALSE)</formula>
    </cfRule>
    <cfRule type="expression" dxfId="12865" priority="19136" stopIfTrue="1">
      <formula>IF(AND($B427&lt;&gt;"",$K427&lt;&gt;"",$L427&lt;&gt;"",$L427&lt;TODAY()),TRUE,FALSE)</formula>
    </cfRule>
    <cfRule type="expression" dxfId="12864" priority="19137" stopIfTrue="1">
      <formula>IF(OR(AND($B427&lt;&gt;"",$K427&lt;&gt;"",$L427&lt;&gt;"",$M427&lt;&gt;"",$O427&lt;100),AND($K427&lt;&gt;"",$L427&lt;&gt;"",TODAY()&gt;=$K427)),TRUE,FALSE)</formula>
    </cfRule>
  </conditionalFormatting>
  <conditionalFormatting sqref="J427:J428">
    <cfRule type="expression" dxfId="12863" priority="19132" stopIfTrue="1">
      <formula>IF(AND($B427&lt;&gt;"",$K427&lt;&gt;"",$L427&lt;&gt;"",$M427&lt;&gt;"",$N427&lt;&gt;"",$O427=100),TRUE,FALSE)</formula>
    </cfRule>
    <cfRule type="expression" dxfId="12862" priority="19133" stopIfTrue="1">
      <formula>IF(AND($B427&lt;&gt;"",$K427&lt;&gt;"",$L427&lt;&gt;"",$L427&lt;TODAY()),TRUE,FALSE)</formula>
    </cfRule>
    <cfRule type="expression" dxfId="12861" priority="19134" stopIfTrue="1">
      <formula>IF(OR(AND($B427&lt;&gt;"",$K427&lt;&gt;"",$L427&lt;&gt;"",$M427&lt;&gt;"",$O427&lt;100),AND($K427&lt;&gt;"",$L427&lt;&gt;"",TODAY()&gt;=$K427)),TRUE,FALSE)</formula>
    </cfRule>
  </conditionalFormatting>
  <conditionalFormatting sqref="N429:N430">
    <cfRule type="expression" dxfId="12860" priority="19120" stopIfTrue="1">
      <formula>IF(AND($B429&lt;&gt;"",$K429&lt;&gt;"",$L429&lt;&gt;"",$M429&lt;&gt;"",$N429&lt;&gt;"",$O429=100),TRUE,FALSE)</formula>
    </cfRule>
    <cfRule type="expression" dxfId="12859" priority="19121" stopIfTrue="1">
      <formula>IF(AND($B429&lt;&gt;"",$K429&lt;&gt;"",$L429&lt;&gt;"",$L429&lt;TODAY()),TRUE,FALSE)</formula>
    </cfRule>
    <cfRule type="expression" dxfId="12858" priority="19122" stopIfTrue="1">
      <formula>IF(OR(AND($B429&lt;&gt;"",$K429&lt;&gt;"",$L429&lt;&gt;"",$M429&lt;&gt;"",$O429&lt;100),AND($K429&lt;&gt;"",$L429&lt;&gt;"",TODAY()&gt;=$K429)),TRUE,FALSE)</formula>
    </cfRule>
  </conditionalFormatting>
  <conditionalFormatting sqref="E429:E430">
    <cfRule type="expression" dxfId="12857" priority="19117" stopIfTrue="1">
      <formula>IF(AND($B429&lt;&gt;"",$K429&lt;&gt;"",$L429&lt;&gt;"",$M429&lt;&gt;"",$N429&lt;&gt;"",$O429=100),TRUE,FALSE)</formula>
    </cfRule>
    <cfRule type="expression" dxfId="12856" priority="19118" stopIfTrue="1">
      <formula>IF(AND($B429&lt;&gt;"",$K429&lt;&gt;"",$L429&lt;&gt;"",$L429&lt;TODAY()),TRUE,FALSE)</formula>
    </cfRule>
    <cfRule type="expression" dxfId="12855" priority="19119" stopIfTrue="1">
      <formula>IF(OR(AND($B429&lt;&gt;"",$K429&lt;&gt;"",$L429&lt;&gt;"",$M429&lt;&gt;"",$O429&lt;100),AND($K429&lt;&gt;"",$L429&lt;&gt;"",TODAY()&gt;=$K429)),TRUE,FALSE)</formula>
    </cfRule>
  </conditionalFormatting>
  <conditionalFormatting sqref="M423:M424">
    <cfRule type="expression" dxfId="12854" priority="19078" stopIfTrue="1">
      <formula>IF(AND($B423&lt;&gt;"",$K423&lt;&gt;"",$L423&lt;&gt;"",$M423&lt;&gt;"",$N423&lt;&gt;"",$O423=100),TRUE,FALSE)</formula>
    </cfRule>
    <cfRule type="expression" dxfId="12853" priority="19079" stopIfTrue="1">
      <formula>IF(AND($B423&lt;&gt;"",$K423&lt;&gt;"",$L423&lt;&gt;"",$L423&lt;TODAY()),TRUE,FALSE)</formula>
    </cfRule>
    <cfRule type="expression" dxfId="12852" priority="19080" stopIfTrue="1">
      <formula>IF(OR(AND($B423&lt;&gt;"",$K423&lt;&gt;"",$L423&lt;&gt;"",$M423&lt;&gt;"",$O423&lt;100),AND($K423&lt;&gt;"",$L423&lt;&gt;"",TODAY()&gt;=$K423)),TRUE,FALSE)</formula>
    </cfRule>
  </conditionalFormatting>
  <conditionalFormatting sqref="M425:M426">
    <cfRule type="expression" dxfId="12851" priority="19072" stopIfTrue="1">
      <formula>IF(AND($B425&lt;&gt;"",$K425&lt;&gt;"",$L425&lt;&gt;"",$M425&lt;&gt;"",$N425&lt;&gt;"",$O425=100),TRUE,FALSE)</formula>
    </cfRule>
    <cfRule type="expression" dxfId="12850" priority="19073" stopIfTrue="1">
      <formula>IF(AND($B425&lt;&gt;"",$K425&lt;&gt;"",$L425&lt;&gt;"",$L425&lt;TODAY()),TRUE,FALSE)</formula>
    </cfRule>
    <cfRule type="expression" dxfId="12849" priority="19074" stopIfTrue="1">
      <formula>IF(OR(AND($B425&lt;&gt;"",$K425&lt;&gt;"",$L425&lt;&gt;"",$M425&lt;&gt;"",$O425&lt;100),AND($K425&lt;&gt;"",$L425&lt;&gt;"",TODAY()&gt;=$K425)),TRUE,FALSE)</formula>
    </cfRule>
  </conditionalFormatting>
  <conditionalFormatting sqref="N425:N426">
    <cfRule type="expression" dxfId="12848" priority="19069" stopIfTrue="1">
      <formula>IF(AND($B425&lt;&gt;"",$K425&lt;&gt;"",$L425&lt;&gt;"",$M425&lt;&gt;"",$N425&lt;&gt;"",$O425=100),TRUE,FALSE)</formula>
    </cfRule>
    <cfRule type="expression" dxfId="12847" priority="19070" stopIfTrue="1">
      <formula>IF(AND($B425&lt;&gt;"",$K425&lt;&gt;"",$L425&lt;&gt;"",$L425&lt;TODAY()),TRUE,FALSE)</formula>
    </cfRule>
    <cfRule type="expression" dxfId="12846" priority="19071" stopIfTrue="1">
      <formula>IF(OR(AND($B425&lt;&gt;"",$K425&lt;&gt;"",$L425&lt;&gt;"",$M425&lt;&gt;"",$O425&lt;100),AND($K425&lt;&gt;"",$L425&lt;&gt;"",TODAY()&gt;=$K425)),TRUE,FALSE)</formula>
    </cfRule>
  </conditionalFormatting>
  <conditionalFormatting sqref="E441:E442">
    <cfRule type="expression" dxfId="12845" priority="18751" stopIfTrue="1">
      <formula>IF(AND($B441&lt;&gt;"",$K441&lt;&gt;"",$L441&lt;&gt;"",$M441&lt;&gt;"",$N441&lt;&gt;"",$O441=100),TRUE,FALSE)</formula>
    </cfRule>
    <cfRule type="expression" dxfId="12844" priority="18752" stopIfTrue="1">
      <formula>IF(AND($B441&lt;&gt;"",$K441&lt;&gt;"",$L441&lt;&gt;"",$L441&lt;TODAY()),TRUE,FALSE)</formula>
    </cfRule>
    <cfRule type="expression" dxfId="12843" priority="18753" stopIfTrue="1">
      <formula>IF(OR(AND($B441&lt;&gt;"",$K441&lt;&gt;"",$L441&lt;&gt;"",$M441&lt;&gt;"",$O441&lt;100),AND($K441&lt;&gt;"",$L441&lt;&gt;"",TODAY()&gt;=$K441)),TRUE,FALSE)</formula>
    </cfRule>
  </conditionalFormatting>
  <conditionalFormatting sqref="I441:I442">
    <cfRule type="expression" dxfId="12842" priority="18742" stopIfTrue="1">
      <formula>IF(AND($B441&lt;&gt;"",$K441&lt;&gt;"",$L441&lt;&gt;"",$M441&lt;&gt;"",$N441&lt;&gt;"",$O441=100),TRUE,FALSE)</formula>
    </cfRule>
    <cfRule type="expression" dxfId="12841" priority="18743" stopIfTrue="1">
      <formula>IF(AND($B441&lt;&gt;"",$K441&lt;&gt;"",$L441&lt;&gt;"",$L441&lt;TODAY()),TRUE,FALSE)</formula>
    </cfRule>
    <cfRule type="expression" dxfId="12840" priority="18744" stopIfTrue="1">
      <formula>IF(OR(AND($B441&lt;&gt;"",$K441&lt;&gt;"",$L441&lt;&gt;"",$M441&lt;&gt;"",$O441&lt;100),AND($K441&lt;&gt;"",$L441&lt;&gt;"",TODAY()&gt;=$K441)),TRUE,FALSE)</formula>
    </cfRule>
  </conditionalFormatting>
  <conditionalFormatting sqref="J441:J442">
    <cfRule type="expression" dxfId="12839" priority="18739" stopIfTrue="1">
      <formula>IF(AND($B441&lt;&gt;"",$K441&lt;&gt;"",$L441&lt;&gt;"",$M441&lt;&gt;"",$N441&lt;&gt;"",$O441=100),TRUE,FALSE)</formula>
    </cfRule>
    <cfRule type="expression" dxfId="12838" priority="18740" stopIfTrue="1">
      <formula>IF(AND($B441&lt;&gt;"",$K441&lt;&gt;"",$L441&lt;&gt;"",$L441&lt;TODAY()),TRUE,FALSE)</formula>
    </cfRule>
    <cfRule type="expression" dxfId="12837" priority="18741" stopIfTrue="1">
      <formula>IF(OR(AND($B441&lt;&gt;"",$K441&lt;&gt;"",$L441&lt;&gt;"",$M441&lt;&gt;"",$O441&lt;100),AND($K441&lt;&gt;"",$L441&lt;&gt;"",TODAY()&gt;=$K441)),TRUE,FALSE)</formula>
    </cfRule>
  </conditionalFormatting>
  <conditionalFormatting sqref="B431:B432">
    <cfRule type="expression" dxfId="12836" priority="19015" stopIfTrue="1">
      <formula>IF(AND($B431&lt;&gt;"",$K431&lt;&gt;"",$L431&lt;&gt;"",$M431&lt;&gt;"",$N431&lt;&gt;"",$O431=100),TRUE,FALSE)</formula>
    </cfRule>
    <cfRule type="expression" dxfId="12835" priority="19016" stopIfTrue="1">
      <formula>IF(AND($B431&lt;&gt;"",$K431&lt;&gt;"",$L431&lt;&gt;"",$L431&lt;TODAY()),TRUE,FALSE)</formula>
    </cfRule>
    <cfRule type="expression" dxfId="12834" priority="19017" stopIfTrue="1">
      <formula>IF(OR(AND($B431&lt;&gt;"",$K431&lt;&gt;"",$L431&lt;&gt;"",$M431&lt;&gt;"",$O431&lt;100),AND($K431&lt;&gt;"",$L431&lt;&gt;"",TODAY()&gt;=$K431)),TRUE,FALSE)</formula>
    </cfRule>
  </conditionalFormatting>
  <conditionalFormatting sqref="B433:B434">
    <cfRule type="expression" dxfId="12833" priority="19003" stopIfTrue="1">
      <formula>IF(AND($B433&lt;&gt;"",$K433&lt;&gt;"",$L433&lt;&gt;"",$M433&lt;&gt;"",$N433&lt;&gt;"",$O433=100),TRUE,FALSE)</formula>
    </cfRule>
    <cfRule type="expression" dxfId="12832" priority="19004" stopIfTrue="1">
      <formula>IF(AND($B433&lt;&gt;"",$K433&lt;&gt;"",$L433&lt;&gt;"",$L433&lt;TODAY()),TRUE,FALSE)</formula>
    </cfRule>
    <cfRule type="expression" dxfId="12831" priority="19005" stopIfTrue="1">
      <formula>IF(OR(AND($B433&lt;&gt;"",$K433&lt;&gt;"",$L433&lt;&gt;"",$M433&lt;&gt;"",$O433&lt;100),AND($K433&lt;&gt;"",$L433&lt;&gt;"",TODAY()&gt;=$K433)),TRUE,FALSE)</formula>
    </cfRule>
  </conditionalFormatting>
  <conditionalFormatting sqref="C431:D434">
    <cfRule type="expression" dxfId="12830" priority="18997" stopIfTrue="1">
      <formula>IF(AND($B431&lt;&gt;"",$K431&lt;&gt;"",$L431&lt;&gt;"",$M431&lt;&gt;"",$N431&lt;&gt;"",$O431=100),TRUE,FALSE)</formula>
    </cfRule>
    <cfRule type="expression" dxfId="12829" priority="18998" stopIfTrue="1">
      <formula>IF(AND($B431&lt;&gt;"",$K431&lt;&gt;"",$L431&lt;&gt;"",$L431&lt;TODAY()),TRUE,FALSE)</formula>
    </cfRule>
    <cfRule type="expression" dxfId="12828" priority="18999" stopIfTrue="1">
      <formula>IF(OR(AND($B431&lt;&gt;"",$K431&lt;&gt;"",$L431&lt;&gt;"",$M431&lt;&gt;"",$O431&lt;100),AND($K431&lt;&gt;"",$L431&lt;&gt;"",TODAY()&gt;=$K431)),TRUE,FALSE)</formula>
    </cfRule>
  </conditionalFormatting>
  <conditionalFormatting sqref="C439:D440 M439:M440">
    <cfRule type="expression" dxfId="12827" priority="18814" stopIfTrue="1">
      <formula>IF(AND($B439&lt;&gt;"",$K439&lt;&gt;"",$L439&lt;&gt;"",$M439&lt;&gt;"",$N439&lt;&gt;"",$O439=100),TRUE,FALSE)</formula>
    </cfRule>
    <cfRule type="expression" dxfId="12826" priority="18815" stopIfTrue="1">
      <formula>IF(AND($B439&lt;&gt;"",$K439&lt;&gt;"",$L439&lt;&gt;"",$L439&lt;TODAY()),TRUE,FALSE)</formula>
    </cfRule>
    <cfRule type="expression" dxfId="12825" priority="18816" stopIfTrue="1">
      <formula>IF(OR(AND($B439&lt;&gt;"",$K439&lt;&gt;"",$L439&lt;&gt;"",$M439&lt;&gt;"",$O439&lt;100),AND($K439&lt;&gt;"",$L439&lt;&gt;"",TODAY()&gt;=$K439)),TRUE,FALSE)</formula>
    </cfRule>
  </conditionalFormatting>
  <conditionalFormatting sqref="C437:D438">
    <cfRule type="expression" dxfId="12824" priority="18811" stopIfTrue="1">
      <formula>IF(AND($B437&lt;&gt;"",$K437&lt;&gt;"",$L437&lt;&gt;"",$M437&lt;&gt;"",$N437&lt;&gt;"",$O437=100),TRUE,FALSE)</formula>
    </cfRule>
    <cfRule type="expression" dxfId="12823" priority="18812" stopIfTrue="1">
      <formula>IF(AND($B437&lt;&gt;"",$K437&lt;&gt;"",$L437&lt;&gt;"",$L437&lt;TODAY()),TRUE,FALSE)</formula>
    </cfRule>
    <cfRule type="expression" dxfId="12822" priority="18813" stopIfTrue="1">
      <formula>IF(OR(AND($B437&lt;&gt;"",$K437&lt;&gt;"",$L437&lt;&gt;"",$M437&lt;&gt;"",$O437&lt;100),AND($K437&lt;&gt;"",$L437&lt;&gt;"",TODAY()&gt;=$K437)),TRUE,FALSE)</formula>
    </cfRule>
  </conditionalFormatting>
  <conditionalFormatting sqref="N433:N434">
    <cfRule type="expression" dxfId="12821" priority="18898" stopIfTrue="1">
      <formula>IF(AND($B433&lt;&gt;"",$K433&lt;&gt;"",$L433&lt;&gt;"",$M433&lt;&gt;"",$N433&lt;&gt;"",$O433=100),TRUE,FALSE)</formula>
    </cfRule>
    <cfRule type="expression" dxfId="12820" priority="18899" stopIfTrue="1">
      <formula>IF(AND($B433&lt;&gt;"",$K433&lt;&gt;"",$L433&lt;&gt;"",$L433&lt;TODAY()),TRUE,FALSE)</formula>
    </cfRule>
    <cfRule type="expression" dxfId="12819" priority="18900" stopIfTrue="1">
      <formula>IF(OR(AND($B433&lt;&gt;"",$K433&lt;&gt;"",$L433&lt;&gt;"",$M433&lt;&gt;"",$O433&lt;100),AND($K433&lt;&gt;"",$L433&lt;&gt;"",TODAY()&gt;=$K433)),TRUE,FALSE)</formula>
    </cfRule>
  </conditionalFormatting>
  <conditionalFormatting sqref="M445:M446">
    <cfRule type="expression" dxfId="12818" priority="18538" stopIfTrue="1">
      <formula>IF(AND($B445&lt;&gt;"",$K445&lt;&gt;"",$L445&lt;&gt;"",$M445&lt;&gt;"",$N445&lt;&gt;"",$O445=100),TRUE,FALSE)</formula>
    </cfRule>
    <cfRule type="expression" dxfId="12817" priority="18539" stopIfTrue="1">
      <formula>IF(AND($B445&lt;&gt;"",$K445&lt;&gt;"",$L445&lt;&gt;"",$L445&lt;TODAY()),TRUE,FALSE)</formula>
    </cfRule>
    <cfRule type="expression" dxfId="12816" priority="18540" stopIfTrue="1">
      <formula>IF(OR(AND($B445&lt;&gt;"",$K445&lt;&gt;"",$L445&lt;&gt;"",$M445&lt;&gt;"",$O445&lt;100),AND($K445&lt;&gt;"",$L445&lt;&gt;"",TODAY()&gt;=$K445)),TRUE,FALSE)</formula>
    </cfRule>
  </conditionalFormatting>
  <conditionalFormatting sqref="N445:N446">
    <cfRule type="expression" dxfId="12815" priority="18532" stopIfTrue="1">
      <formula>IF(AND($B445&lt;&gt;"",$K445&lt;&gt;"",$L445&lt;&gt;"",$M445&lt;&gt;"",$N445&lt;&gt;"",$O445=100),TRUE,FALSE)</formula>
    </cfRule>
    <cfRule type="expression" dxfId="12814" priority="18533" stopIfTrue="1">
      <formula>IF(AND($B445&lt;&gt;"",$K445&lt;&gt;"",$L445&lt;&gt;"",$L445&lt;TODAY()),TRUE,FALSE)</formula>
    </cfRule>
    <cfRule type="expression" dxfId="12813" priority="18534" stopIfTrue="1">
      <formula>IF(OR(AND($B445&lt;&gt;"",$K445&lt;&gt;"",$L445&lt;&gt;"",$M445&lt;&gt;"",$O445&lt;100),AND($K445&lt;&gt;"",$L445&lt;&gt;"",TODAY()&gt;=$K445)),TRUE,FALSE)</formula>
    </cfRule>
  </conditionalFormatting>
  <conditionalFormatting sqref="M443:M444">
    <cfRule type="expression" dxfId="12812" priority="18541" stopIfTrue="1">
      <formula>IF(AND($B443&lt;&gt;"",$K443&lt;&gt;"",$L443&lt;&gt;"",$M443&lt;&gt;"",$N443&lt;&gt;"",$O443=100),TRUE,FALSE)</formula>
    </cfRule>
    <cfRule type="expression" dxfId="12811" priority="18542" stopIfTrue="1">
      <formula>IF(AND($B443&lt;&gt;"",$K443&lt;&gt;"",$L443&lt;&gt;"",$L443&lt;TODAY()),TRUE,FALSE)</formula>
    </cfRule>
    <cfRule type="expression" dxfId="12810" priority="18543" stopIfTrue="1">
      <formula>IF(OR(AND($B443&lt;&gt;"",$K443&lt;&gt;"",$L443&lt;&gt;"",$M443&lt;&gt;"",$O443&lt;100),AND($K443&lt;&gt;"",$L443&lt;&gt;"",TODAY()&gt;=$K443)),TRUE,FALSE)</formula>
    </cfRule>
  </conditionalFormatting>
  <conditionalFormatting sqref="N443:N444">
    <cfRule type="expression" dxfId="12809" priority="18535" stopIfTrue="1">
      <formula>IF(AND($B443&lt;&gt;"",$K443&lt;&gt;"",$L443&lt;&gt;"",$M443&lt;&gt;"",$N443&lt;&gt;"",$O443=100),TRUE,FALSE)</formula>
    </cfRule>
    <cfRule type="expression" dxfId="12808" priority="18536" stopIfTrue="1">
      <formula>IF(AND($B443&lt;&gt;"",$K443&lt;&gt;"",$L443&lt;&gt;"",$L443&lt;TODAY()),TRUE,FALSE)</formula>
    </cfRule>
    <cfRule type="expression" dxfId="12807" priority="18537" stopIfTrue="1">
      <formula>IF(OR(AND($B443&lt;&gt;"",$K443&lt;&gt;"",$L443&lt;&gt;"",$M443&lt;&gt;"",$O443&lt;100),AND($K443&lt;&gt;"",$L443&lt;&gt;"",TODAY()&gt;=$K443)),TRUE,FALSE)</formula>
    </cfRule>
  </conditionalFormatting>
  <conditionalFormatting sqref="B435:B440">
    <cfRule type="expression" dxfId="12806" priority="18838" stopIfTrue="1">
      <formula>IF(AND($B435&lt;&gt;"",$K435&lt;&gt;"",$L435&lt;&gt;"",$M435&lt;&gt;"",$N435&lt;&gt;"",$O435=100),TRUE,FALSE)</formula>
    </cfRule>
    <cfRule type="expression" dxfId="12805" priority="18839" stopIfTrue="1">
      <formula>IF(AND($B435&lt;&gt;"",$K435&lt;&gt;"",$L435&lt;&gt;"",$L435&lt;TODAY()),TRUE,FALSE)</formula>
    </cfRule>
    <cfRule type="expression" dxfId="12804" priority="18840" stopIfTrue="1">
      <formula>IF(OR(AND($B435&lt;&gt;"",$K435&lt;&gt;"",$L435&lt;&gt;"",$M435&lt;&gt;"",$O435&lt;100),AND($K435&lt;&gt;"",$L435&lt;&gt;"",TODAY()&gt;=$K435)),TRUE,FALSE)</formula>
    </cfRule>
  </conditionalFormatting>
  <conditionalFormatting sqref="B441:B442">
    <cfRule type="expression" dxfId="12803" priority="18826" stopIfTrue="1">
      <formula>IF(AND($B441&lt;&gt;"",$K441&lt;&gt;"",$L441&lt;&gt;"",$M441&lt;&gt;"",$N441&lt;&gt;"",$O441=100),TRUE,FALSE)</formula>
    </cfRule>
    <cfRule type="expression" dxfId="12802" priority="18827" stopIfTrue="1">
      <formula>IF(AND($B441&lt;&gt;"",$K441&lt;&gt;"",$L441&lt;&gt;"",$L441&lt;TODAY()),TRUE,FALSE)</formula>
    </cfRule>
    <cfRule type="expression" dxfId="12801" priority="18828" stopIfTrue="1">
      <formula>IF(OR(AND($B441&lt;&gt;"",$K441&lt;&gt;"",$L441&lt;&gt;"",$M441&lt;&gt;"",$O441&lt;100),AND($K441&lt;&gt;"",$L441&lt;&gt;"",TODAY()&gt;=$K441)),TRUE,FALSE)</formula>
    </cfRule>
  </conditionalFormatting>
  <conditionalFormatting sqref="N439:N440">
    <cfRule type="expression" dxfId="12800" priority="18808" stopIfTrue="1">
      <formula>IF(AND($B439&lt;&gt;"",$K439&lt;&gt;"",$L439&lt;&gt;"",$M439&lt;&gt;"",$N439&lt;&gt;"",$O439=100),TRUE,FALSE)</formula>
    </cfRule>
    <cfRule type="expression" dxfId="12799" priority="18809" stopIfTrue="1">
      <formula>IF(AND($B439&lt;&gt;"",$K439&lt;&gt;"",$L439&lt;&gt;"",$L439&lt;TODAY()),TRUE,FALSE)</formula>
    </cfRule>
    <cfRule type="expression" dxfId="12798" priority="18810" stopIfTrue="1">
      <formula>IF(OR(AND($B439&lt;&gt;"",$K439&lt;&gt;"",$L439&lt;&gt;"",$M439&lt;&gt;"",$O439&lt;100),AND($K439&lt;&gt;"",$L439&lt;&gt;"",TODAY()&gt;=$K439)),TRUE,FALSE)</formula>
    </cfRule>
  </conditionalFormatting>
  <conditionalFormatting sqref="C435:D436">
    <cfRule type="expression" dxfId="12797" priority="18805" stopIfTrue="1">
      <formula>IF(AND($B435&lt;&gt;"",$K435&lt;&gt;"",$L435&lt;&gt;"",$M435&lt;&gt;"",$N435&lt;&gt;"",$O435=100),TRUE,FALSE)</formula>
    </cfRule>
    <cfRule type="expression" dxfId="12796" priority="18806" stopIfTrue="1">
      <formula>IF(AND($B435&lt;&gt;"",$K435&lt;&gt;"",$L435&lt;&gt;"",$L435&lt;TODAY()),TRUE,FALSE)</formula>
    </cfRule>
    <cfRule type="expression" dxfId="12795" priority="18807" stopIfTrue="1">
      <formula>IF(OR(AND($B435&lt;&gt;"",$K435&lt;&gt;"",$L435&lt;&gt;"",$M435&lt;&gt;"",$O435&lt;100),AND($K435&lt;&gt;"",$L435&lt;&gt;"",TODAY()&gt;=$K435)),TRUE,FALSE)</formula>
    </cfRule>
  </conditionalFormatting>
  <conditionalFormatting sqref="I435:I436">
    <cfRule type="expression" dxfId="12794" priority="18790" stopIfTrue="1">
      <formula>IF(AND($B435&lt;&gt;"",$K435&lt;&gt;"",$L435&lt;&gt;"",$M435&lt;&gt;"",$N435&lt;&gt;"",$O435=100),TRUE,FALSE)</formula>
    </cfRule>
    <cfRule type="expression" dxfId="12793" priority="18791" stopIfTrue="1">
      <formula>IF(AND($B435&lt;&gt;"",$K435&lt;&gt;"",$L435&lt;&gt;"",$L435&lt;TODAY()),TRUE,FALSE)</formula>
    </cfRule>
    <cfRule type="expression" dxfId="12792" priority="18792" stopIfTrue="1">
      <formula>IF(OR(AND($B435&lt;&gt;"",$K435&lt;&gt;"",$L435&lt;&gt;"",$M435&lt;&gt;"",$O435&lt;100),AND($K435&lt;&gt;"",$L435&lt;&gt;"",TODAY()&gt;=$K435)),TRUE,FALSE)</formula>
    </cfRule>
  </conditionalFormatting>
  <conditionalFormatting sqref="J435:J436">
    <cfRule type="expression" dxfId="12791" priority="18787" stopIfTrue="1">
      <formula>IF(AND($B435&lt;&gt;"",$K435&lt;&gt;"",$L435&lt;&gt;"",$M435&lt;&gt;"",$N435&lt;&gt;"",$O435=100),TRUE,FALSE)</formula>
    </cfRule>
    <cfRule type="expression" dxfId="12790" priority="18788" stopIfTrue="1">
      <formula>IF(AND($B435&lt;&gt;"",$K435&lt;&gt;"",$L435&lt;&gt;"",$L435&lt;TODAY()),TRUE,FALSE)</formula>
    </cfRule>
    <cfRule type="expression" dxfId="12789" priority="18789" stopIfTrue="1">
      <formula>IF(OR(AND($B435&lt;&gt;"",$K435&lt;&gt;"",$L435&lt;&gt;"",$M435&lt;&gt;"",$O435&lt;100),AND($K435&lt;&gt;"",$L435&lt;&gt;"",TODAY()&gt;=$K435)),TRUE,FALSE)</formula>
    </cfRule>
  </conditionalFormatting>
  <conditionalFormatting sqref="I437:I438">
    <cfRule type="expression" dxfId="12788" priority="18784" stopIfTrue="1">
      <formula>IF(AND($B437&lt;&gt;"",$K437&lt;&gt;"",$L437&lt;&gt;"",$M437&lt;&gt;"",$N437&lt;&gt;"",$O437=100),TRUE,FALSE)</formula>
    </cfRule>
    <cfRule type="expression" dxfId="12787" priority="18785" stopIfTrue="1">
      <formula>IF(AND($B437&lt;&gt;"",$K437&lt;&gt;"",$L437&lt;&gt;"",$L437&lt;TODAY()),TRUE,FALSE)</formula>
    </cfRule>
    <cfRule type="expression" dxfId="12786" priority="18786" stopIfTrue="1">
      <formula>IF(OR(AND($B437&lt;&gt;"",$K437&lt;&gt;"",$L437&lt;&gt;"",$M437&lt;&gt;"",$O437&lt;100),AND($K437&lt;&gt;"",$L437&lt;&gt;"",TODAY()&gt;=$K437)),TRUE,FALSE)</formula>
    </cfRule>
  </conditionalFormatting>
  <conditionalFormatting sqref="J437:J438">
    <cfRule type="expression" dxfId="12785" priority="18772" stopIfTrue="1">
      <formula>IF(AND($B437&lt;&gt;"",$K437&lt;&gt;"",$L437&lt;&gt;"",$M437&lt;&gt;"",$N437&lt;&gt;"",$O437=100),TRUE,FALSE)</formula>
    </cfRule>
    <cfRule type="expression" dxfId="12784" priority="18773" stopIfTrue="1">
      <formula>IF(AND($B437&lt;&gt;"",$K437&lt;&gt;"",$L437&lt;&gt;"",$L437&lt;TODAY()),TRUE,FALSE)</formula>
    </cfRule>
    <cfRule type="expression" dxfId="12783" priority="18774" stopIfTrue="1">
      <formula>IF(OR(AND($B437&lt;&gt;"",$K437&lt;&gt;"",$L437&lt;&gt;"",$M437&lt;&gt;"",$O437&lt;100),AND($K437&lt;&gt;"",$L437&lt;&gt;"",TODAY()&gt;=$K437)),TRUE,FALSE)</formula>
    </cfRule>
  </conditionalFormatting>
  <conditionalFormatting sqref="I439:I440">
    <cfRule type="expression" dxfId="12782" priority="18769" stopIfTrue="1">
      <formula>IF(AND($B439&lt;&gt;"",$K439&lt;&gt;"",$L439&lt;&gt;"",$M439&lt;&gt;"",$N439&lt;&gt;"",$O439=100),TRUE,FALSE)</formula>
    </cfRule>
    <cfRule type="expression" dxfId="12781" priority="18770" stopIfTrue="1">
      <formula>IF(AND($B439&lt;&gt;"",$K439&lt;&gt;"",$L439&lt;&gt;"",$L439&lt;TODAY()),TRUE,FALSE)</formula>
    </cfRule>
    <cfRule type="expression" dxfId="12780" priority="18771" stopIfTrue="1">
      <formula>IF(OR(AND($B439&lt;&gt;"",$K439&lt;&gt;"",$L439&lt;&gt;"",$M439&lt;&gt;"",$O439&lt;100),AND($K439&lt;&gt;"",$L439&lt;&gt;"",TODAY()&gt;=$K439)),TRUE,FALSE)</formula>
    </cfRule>
  </conditionalFormatting>
  <conditionalFormatting sqref="J439:J440">
    <cfRule type="expression" dxfId="12779" priority="18766" stopIfTrue="1">
      <formula>IF(AND($B439&lt;&gt;"",$K439&lt;&gt;"",$L439&lt;&gt;"",$M439&lt;&gt;"",$N439&lt;&gt;"",$O439=100),TRUE,FALSE)</formula>
    </cfRule>
    <cfRule type="expression" dxfId="12778" priority="18767" stopIfTrue="1">
      <formula>IF(AND($B439&lt;&gt;"",$K439&lt;&gt;"",$L439&lt;&gt;"",$L439&lt;TODAY()),TRUE,FALSE)</formula>
    </cfRule>
    <cfRule type="expression" dxfId="12777" priority="18768" stopIfTrue="1">
      <formula>IF(OR(AND($B439&lt;&gt;"",$K439&lt;&gt;"",$L439&lt;&gt;"",$M439&lt;&gt;"",$O439&lt;100),AND($K439&lt;&gt;"",$L439&lt;&gt;"",TODAY()&gt;=$K439)),TRUE,FALSE)</formula>
    </cfRule>
  </conditionalFormatting>
  <conditionalFormatting sqref="M441:M442">
    <cfRule type="expression" dxfId="12776" priority="18760" stopIfTrue="1">
      <formula>IF(AND($B441&lt;&gt;"",$K441&lt;&gt;"",$L441&lt;&gt;"",$M441&lt;&gt;"",$N441&lt;&gt;"",$O441=100),TRUE,FALSE)</formula>
    </cfRule>
    <cfRule type="expression" dxfId="12775" priority="18761" stopIfTrue="1">
      <formula>IF(AND($B441&lt;&gt;"",$K441&lt;&gt;"",$L441&lt;&gt;"",$L441&lt;TODAY()),TRUE,FALSE)</formula>
    </cfRule>
    <cfRule type="expression" dxfId="12774" priority="18762" stopIfTrue="1">
      <formula>IF(OR(AND($B441&lt;&gt;"",$K441&lt;&gt;"",$L441&lt;&gt;"",$M441&lt;&gt;"",$O441&lt;100),AND($K441&lt;&gt;"",$L441&lt;&gt;"",TODAY()&gt;=$K441)),TRUE,FALSE)</formula>
    </cfRule>
  </conditionalFormatting>
  <conditionalFormatting sqref="C441:D442">
    <cfRule type="expression" dxfId="12773" priority="18757" stopIfTrue="1">
      <formula>IF(AND($B441&lt;&gt;"",$K441&lt;&gt;"",$L441&lt;&gt;"",$M441&lt;&gt;"",$N441&lt;&gt;"",$O441=100),TRUE,FALSE)</formula>
    </cfRule>
    <cfRule type="expression" dxfId="12772" priority="18758" stopIfTrue="1">
      <formula>IF(AND($B441&lt;&gt;"",$K441&lt;&gt;"",$L441&lt;&gt;"",$L441&lt;TODAY()),TRUE,FALSE)</formula>
    </cfRule>
    <cfRule type="expression" dxfId="12771" priority="18759" stopIfTrue="1">
      <formula>IF(OR(AND($B441&lt;&gt;"",$K441&lt;&gt;"",$L441&lt;&gt;"",$M441&lt;&gt;"",$O441&lt;100),AND($K441&lt;&gt;"",$L441&lt;&gt;"",TODAY()&gt;=$K441)),TRUE,FALSE)</formula>
    </cfRule>
  </conditionalFormatting>
  <conditionalFormatting sqref="N441:N442">
    <cfRule type="expression" dxfId="12770" priority="18754" stopIfTrue="1">
      <formula>IF(AND($B441&lt;&gt;"",$K441&lt;&gt;"",$L441&lt;&gt;"",$M441&lt;&gt;"",$N441&lt;&gt;"",$O441=100),TRUE,FALSE)</formula>
    </cfRule>
    <cfRule type="expression" dxfId="12769" priority="18755" stopIfTrue="1">
      <formula>IF(AND($B441&lt;&gt;"",$K441&lt;&gt;"",$L441&lt;&gt;"",$L441&lt;TODAY()),TRUE,FALSE)</formula>
    </cfRule>
    <cfRule type="expression" dxfId="12768" priority="18756" stopIfTrue="1">
      <formula>IF(OR(AND($B441&lt;&gt;"",$K441&lt;&gt;"",$L441&lt;&gt;"",$M441&lt;&gt;"",$O441&lt;100),AND($K441&lt;&gt;"",$L441&lt;&gt;"",TODAY()&gt;=$K441)),TRUE,FALSE)</formula>
    </cfRule>
  </conditionalFormatting>
  <conditionalFormatting sqref="M435:M436">
    <cfRule type="expression" dxfId="12767" priority="18712" stopIfTrue="1">
      <formula>IF(AND($B435&lt;&gt;"",$K435&lt;&gt;"",$L435&lt;&gt;"",$M435&lt;&gt;"",$N435&lt;&gt;"",$O435=100),TRUE,FALSE)</formula>
    </cfRule>
    <cfRule type="expression" dxfId="12766" priority="18713" stopIfTrue="1">
      <formula>IF(AND($B435&lt;&gt;"",$K435&lt;&gt;"",$L435&lt;&gt;"",$L435&lt;TODAY()),TRUE,FALSE)</formula>
    </cfRule>
    <cfRule type="expression" dxfId="12765" priority="18714" stopIfTrue="1">
      <formula>IF(OR(AND($B435&lt;&gt;"",$K435&lt;&gt;"",$L435&lt;&gt;"",$M435&lt;&gt;"",$O435&lt;100),AND($K435&lt;&gt;"",$L435&lt;&gt;"",TODAY()&gt;=$K435)),TRUE,FALSE)</formula>
    </cfRule>
  </conditionalFormatting>
  <conditionalFormatting sqref="N435:N436">
    <cfRule type="expression" dxfId="12764" priority="18709" stopIfTrue="1">
      <formula>IF(AND($B435&lt;&gt;"",$K435&lt;&gt;"",$L435&lt;&gt;"",$M435&lt;&gt;"",$N435&lt;&gt;"",$O435=100),TRUE,FALSE)</formula>
    </cfRule>
    <cfRule type="expression" dxfId="12763" priority="18710" stopIfTrue="1">
      <formula>IF(AND($B435&lt;&gt;"",$K435&lt;&gt;"",$L435&lt;&gt;"",$L435&lt;TODAY()),TRUE,FALSE)</formula>
    </cfRule>
    <cfRule type="expression" dxfId="12762" priority="18711" stopIfTrue="1">
      <formula>IF(OR(AND($B435&lt;&gt;"",$K435&lt;&gt;"",$L435&lt;&gt;"",$M435&lt;&gt;"",$O435&lt;100),AND($K435&lt;&gt;"",$L435&lt;&gt;"",TODAY()&gt;=$K435)),TRUE,FALSE)</formula>
    </cfRule>
  </conditionalFormatting>
  <conditionalFormatting sqref="M437:M438">
    <cfRule type="expression" dxfId="12761" priority="18706" stopIfTrue="1">
      <formula>IF(AND($B437&lt;&gt;"",$K437&lt;&gt;"",$L437&lt;&gt;"",$M437&lt;&gt;"",$N437&lt;&gt;"",$O437=100),TRUE,FALSE)</formula>
    </cfRule>
    <cfRule type="expression" dxfId="12760" priority="18707" stopIfTrue="1">
      <formula>IF(AND($B437&lt;&gt;"",$K437&lt;&gt;"",$L437&lt;&gt;"",$L437&lt;TODAY()),TRUE,FALSE)</formula>
    </cfRule>
    <cfRule type="expression" dxfId="12759" priority="18708" stopIfTrue="1">
      <formula>IF(OR(AND($B437&lt;&gt;"",$K437&lt;&gt;"",$L437&lt;&gt;"",$M437&lt;&gt;"",$O437&lt;100),AND($K437&lt;&gt;"",$L437&lt;&gt;"",TODAY()&gt;=$K437)),TRUE,FALSE)</formula>
    </cfRule>
  </conditionalFormatting>
  <conditionalFormatting sqref="N437:N438">
    <cfRule type="expression" dxfId="12758" priority="18703" stopIfTrue="1">
      <formula>IF(AND($B437&lt;&gt;"",$K437&lt;&gt;"",$L437&lt;&gt;"",$M437&lt;&gt;"",$N437&lt;&gt;"",$O437=100),TRUE,FALSE)</formula>
    </cfRule>
    <cfRule type="expression" dxfId="12757" priority="18704" stopIfTrue="1">
      <formula>IF(AND($B437&lt;&gt;"",$K437&lt;&gt;"",$L437&lt;&gt;"",$L437&lt;TODAY()),TRUE,FALSE)</formula>
    </cfRule>
    <cfRule type="expression" dxfId="12756" priority="18705" stopIfTrue="1">
      <formula>IF(OR(AND($B437&lt;&gt;"",$K437&lt;&gt;"",$L437&lt;&gt;"",$M437&lt;&gt;"",$O437&lt;100),AND($K437&lt;&gt;"",$L437&lt;&gt;"",TODAY()&gt;=$K437)),TRUE,FALSE)</formula>
    </cfRule>
  </conditionalFormatting>
  <conditionalFormatting sqref="P443:T446">
    <cfRule type="expression" dxfId="12755" priority="18655" stopIfTrue="1">
      <formula>IF(AND($B443&lt;&gt;"",$K443&lt;&gt;"",$L443&lt;&gt;"",$M443&lt;&gt;"",$N443&lt;&gt;"",$O443=100),TRUE,FALSE)</formula>
    </cfRule>
    <cfRule type="expression" dxfId="12754" priority="18656" stopIfTrue="1">
      <formula>IF(AND($B443&lt;&gt;"",$K443&lt;&gt;"",$L443&lt;&gt;"",$L443&lt;TODAY()),TRUE,FALSE)</formula>
    </cfRule>
    <cfRule type="expression" dxfId="12753" priority="18657" stopIfTrue="1">
      <formula>IF(OR(AND($B443&lt;&gt;"",$K443&lt;&gt;"",$L443&lt;&gt;"",$M443&lt;&gt;"",$O443&lt;100),AND($K443&lt;&gt;"",$L443&lt;&gt;"",TODAY()&gt;=$K443)),TRUE,FALSE)</formula>
    </cfRule>
  </conditionalFormatting>
  <conditionalFormatting sqref="B443:B444">
    <cfRule type="expression" dxfId="12752" priority="18649" stopIfTrue="1">
      <formula>IF(AND($B443&lt;&gt;"",$K443&lt;&gt;"",$L443&lt;&gt;"",$M443&lt;&gt;"",$N443&lt;&gt;"",$O443=100),TRUE,FALSE)</formula>
    </cfRule>
    <cfRule type="expression" dxfId="12751" priority="18650" stopIfTrue="1">
      <formula>IF(AND($B443&lt;&gt;"",$K443&lt;&gt;"",$L443&lt;&gt;"",$L443&lt;TODAY()),TRUE,FALSE)</formula>
    </cfRule>
    <cfRule type="expression" dxfId="12750" priority="18651" stopIfTrue="1">
      <formula>IF(OR(AND($B443&lt;&gt;"",$K443&lt;&gt;"",$L443&lt;&gt;"",$M443&lt;&gt;"",$O443&lt;100),AND($K443&lt;&gt;"",$L443&lt;&gt;"",TODAY()&gt;=$K443)),TRUE,FALSE)</formula>
    </cfRule>
  </conditionalFormatting>
  <conditionalFormatting sqref="B445:B446">
    <cfRule type="expression" dxfId="12749" priority="18637" stopIfTrue="1">
      <formula>IF(AND($B445&lt;&gt;"",$K445&lt;&gt;"",$L445&lt;&gt;"",$M445&lt;&gt;"",$N445&lt;&gt;"",$O445=100),TRUE,FALSE)</formula>
    </cfRule>
    <cfRule type="expression" dxfId="12748" priority="18638" stopIfTrue="1">
      <formula>IF(AND($B445&lt;&gt;"",$K445&lt;&gt;"",$L445&lt;&gt;"",$L445&lt;TODAY()),TRUE,FALSE)</formula>
    </cfRule>
    <cfRule type="expression" dxfId="12747" priority="18639" stopIfTrue="1">
      <formula>IF(OR(AND($B445&lt;&gt;"",$K445&lt;&gt;"",$L445&lt;&gt;"",$M445&lt;&gt;"",$O445&lt;100),AND($K445&lt;&gt;"",$L445&lt;&gt;"",TODAY()&gt;=$K445)),TRUE,FALSE)</formula>
    </cfRule>
  </conditionalFormatting>
  <conditionalFormatting sqref="C443:E446 O443:O446">
    <cfRule type="expression" dxfId="12746" priority="18631" stopIfTrue="1">
      <formula>IF(AND($B443&lt;&gt;"",$K443&lt;&gt;"",$L443&lt;&gt;"",$M443&lt;&gt;"",$N443&lt;&gt;"",$O443=100),TRUE,FALSE)</formula>
    </cfRule>
    <cfRule type="expression" dxfId="12745" priority="18632" stopIfTrue="1">
      <formula>IF(AND($B443&lt;&gt;"",$K443&lt;&gt;"",$L443&lt;&gt;"",$L443&lt;TODAY()),TRUE,FALSE)</formula>
    </cfRule>
    <cfRule type="expression" dxfId="12744" priority="18633" stopIfTrue="1">
      <formula>IF(OR(AND($B443&lt;&gt;"",$K443&lt;&gt;"",$L443&lt;&gt;"",$M443&lt;&gt;"",$O443&lt;100),AND($K443&lt;&gt;"",$L443&lt;&gt;"",TODAY()&gt;=$K443)),TRUE,FALSE)</formula>
    </cfRule>
  </conditionalFormatting>
  <conditionalFormatting sqref="C1045:D1046">
    <cfRule type="expression" dxfId="12743" priority="18628" stopIfTrue="1">
      <formula>IF(AND($B1045&lt;&gt;"",$K1045&lt;&gt;"",$L1045&lt;&gt;"",$M1045&lt;&gt;"",$N1045&lt;&gt;"",$O1045=100),TRUE,FALSE)</formula>
    </cfRule>
    <cfRule type="expression" dxfId="12742" priority="18629" stopIfTrue="1">
      <formula>IF(AND($B1045&lt;&gt;"",$K1045&lt;&gt;"",$L1045&lt;&gt;"",$L1045&lt;TODAY()),TRUE,FALSE)</formula>
    </cfRule>
    <cfRule type="expression" dxfId="12741" priority="18630" stopIfTrue="1">
      <formula>IF(OR(AND($B1045&lt;&gt;"",$K1045&lt;&gt;"",$L1045&lt;&gt;"",$M1045&lt;&gt;"",$O1045&lt;100),AND($K1045&lt;&gt;"",$L1045&lt;&gt;"",TODAY()&gt;=$K1045)),TRUE,FALSE)</formula>
    </cfRule>
  </conditionalFormatting>
  <conditionalFormatting sqref="C1043:D1044">
    <cfRule type="expression" dxfId="12740" priority="18622" stopIfTrue="1">
      <formula>IF(AND($B1043&lt;&gt;"",$K1043&lt;&gt;"",$L1043&lt;&gt;"",$M1043&lt;&gt;"",$N1043&lt;&gt;"",$O1043=100),TRUE,FALSE)</formula>
    </cfRule>
    <cfRule type="expression" dxfId="12739" priority="18623" stopIfTrue="1">
      <formula>IF(AND($B1043&lt;&gt;"",$K1043&lt;&gt;"",$L1043&lt;&gt;"",$L1043&lt;TODAY()),TRUE,FALSE)</formula>
    </cfRule>
    <cfRule type="expression" dxfId="12738" priority="18624" stopIfTrue="1">
      <formula>IF(OR(AND($B1043&lt;&gt;"",$K1043&lt;&gt;"",$L1043&lt;&gt;"",$M1043&lt;&gt;"",$O1043&lt;100),AND($K1043&lt;&gt;"",$L1043&lt;&gt;"",TODAY()&gt;=$K1043)),TRUE,FALSE)</formula>
    </cfRule>
  </conditionalFormatting>
  <conditionalFormatting sqref="J443:J444">
    <cfRule type="expression" dxfId="12737" priority="18598" stopIfTrue="1">
      <formula>IF(AND($B443&lt;&gt;"",$K443&lt;&gt;"",$L443&lt;&gt;"",$M443&lt;&gt;"",$N443&lt;&gt;"",$O443=100),TRUE,FALSE)</formula>
    </cfRule>
    <cfRule type="expression" dxfId="12736" priority="18599" stopIfTrue="1">
      <formula>IF(AND($B443&lt;&gt;"",$K443&lt;&gt;"",$L443&lt;&gt;"",$L443&lt;TODAY()),TRUE,FALSE)</formula>
    </cfRule>
    <cfRule type="expression" dxfId="12735" priority="18600" stopIfTrue="1">
      <formula>IF(OR(AND($B443&lt;&gt;"",$K443&lt;&gt;"",$L443&lt;&gt;"",$M443&lt;&gt;"",$O443&lt;100),AND($K443&lt;&gt;"",$L443&lt;&gt;"",TODAY()&gt;=$K443)),TRUE,FALSE)</formula>
    </cfRule>
  </conditionalFormatting>
  <conditionalFormatting sqref="I443:I444">
    <cfRule type="expression" dxfId="12734" priority="18610" stopIfTrue="1">
      <formula>IF(AND($B443&lt;&gt;"",$K443&lt;&gt;"",$L443&lt;&gt;"",$M443&lt;&gt;"",$N443&lt;&gt;"",$O443=100),TRUE,FALSE)</formula>
    </cfRule>
    <cfRule type="expression" dxfId="12733" priority="18611" stopIfTrue="1">
      <formula>IF(AND($B443&lt;&gt;"",$K443&lt;&gt;"",$L443&lt;&gt;"",$L443&lt;TODAY()),TRUE,FALSE)</formula>
    </cfRule>
    <cfRule type="expression" dxfId="12732" priority="18612" stopIfTrue="1">
      <formula>IF(OR(AND($B443&lt;&gt;"",$K443&lt;&gt;"",$L443&lt;&gt;"",$M443&lt;&gt;"",$O443&lt;100),AND($K443&lt;&gt;"",$L443&lt;&gt;"",TODAY()&gt;=$K443)),TRUE,FALSE)</formula>
    </cfRule>
  </conditionalFormatting>
  <conditionalFormatting sqref="J445:J446">
    <cfRule type="expression" dxfId="12731" priority="18592" stopIfTrue="1">
      <formula>IF(AND($B445&lt;&gt;"",$K445&lt;&gt;"",$L445&lt;&gt;"",$M445&lt;&gt;"",$N445&lt;&gt;"",$O445=100),TRUE,FALSE)</formula>
    </cfRule>
    <cfRule type="expression" dxfId="12730" priority="18593" stopIfTrue="1">
      <formula>IF(AND($B445&lt;&gt;"",$K445&lt;&gt;"",$L445&lt;&gt;"",$L445&lt;TODAY()),TRUE,FALSE)</formula>
    </cfRule>
    <cfRule type="expression" dxfId="12729" priority="18594" stopIfTrue="1">
      <formula>IF(OR(AND($B445&lt;&gt;"",$K445&lt;&gt;"",$L445&lt;&gt;"",$M445&lt;&gt;"",$O445&lt;100),AND($K445&lt;&gt;"",$L445&lt;&gt;"",TODAY()&gt;=$K445)),TRUE,FALSE)</formula>
    </cfRule>
  </conditionalFormatting>
  <conditionalFormatting sqref="I445:I446">
    <cfRule type="expression" dxfId="12728" priority="18595" stopIfTrue="1">
      <formula>IF(AND($B445&lt;&gt;"",$K445&lt;&gt;"",$L445&lt;&gt;"",$M445&lt;&gt;"",$N445&lt;&gt;"",$O445=100),TRUE,FALSE)</formula>
    </cfRule>
    <cfRule type="expression" dxfId="12727" priority="18596" stopIfTrue="1">
      <formula>IF(AND($B445&lt;&gt;"",$K445&lt;&gt;"",$L445&lt;&gt;"",$L445&lt;TODAY()),TRUE,FALSE)</formula>
    </cfRule>
    <cfRule type="expression" dxfId="12726" priority="18597" stopIfTrue="1">
      <formula>IF(OR(AND($B445&lt;&gt;"",$K445&lt;&gt;"",$L445&lt;&gt;"",$M445&lt;&gt;"",$O445&lt;100),AND($K445&lt;&gt;"",$L445&lt;&gt;"",TODAY()&gt;=$K445)),TRUE,FALSE)</formula>
    </cfRule>
  </conditionalFormatting>
  <conditionalFormatting sqref="M1043:M1044">
    <cfRule type="expression" dxfId="12725" priority="18529" stopIfTrue="1">
      <formula>IF(AND($B1043&lt;&gt;"",$K1043&lt;&gt;"",$L1043&lt;&gt;"",$M1043&lt;&gt;"",$N1043&lt;&gt;"",$O1043=100),TRUE,FALSE)</formula>
    </cfRule>
    <cfRule type="expression" dxfId="12724" priority="18530" stopIfTrue="1">
      <formula>IF(AND($B1043&lt;&gt;"",$K1043&lt;&gt;"",$L1043&lt;&gt;"",$L1043&lt;TODAY()),TRUE,FALSE)</formula>
    </cfRule>
    <cfRule type="expression" dxfId="12723" priority="18531" stopIfTrue="1">
      <formula>IF(OR(AND($B1043&lt;&gt;"",$K1043&lt;&gt;"",$L1043&lt;&gt;"",$M1043&lt;&gt;"",$O1043&lt;100),AND($K1043&lt;&gt;"",$L1043&lt;&gt;"",TODAY()&gt;=$K1043)),TRUE,FALSE)</formula>
    </cfRule>
  </conditionalFormatting>
  <conditionalFormatting sqref="N1043:N1044">
    <cfRule type="expression" dxfId="12722" priority="18526" stopIfTrue="1">
      <formula>IF(AND($B1043&lt;&gt;"",$K1043&lt;&gt;"",$L1043&lt;&gt;"",$M1043&lt;&gt;"",$N1043&lt;&gt;"",$O1043=100),TRUE,FALSE)</formula>
    </cfRule>
    <cfRule type="expression" dxfId="12721" priority="18527" stopIfTrue="1">
      <formula>IF(AND($B1043&lt;&gt;"",$K1043&lt;&gt;"",$L1043&lt;&gt;"",$L1043&lt;TODAY()),TRUE,FALSE)</formula>
    </cfRule>
    <cfRule type="expression" dxfId="12720" priority="18528" stopIfTrue="1">
      <formula>IF(OR(AND($B1043&lt;&gt;"",$K1043&lt;&gt;"",$L1043&lt;&gt;"",$M1043&lt;&gt;"",$O1043&lt;100),AND($K1043&lt;&gt;"",$L1043&lt;&gt;"",TODAY()&gt;=$K1043)),TRUE,FALSE)</formula>
    </cfRule>
  </conditionalFormatting>
  <conditionalFormatting sqref="M1045:M1046">
    <cfRule type="expression" dxfId="12719" priority="18523" stopIfTrue="1">
      <formula>IF(AND($B1045&lt;&gt;"",$K1045&lt;&gt;"",$L1045&lt;&gt;"",$M1045&lt;&gt;"",$N1045&lt;&gt;"",$O1045=100),TRUE,FALSE)</formula>
    </cfRule>
    <cfRule type="expression" dxfId="12718" priority="18524" stopIfTrue="1">
      <formula>IF(AND($B1045&lt;&gt;"",$K1045&lt;&gt;"",$L1045&lt;&gt;"",$L1045&lt;TODAY()),TRUE,FALSE)</formula>
    </cfRule>
    <cfRule type="expression" dxfId="12717" priority="18525" stopIfTrue="1">
      <formula>IF(OR(AND($B1045&lt;&gt;"",$K1045&lt;&gt;"",$L1045&lt;&gt;"",$M1045&lt;&gt;"",$O1045&lt;100),AND($K1045&lt;&gt;"",$L1045&lt;&gt;"",TODAY()&gt;=$K1045)),TRUE,FALSE)</formula>
    </cfRule>
  </conditionalFormatting>
  <conditionalFormatting sqref="N1045:N1046">
    <cfRule type="expression" dxfId="12716" priority="18520" stopIfTrue="1">
      <formula>IF(AND($B1045&lt;&gt;"",$K1045&lt;&gt;"",$L1045&lt;&gt;"",$M1045&lt;&gt;"",$N1045&lt;&gt;"",$O1045=100),TRUE,FALSE)</formula>
    </cfRule>
    <cfRule type="expression" dxfId="12715" priority="18521" stopIfTrue="1">
      <formula>IF(AND($B1045&lt;&gt;"",$K1045&lt;&gt;"",$L1045&lt;&gt;"",$L1045&lt;TODAY()),TRUE,FALSE)</formula>
    </cfRule>
    <cfRule type="expression" dxfId="12714" priority="18522" stopIfTrue="1">
      <formula>IF(OR(AND($B1045&lt;&gt;"",$K1045&lt;&gt;"",$L1045&lt;&gt;"",$M1045&lt;&gt;"",$O1045&lt;100),AND($K1045&lt;&gt;"",$L1045&lt;&gt;"",TODAY()&gt;=$K1045)),TRUE,FALSE)</formula>
    </cfRule>
  </conditionalFormatting>
  <conditionalFormatting sqref="U15:DB15">
    <cfRule type="expression" dxfId="12713" priority="63546" stopIfTrue="1">
      <formula>IF(OR(WEEKDAY(U$9)=7,WEEKDAY(U$9)=1,IF(ISNA(MATCH(U$9,Holiday,0)),FALSE,TRUE)),TRUE,FALSE)</formula>
    </cfRule>
    <cfRule type="expression" dxfId="12712" priority="63547" stopIfTrue="1">
      <formula>IF(AND($B15&lt;&gt;"",$K15&lt;&gt;"", $K15&lt;=U$9,U$9&lt;=$L15),TRUE,FALSE)</formula>
    </cfRule>
    <cfRule type="expression" dxfId="12711" priority="63548" stopIfTrue="1">
      <formula>IF(AND($B15="", $M10&lt;&gt;"",$M10&lt;=U$9,U$9&lt;=$N10),TRUE,FALSE)</formula>
    </cfRule>
  </conditionalFormatting>
  <conditionalFormatting sqref="U12:DB14">
    <cfRule type="expression" dxfId="12710" priority="17377" stopIfTrue="1">
      <formula>IF(OR(WEEKDAY(U$9)=7,WEEKDAY(U$9)=1,IF(ISNA(MATCH(U$9,Holiday,0)),FALSE,TRUE)),TRUE,FALSE)</formula>
    </cfRule>
    <cfRule type="expression" dxfId="12709" priority="17378" stopIfTrue="1">
      <formula>IF(AND($B12&lt;&gt;"",$K12&lt;&gt;"", $K12&lt;=U$9,U$9&lt;=$L12),TRUE,FALSE)</formula>
    </cfRule>
    <cfRule type="expression" dxfId="12708" priority="17379" stopIfTrue="1">
      <formula>IF(AND($B12="", $M11&lt;&gt;"",$M11&lt;=U$9,U$9&lt;=$N11),TRUE,FALSE)</formula>
    </cfRule>
  </conditionalFormatting>
  <conditionalFormatting sqref="B11:B14 P11:T14">
    <cfRule type="expression" dxfId="12707" priority="17380" stopIfTrue="1">
      <formula>IF(AND($B11&lt;&gt;"",$K11&lt;&gt;"",$L11&lt;&gt;"",$M11&lt;&gt;"",$N11&lt;&gt;"",$O11=100),TRUE,FALSE)</formula>
    </cfRule>
    <cfRule type="expression" dxfId="12706" priority="17381" stopIfTrue="1">
      <formula>IF(AND($B11&lt;&gt;"",$K11&lt;&gt;"",$L11&lt;&gt;"",$L11&lt;TODAY()),TRUE,FALSE)</formula>
    </cfRule>
    <cfRule type="expression" dxfId="12705" priority="17382" stopIfTrue="1">
      <formula>IF(OR(AND($B11&lt;&gt;"",$K11&lt;&gt;"",$L11&lt;&gt;"",$M11&lt;&gt;"",$O11&lt;100),AND($K11&lt;&gt;"",$L11&lt;&gt;"",TODAY()&gt;=$K11)),TRUE,FALSE)</formula>
    </cfRule>
  </conditionalFormatting>
  <conditionalFormatting sqref="C11:F14 O11:O14 H11:H14 I11:L12">
    <cfRule type="expression" dxfId="12704" priority="17374" stopIfTrue="1">
      <formula>IF(AND($B11&lt;&gt;"",$K11&lt;&gt;"",$L11&lt;&gt;"",$M11&lt;&gt;"",$N11&lt;&gt;"",$O11=100),TRUE,FALSE)</formula>
    </cfRule>
    <cfRule type="expression" dxfId="12703" priority="17375" stopIfTrue="1">
      <formula>IF(AND($B11&lt;&gt;"",$K11&lt;&gt;"",$L11&lt;&gt;"",$L11&lt;TODAY()),TRUE,FALSE)</formula>
    </cfRule>
    <cfRule type="expression" dxfId="12702" priority="17376" stopIfTrue="1">
      <formula>IF(OR(AND($B11&lt;&gt;"",$K11&lt;&gt;"",$L11&lt;&gt;"",$M11&lt;&gt;"",$O11&lt;100),AND($K11&lt;&gt;"",$L11&lt;&gt;"",TODAY()&gt;=$K11)),TRUE,FALSE)</formula>
    </cfRule>
  </conditionalFormatting>
  <conditionalFormatting sqref="K13:K14">
    <cfRule type="expression" dxfId="12701" priority="17371" stopIfTrue="1">
      <formula>IF(AND($B13&lt;&gt;"",$K13&lt;&gt;"",$L13&lt;&gt;"",$M13&lt;&gt;"",$N13&lt;&gt;"",$O13=100),TRUE,FALSE)</formula>
    </cfRule>
    <cfRule type="expression" dxfId="12700" priority="17372" stopIfTrue="1">
      <formula>IF(AND($B13&lt;&gt;"",$K13&lt;&gt;"",$L13&lt;&gt;"",$L13&lt;TODAY()),TRUE,FALSE)</formula>
    </cfRule>
    <cfRule type="expression" dxfId="12699" priority="17373" stopIfTrue="1">
      <formula>IF(OR(AND($B13&lt;&gt;"",$K13&lt;&gt;"",$L13&lt;&gt;"",$M13&lt;&gt;"",$O13&lt;100),AND($K13&lt;&gt;"",$L13&lt;&gt;"",TODAY()&gt;=$K13)),TRUE,FALSE)</formula>
    </cfRule>
  </conditionalFormatting>
  <conditionalFormatting sqref="L13:L14">
    <cfRule type="expression" dxfId="12698" priority="17368" stopIfTrue="1">
      <formula>IF(AND($B13&lt;&gt;"",$K13&lt;&gt;"",$L13&lt;&gt;"",$M13&lt;&gt;"",$N13&lt;&gt;"",$O13=100),TRUE,FALSE)</formula>
    </cfRule>
    <cfRule type="expression" dxfId="12697" priority="17369" stopIfTrue="1">
      <formula>IF(AND($B13&lt;&gt;"",$K13&lt;&gt;"",$L13&lt;&gt;"",$L13&lt;TODAY()),TRUE,FALSE)</formula>
    </cfRule>
    <cfRule type="expression" dxfId="12696" priority="17370" stopIfTrue="1">
      <formula>IF(OR(AND($B13&lt;&gt;"",$K13&lt;&gt;"",$L13&lt;&gt;"",$M13&lt;&gt;"",$O13&lt;100),AND($K13&lt;&gt;"",$L13&lt;&gt;"",TODAY()&gt;=$K13)),TRUE,FALSE)</formula>
    </cfRule>
  </conditionalFormatting>
  <conditionalFormatting sqref="N13:N14">
    <cfRule type="expression" dxfId="12695" priority="17362" stopIfTrue="1">
      <formula>IF(AND($B13&lt;&gt;"",$K13&lt;&gt;"",$L13&lt;&gt;"",$M13&lt;&gt;"",$N13&lt;&gt;"",$O13=100),TRUE,FALSE)</formula>
    </cfRule>
    <cfRule type="expression" dxfId="12694" priority="17363" stopIfTrue="1">
      <formula>IF(AND($B13&lt;&gt;"",$K13&lt;&gt;"",$L13&lt;&gt;"",$L13&lt;TODAY()),TRUE,FALSE)</formula>
    </cfRule>
    <cfRule type="expression" dxfId="12693" priority="17364" stopIfTrue="1">
      <formula>IF(OR(AND($B13&lt;&gt;"",$K13&lt;&gt;"",$L13&lt;&gt;"",$M13&lt;&gt;"",$O13&lt;100),AND($K13&lt;&gt;"",$L13&lt;&gt;"",TODAY()&gt;=$K13)),TRUE,FALSE)</formula>
    </cfRule>
  </conditionalFormatting>
  <conditionalFormatting sqref="M13:M14">
    <cfRule type="expression" dxfId="12692" priority="17365" stopIfTrue="1">
      <formula>IF(AND($B13&lt;&gt;"",$K13&lt;&gt;"",$L13&lt;&gt;"",$M13&lt;&gt;"",$N13&lt;&gt;"",$O13=100),TRUE,FALSE)</formula>
    </cfRule>
    <cfRule type="expression" dxfId="12691" priority="17366" stopIfTrue="1">
      <formula>IF(AND($B13&lt;&gt;"",$K13&lt;&gt;"",$L13&lt;&gt;"",$L13&lt;TODAY()),TRUE,FALSE)</formula>
    </cfRule>
    <cfRule type="expression" dxfId="12690" priority="17367" stopIfTrue="1">
      <formula>IF(OR(AND($B13&lt;&gt;"",$K13&lt;&gt;"",$L13&lt;&gt;"",$M13&lt;&gt;"",$O13&lt;100),AND($K13&lt;&gt;"",$L13&lt;&gt;"",TODAY()&gt;=$K13)),TRUE,FALSE)</formula>
    </cfRule>
  </conditionalFormatting>
  <conditionalFormatting sqref="I13:I14">
    <cfRule type="expression" dxfId="12689" priority="17359" stopIfTrue="1">
      <formula>IF(AND($B13&lt;&gt;"",$K13&lt;&gt;"",$L13&lt;&gt;"",$M13&lt;&gt;"",$N13&lt;&gt;"",$O13=100),TRUE,FALSE)</formula>
    </cfRule>
    <cfRule type="expression" dxfId="12688" priority="17360" stopIfTrue="1">
      <formula>IF(AND($B13&lt;&gt;"",$K13&lt;&gt;"",$L13&lt;&gt;"",$L13&lt;TODAY()),TRUE,FALSE)</formula>
    </cfRule>
    <cfRule type="expression" dxfId="12687" priority="17361" stopIfTrue="1">
      <formula>IF(OR(AND($B13&lt;&gt;"",$K13&lt;&gt;"",$L13&lt;&gt;"",$M13&lt;&gt;"",$O13&lt;100),AND($K13&lt;&gt;"",$L13&lt;&gt;"",TODAY()&gt;=$K13)),TRUE,FALSE)</formula>
    </cfRule>
  </conditionalFormatting>
  <conditionalFormatting sqref="J13:J14">
    <cfRule type="expression" dxfId="12686" priority="17356" stopIfTrue="1">
      <formula>IF(AND($B13&lt;&gt;"",$K13&lt;&gt;"",$L13&lt;&gt;"",$M13&lt;&gt;"",$N13&lt;&gt;"",$O13=100),TRUE,FALSE)</formula>
    </cfRule>
    <cfRule type="expression" dxfId="12685" priority="17357" stopIfTrue="1">
      <formula>IF(AND($B13&lt;&gt;"",$K13&lt;&gt;"",$L13&lt;&gt;"",$L13&lt;TODAY()),TRUE,FALSE)</formula>
    </cfRule>
    <cfRule type="expression" dxfId="12684" priority="17358" stopIfTrue="1">
      <formula>IF(OR(AND($B13&lt;&gt;"",$K13&lt;&gt;"",$L13&lt;&gt;"",$M13&lt;&gt;"",$O13&lt;100),AND($K13&lt;&gt;"",$L13&lt;&gt;"",TODAY()&gt;=$K13)),TRUE,FALSE)</formula>
    </cfRule>
  </conditionalFormatting>
  <conditionalFormatting sqref="G11:G14">
    <cfRule type="expression" dxfId="12683" priority="17353" stopIfTrue="1">
      <formula>IF(AND($B11&lt;&gt;"",$K11&lt;&gt;"",$L11&lt;&gt;"",$M11&lt;&gt;"",$N11&lt;&gt;"",$O11=100),TRUE,FALSE)</formula>
    </cfRule>
    <cfRule type="expression" dxfId="12682" priority="17354" stopIfTrue="1">
      <formula>IF(AND($B11&lt;&gt;"",$K11&lt;&gt;"",$L11&lt;&gt;"",$L11&lt;TODAY()),TRUE,FALSE)</formula>
    </cfRule>
    <cfRule type="expression" dxfId="12681" priority="17355" stopIfTrue="1">
      <formula>IF(OR(AND($B11&lt;&gt;"",$K11&lt;&gt;"",$L11&lt;&gt;"",$M11&lt;&gt;"",$O11&lt;100),AND($K11&lt;&gt;"",$L11&lt;&gt;"",TODAY()&gt;=$K11)),TRUE,FALSE)</formula>
    </cfRule>
  </conditionalFormatting>
  <conditionalFormatting sqref="M11:M12">
    <cfRule type="expression" dxfId="12680" priority="17350" stopIfTrue="1">
      <formula>IF(AND($B11&lt;&gt;"",$K11&lt;&gt;"",$L11&lt;&gt;"",$M11&lt;&gt;"",$N11&lt;&gt;"",$O11=100),TRUE,FALSE)</formula>
    </cfRule>
    <cfRule type="expression" dxfId="12679" priority="17351" stopIfTrue="1">
      <formula>IF(AND($B11&lt;&gt;"",$K11&lt;&gt;"",$L11&lt;&gt;"",$L11&lt;TODAY()),TRUE,FALSE)</formula>
    </cfRule>
    <cfRule type="expression" dxfId="12678" priority="17352" stopIfTrue="1">
      <formula>IF(OR(AND($B11&lt;&gt;"",$K11&lt;&gt;"",$L11&lt;&gt;"",$M11&lt;&gt;"",$O11&lt;100),AND($K11&lt;&gt;"",$L11&lt;&gt;"",TODAY()&gt;=$K11)),TRUE,FALSE)</formula>
    </cfRule>
  </conditionalFormatting>
  <conditionalFormatting sqref="N11:N12">
    <cfRule type="expression" dxfId="12677" priority="17347" stopIfTrue="1">
      <formula>IF(AND($B11&lt;&gt;"",$K11&lt;&gt;"",$L11&lt;&gt;"",$M11&lt;&gt;"",$N11&lt;&gt;"",$O11=100),TRUE,FALSE)</formula>
    </cfRule>
    <cfRule type="expression" dxfId="12676" priority="17348" stopIfTrue="1">
      <formula>IF(AND($B11&lt;&gt;"",$K11&lt;&gt;"",$L11&lt;&gt;"",$L11&lt;TODAY()),TRUE,FALSE)</formula>
    </cfRule>
    <cfRule type="expression" dxfId="12675" priority="17349" stopIfTrue="1">
      <formula>IF(OR(AND($B11&lt;&gt;"",$K11&lt;&gt;"",$L11&lt;&gt;"",$M11&lt;&gt;"",$O11&lt;100),AND($K11&lt;&gt;"",$L11&lt;&gt;"",TODAY()&gt;=$K11)),TRUE,FALSE)</formula>
    </cfRule>
  </conditionalFormatting>
  <conditionalFormatting sqref="U11:DB11">
    <cfRule type="expression" dxfId="12674" priority="17383" stopIfTrue="1">
      <formula>IF(OR(WEEKDAY(U$9)=7,WEEKDAY(U$9)=1,IF(ISNA(MATCH(U$9,Holiday,0)),FALSE,TRUE)),TRUE,FALSE)</formula>
    </cfRule>
    <cfRule type="expression" dxfId="12673" priority="17384" stopIfTrue="1">
      <formula>IF(AND($B11&lt;&gt;"",$K11&lt;&gt;"", $K11&lt;=U$9,U$9&lt;=$L11),TRUE,FALSE)</formula>
    </cfRule>
    <cfRule type="expression" dxfId="12672" priority="17385" stopIfTrue="1">
      <formula>IF(AND($B11="", $M228&lt;&gt;"",$M228&lt;=U$9,U$9&lt;=$N228),TRUE,FALSE)</formula>
    </cfRule>
  </conditionalFormatting>
  <conditionalFormatting sqref="K39:K40">
    <cfRule type="expression" dxfId="12671" priority="17344" stopIfTrue="1">
      <formula>IF(AND($B39&lt;&gt;"",$K39&lt;&gt;"",$L39&lt;&gt;"",$M39&lt;&gt;"",$N39&lt;&gt;"",$O39=100),TRUE,FALSE)</formula>
    </cfRule>
    <cfRule type="expression" dxfId="12670" priority="17345" stopIfTrue="1">
      <formula>IF(AND($B39&lt;&gt;"",$K39&lt;&gt;"",$L39&lt;&gt;"",$L39&lt;TODAY()),TRUE,FALSE)</formula>
    </cfRule>
    <cfRule type="expression" dxfId="12669" priority="17346" stopIfTrue="1">
      <formula>IF(OR(AND($B39&lt;&gt;"",$K39&lt;&gt;"",$L39&lt;&gt;"",$M39&lt;&gt;"",$O39&lt;100),AND($K39&lt;&gt;"",$L39&lt;&gt;"",TODAY()&gt;=$K39)),TRUE,FALSE)</formula>
    </cfRule>
  </conditionalFormatting>
  <conditionalFormatting sqref="K45:K46">
    <cfRule type="expression" dxfId="12668" priority="17335" stopIfTrue="1">
      <formula>IF(AND($B45&lt;&gt;"",$K45&lt;&gt;"",$L45&lt;&gt;"",$M45&lt;&gt;"",$N45&lt;&gt;"",$O45=100),TRUE,FALSE)</formula>
    </cfRule>
    <cfRule type="expression" dxfId="12667" priority="17336" stopIfTrue="1">
      <formula>IF(AND($B45&lt;&gt;"",$K45&lt;&gt;"",$L45&lt;&gt;"",$L45&lt;TODAY()),TRUE,FALSE)</formula>
    </cfRule>
    <cfRule type="expression" dxfId="12666" priority="17337" stopIfTrue="1">
      <formula>IF(OR(AND($B45&lt;&gt;"",$K45&lt;&gt;"",$L45&lt;&gt;"",$M45&lt;&gt;"",$O45&lt;100),AND($K45&lt;&gt;"",$L45&lt;&gt;"",TODAY()&gt;=$K45)),TRUE,FALSE)</formula>
    </cfRule>
  </conditionalFormatting>
  <conditionalFormatting sqref="L39:L40">
    <cfRule type="expression" dxfId="12665" priority="17332" stopIfTrue="1">
      <formula>IF(AND($B39&lt;&gt;"",$K39&lt;&gt;"",$L39&lt;&gt;"",$M39&lt;&gt;"",$N39&lt;&gt;"",$O39=100),TRUE,FALSE)</formula>
    </cfRule>
    <cfRule type="expression" dxfId="12664" priority="17333" stopIfTrue="1">
      <formula>IF(AND($B39&lt;&gt;"",$K39&lt;&gt;"",$L39&lt;&gt;"",$L39&lt;TODAY()),TRUE,FALSE)</formula>
    </cfRule>
    <cfRule type="expression" dxfId="12663" priority="17334" stopIfTrue="1">
      <formula>IF(OR(AND($B39&lt;&gt;"",$K39&lt;&gt;"",$L39&lt;&gt;"",$M39&lt;&gt;"",$O39&lt;100),AND($K39&lt;&gt;"",$L39&lt;&gt;"",TODAY()&gt;=$K39)),TRUE,FALSE)</formula>
    </cfRule>
  </conditionalFormatting>
  <conditionalFormatting sqref="K379:K380">
    <cfRule type="expression" dxfId="12662" priority="16261" stopIfTrue="1">
      <formula>IF(AND($B379&lt;&gt;"",$K379&lt;&gt;"",$L379&lt;&gt;"",$M379&lt;&gt;"",$N379&lt;&gt;"",$O379=100),TRUE,FALSE)</formula>
    </cfRule>
    <cfRule type="expression" dxfId="12661" priority="16262" stopIfTrue="1">
      <formula>IF(AND($B379&lt;&gt;"",$K379&lt;&gt;"",$L379&lt;&gt;"",$L379&lt;TODAY()),TRUE,FALSE)</formula>
    </cfRule>
    <cfRule type="expression" dxfId="12660" priority="16263" stopIfTrue="1">
      <formula>IF(OR(AND($B379&lt;&gt;"",$K379&lt;&gt;"",$L379&lt;&gt;"",$M379&lt;&gt;"",$O379&lt;100),AND($K379&lt;&gt;"",$L379&lt;&gt;"",TODAY()&gt;=$K379)),TRUE,FALSE)</formula>
    </cfRule>
  </conditionalFormatting>
  <conditionalFormatting sqref="K383:K384">
    <cfRule type="expression" dxfId="12659" priority="16258" stopIfTrue="1">
      <formula>IF(AND($B383&lt;&gt;"",$K383&lt;&gt;"",$L383&lt;&gt;"",$M383&lt;&gt;"",$N383&lt;&gt;"",$O383=100),TRUE,FALSE)</formula>
    </cfRule>
    <cfRule type="expression" dxfId="12658" priority="16259" stopIfTrue="1">
      <formula>IF(AND($B383&lt;&gt;"",$K383&lt;&gt;"",$L383&lt;&gt;"",$L383&lt;TODAY()),TRUE,FALSE)</formula>
    </cfRule>
    <cfRule type="expression" dxfId="12657" priority="16260" stopIfTrue="1">
      <formula>IF(OR(AND($B383&lt;&gt;"",$K383&lt;&gt;"",$L383&lt;&gt;"",$M383&lt;&gt;"",$O383&lt;100),AND($K383&lt;&gt;"",$L383&lt;&gt;"",TODAY()&gt;=$K383)),TRUE,FALSE)</formula>
    </cfRule>
  </conditionalFormatting>
  <conditionalFormatting sqref="K375:K376">
    <cfRule type="expression" dxfId="12656" priority="16264" stopIfTrue="1">
      <formula>IF(AND($B375&lt;&gt;"",$K375&lt;&gt;"",$L375&lt;&gt;"",$M375&lt;&gt;"",$N375&lt;&gt;"",$O375=100),TRUE,FALSE)</formula>
    </cfRule>
    <cfRule type="expression" dxfId="12655" priority="16265" stopIfTrue="1">
      <formula>IF(AND($B375&lt;&gt;"",$K375&lt;&gt;"",$L375&lt;&gt;"",$L375&lt;TODAY()),TRUE,FALSE)</formula>
    </cfRule>
    <cfRule type="expression" dxfId="12654" priority="16266" stopIfTrue="1">
      <formula>IF(OR(AND($B375&lt;&gt;"",$K375&lt;&gt;"",$L375&lt;&gt;"",$M375&lt;&gt;"",$O375&lt;100),AND($K375&lt;&gt;"",$L375&lt;&gt;"",TODAY()&gt;=$K375)),TRUE,FALSE)</formula>
    </cfRule>
  </conditionalFormatting>
  <conditionalFormatting sqref="K111:K112">
    <cfRule type="expression" dxfId="12653" priority="17308" stopIfTrue="1">
      <formula>IF(AND($B111&lt;&gt;"",$K111&lt;&gt;"",$L111&lt;&gt;"",$M111&lt;&gt;"",$N111&lt;&gt;"",$O111=100),TRUE,FALSE)</formula>
    </cfRule>
    <cfRule type="expression" dxfId="12652" priority="17309" stopIfTrue="1">
      <formula>IF(AND($B111&lt;&gt;"",$K111&lt;&gt;"",$L111&lt;&gt;"",$L111&lt;TODAY()),TRUE,FALSE)</formula>
    </cfRule>
    <cfRule type="expression" dxfId="12651" priority="17310" stopIfTrue="1">
      <formula>IF(OR(AND($B111&lt;&gt;"",$K111&lt;&gt;"",$L111&lt;&gt;"",$M111&lt;&gt;"",$O111&lt;100),AND($K111&lt;&gt;"",$L111&lt;&gt;"",TODAY()&gt;=$K111)),TRUE,FALSE)</formula>
    </cfRule>
  </conditionalFormatting>
  <conditionalFormatting sqref="K115:K116">
    <cfRule type="expression" dxfId="12650" priority="17305" stopIfTrue="1">
      <formula>IF(AND($B115&lt;&gt;"",$K115&lt;&gt;"",$L115&lt;&gt;"",$M115&lt;&gt;"",$N115&lt;&gt;"",$O115=100),TRUE,FALSE)</formula>
    </cfRule>
    <cfRule type="expression" dxfId="12649" priority="17306" stopIfTrue="1">
      <formula>IF(AND($B115&lt;&gt;"",$K115&lt;&gt;"",$L115&lt;&gt;"",$L115&lt;TODAY()),TRUE,FALSE)</formula>
    </cfRule>
    <cfRule type="expression" dxfId="12648" priority="17307" stopIfTrue="1">
      <formula>IF(OR(AND($B115&lt;&gt;"",$K115&lt;&gt;"",$L115&lt;&gt;"",$M115&lt;&gt;"",$O115&lt;100),AND($K115&lt;&gt;"",$L115&lt;&gt;"",TODAY()&gt;=$K115)),TRUE,FALSE)</formula>
    </cfRule>
  </conditionalFormatting>
  <conditionalFormatting sqref="K119:K120">
    <cfRule type="expression" dxfId="12647" priority="17302" stopIfTrue="1">
      <formula>IF(AND($B119&lt;&gt;"",$K119&lt;&gt;"",$L119&lt;&gt;"",$M119&lt;&gt;"",$N119&lt;&gt;"",$O119=100),TRUE,FALSE)</formula>
    </cfRule>
    <cfRule type="expression" dxfId="12646" priority="17303" stopIfTrue="1">
      <formula>IF(AND($B119&lt;&gt;"",$K119&lt;&gt;"",$L119&lt;&gt;"",$L119&lt;TODAY()),TRUE,FALSE)</formula>
    </cfRule>
    <cfRule type="expression" dxfId="12645" priority="17304" stopIfTrue="1">
      <formula>IF(OR(AND($B119&lt;&gt;"",$K119&lt;&gt;"",$L119&lt;&gt;"",$M119&lt;&gt;"",$O119&lt;100),AND($K119&lt;&gt;"",$L119&lt;&gt;"",TODAY()&gt;=$K119)),TRUE,FALSE)</formula>
    </cfRule>
  </conditionalFormatting>
  <conditionalFormatting sqref="K117:K118">
    <cfRule type="expression" dxfId="12644" priority="17299" stopIfTrue="1">
      <formula>IF(AND($B117&lt;&gt;"",$K117&lt;&gt;"",$L117&lt;&gt;"",$M117&lt;&gt;"",$N117&lt;&gt;"",$O117=100),TRUE,FALSE)</formula>
    </cfRule>
    <cfRule type="expression" dxfId="12643" priority="17300" stopIfTrue="1">
      <formula>IF(AND($B117&lt;&gt;"",$K117&lt;&gt;"",$L117&lt;&gt;"",$L117&lt;TODAY()),TRUE,FALSE)</formula>
    </cfRule>
    <cfRule type="expression" dxfId="12642" priority="17301" stopIfTrue="1">
      <formula>IF(OR(AND($B117&lt;&gt;"",$K117&lt;&gt;"",$L117&lt;&gt;"",$M117&lt;&gt;"",$O117&lt;100),AND($K117&lt;&gt;"",$L117&lt;&gt;"",TODAY()&gt;=$K117)),TRUE,FALSE)</formula>
    </cfRule>
  </conditionalFormatting>
  <conditionalFormatting sqref="L111:L112">
    <cfRule type="expression" dxfId="12641" priority="17296" stopIfTrue="1">
      <formula>IF(AND($B111&lt;&gt;"",$K111&lt;&gt;"",$L111&lt;&gt;"",$M111&lt;&gt;"",$N111&lt;&gt;"",$O111=100),TRUE,FALSE)</formula>
    </cfRule>
    <cfRule type="expression" dxfId="12640" priority="17297" stopIfTrue="1">
      <formula>IF(AND($B111&lt;&gt;"",$K111&lt;&gt;"",$L111&lt;&gt;"",$L111&lt;TODAY()),TRUE,FALSE)</formula>
    </cfRule>
    <cfRule type="expression" dxfId="12639" priority="17298" stopIfTrue="1">
      <formula>IF(OR(AND($B111&lt;&gt;"",$K111&lt;&gt;"",$L111&lt;&gt;"",$M111&lt;&gt;"",$O111&lt;100),AND($K111&lt;&gt;"",$L111&lt;&gt;"",TODAY()&gt;=$K111)),TRUE,FALSE)</formula>
    </cfRule>
  </conditionalFormatting>
  <conditionalFormatting sqref="K113:K114">
    <cfRule type="expression" dxfId="12638" priority="17293" stopIfTrue="1">
      <formula>IF(AND($B113&lt;&gt;"",$K113&lt;&gt;"",$L113&lt;&gt;"",$M113&lt;&gt;"",$N113&lt;&gt;"",$O113=100),TRUE,FALSE)</formula>
    </cfRule>
    <cfRule type="expression" dxfId="12637" priority="17294" stopIfTrue="1">
      <formula>IF(AND($B113&lt;&gt;"",$K113&lt;&gt;"",$L113&lt;&gt;"",$L113&lt;TODAY()),TRUE,FALSE)</formula>
    </cfRule>
    <cfRule type="expression" dxfId="12636" priority="17295" stopIfTrue="1">
      <formula>IF(OR(AND($B113&lt;&gt;"",$K113&lt;&gt;"",$L113&lt;&gt;"",$M113&lt;&gt;"",$O113&lt;100),AND($K113&lt;&gt;"",$L113&lt;&gt;"",TODAY()&gt;=$K113)),TRUE,FALSE)</formula>
    </cfRule>
  </conditionalFormatting>
  <conditionalFormatting sqref="L113:L114">
    <cfRule type="expression" dxfId="12635" priority="17290" stopIfTrue="1">
      <formula>IF(AND($B113&lt;&gt;"",$K113&lt;&gt;"",$L113&lt;&gt;"",$M113&lt;&gt;"",$N113&lt;&gt;"",$O113=100),TRUE,FALSE)</formula>
    </cfRule>
    <cfRule type="expression" dxfId="12634" priority="17291" stopIfTrue="1">
      <formula>IF(AND($B113&lt;&gt;"",$K113&lt;&gt;"",$L113&lt;&gt;"",$L113&lt;TODAY()),TRUE,FALSE)</formula>
    </cfRule>
    <cfRule type="expression" dxfId="12633" priority="17292" stopIfTrue="1">
      <formula>IF(OR(AND($B113&lt;&gt;"",$K113&lt;&gt;"",$L113&lt;&gt;"",$M113&lt;&gt;"",$O113&lt;100),AND($K113&lt;&gt;"",$L113&lt;&gt;"",TODAY()&gt;=$K113)),TRUE,FALSE)</formula>
    </cfRule>
  </conditionalFormatting>
  <conditionalFormatting sqref="L115:L116">
    <cfRule type="expression" dxfId="12632" priority="17287" stopIfTrue="1">
      <formula>IF(AND($B115&lt;&gt;"",$K115&lt;&gt;"",$L115&lt;&gt;"",$M115&lt;&gt;"",$N115&lt;&gt;"",$O115=100),TRUE,FALSE)</formula>
    </cfRule>
    <cfRule type="expression" dxfId="12631" priority="17288" stopIfTrue="1">
      <formula>IF(AND($B115&lt;&gt;"",$K115&lt;&gt;"",$L115&lt;&gt;"",$L115&lt;TODAY()),TRUE,FALSE)</formula>
    </cfRule>
    <cfRule type="expression" dxfId="12630" priority="17289" stopIfTrue="1">
      <formula>IF(OR(AND($B115&lt;&gt;"",$K115&lt;&gt;"",$L115&lt;&gt;"",$M115&lt;&gt;"",$O115&lt;100),AND($K115&lt;&gt;"",$L115&lt;&gt;"",TODAY()&gt;=$K115)),TRUE,FALSE)</formula>
    </cfRule>
  </conditionalFormatting>
  <conditionalFormatting sqref="L117:L118">
    <cfRule type="expression" dxfId="12629" priority="17284" stopIfTrue="1">
      <formula>IF(AND($B117&lt;&gt;"",$K117&lt;&gt;"",$L117&lt;&gt;"",$M117&lt;&gt;"",$N117&lt;&gt;"",$O117=100),TRUE,FALSE)</formula>
    </cfRule>
    <cfRule type="expression" dxfId="12628" priority="17285" stopIfTrue="1">
      <formula>IF(AND($B117&lt;&gt;"",$K117&lt;&gt;"",$L117&lt;&gt;"",$L117&lt;TODAY()),TRUE,FALSE)</formula>
    </cfRule>
    <cfRule type="expression" dxfId="12627" priority="17286" stopIfTrue="1">
      <formula>IF(OR(AND($B117&lt;&gt;"",$K117&lt;&gt;"",$L117&lt;&gt;"",$M117&lt;&gt;"",$O117&lt;100),AND($K117&lt;&gt;"",$L117&lt;&gt;"",TODAY()&gt;=$K117)),TRUE,FALSE)</formula>
    </cfRule>
  </conditionalFormatting>
  <conditionalFormatting sqref="L119:L120">
    <cfRule type="expression" dxfId="12626" priority="17281" stopIfTrue="1">
      <formula>IF(AND($B119&lt;&gt;"",$K119&lt;&gt;"",$L119&lt;&gt;"",$M119&lt;&gt;"",$N119&lt;&gt;"",$O119=100),TRUE,FALSE)</formula>
    </cfRule>
    <cfRule type="expression" dxfId="12625" priority="17282" stopIfTrue="1">
      <formula>IF(AND($B119&lt;&gt;"",$K119&lt;&gt;"",$L119&lt;&gt;"",$L119&lt;TODAY()),TRUE,FALSE)</formula>
    </cfRule>
    <cfRule type="expression" dxfId="12624" priority="17283" stopIfTrue="1">
      <formula>IF(OR(AND($B119&lt;&gt;"",$K119&lt;&gt;"",$L119&lt;&gt;"",$M119&lt;&gt;"",$O119&lt;100),AND($K119&lt;&gt;"",$L119&lt;&gt;"",TODAY()&gt;=$K119)),TRUE,FALSE)</formula>
    </cfRule>
  </conditionalFormatting>
  <conditionalFormatting sqref="K121:K122">
    <cfRule type="expression" dxfId="12623" priority="17278" stopIfTrue="1">
      <formula>IF(AND($B121&lt;&gt;"",$K121&lt;&gt;"",$L121&lt;&gt;"",$M121&lt;&gt;"",$N121&lt;&gt;"",$O121=100),TRUE,FALSE)</formula>
    </cfRule>
    <cfRule type="expression" dxfId="12622" priority="17279" stopIfTrue="1">
      <formula>IF(AND($B121&lt;&gt;"",$K121&lt;&gt;"",$L121&lt;&gt;"",$L121&lt;TODAY()),TRUE,FALSE)</formula>
    </cfRule>
    <cfRule type="expression" dxfId="12621" priority="17280" stopIfTrue="1">
      <formula>IF(OR(AND($B121&lt;&gt;"",$K121&lt;&gt;"",$L121&lt;&gt;"",$M121&lt;&gt;"",$O121&lt;100),AND($K121&lt;&gt;"",$L121&lt;&gt;"",TODAY()&gt;=$K121)),TRUE,FALSE)</formula>
    </cfRule>
  </conditionalFormatting>
  <conditionalFormatting sqref="L121:L122">
    <cfRule type="expression" dxfId="12620" priority="17275" stopIfTrue="1">
      <formula>IF(AND($B121&lt;&gt;"",$K121&lt;&gt;"",$L121&lt;&gt;"",$M121&lt;&gt;"",$N121&lt;&gt;"",$O121=100),TRUE,FALSE)</formula>
    </cfRule>
    <cfRule type="expression" dxfId="12619" priority="17276" stopIfTrue="1">
      <formula>IF(AND($B121&lt;&gt;"",$K121&lt;&gt;"",$L121&lt;&gt;"",$L121&lt;TODAY()),TRUE,FALSE)</formula>
    </cfRule>
    <cfRule type="expression" dxfId="12618" priority="17277" stopIfTrue="1">
      <formula>IF(OR(AND($B121&lt;&gt;"",$K121&lt;&gt;"",$L121&lt;&gt;"",$M121&lt;&gt;"",$O121&lt;100),AND($K121&lt;&gt;"",$L121&lt;&gt;"",TODAY()&gt;=$K121)),TRUE,FALSE)</formula>
    </cfRule>
  </conditionalFormatting>
  <conditionalFormatting sqref="K123:K124">
    <cfRule type="expression" dxfId="12617" priority="17272" stopIfTrue="1">
      <formula>IF(AND($B123&lt;&gt;"",$K123&lt;&gt;"",$L123&lt;&gt;"",$M123&lt;&gt;"",$N123&lt;&gt;"",$O123=100),TRUE,FALSE)</formula>
    </cfRule>
    <cfRule type="expression" dxfId="12616" priority="17273" stopIfTrue="1">
      <formula>IF(AND($B123&lt;&gt;"",$K123&lt;&gt;"",$L123&lt;&gt;"",$L123&lt;TODAY()),TRUE,FALSE)</formula>
    </cfRule>
    <cfRule type="expression" dxfId="12615" priority="17274" stopIfTrue="1">
      <formula>IF(OR(AND($B123&lt;&gt;"",$K123&lt;&gt;"",$L123&lt;&gt;"",$M123&lt;&gt;"",$O123&lt;100),AND($K123&lt;&gt;"",$L123&lt;&gt;"",TODAY()&gt;=$K123)),TRUE,FALSE)</formula>
    </cfRule>
  </conditionalFormatting>
  <conditionalFormatting sqref="K127:K128">
    <cfRule type="expression" dxfId="12614" priority="17269" stopIfTrue="1">
      <formula>IF(AND($B127&lt;&gt;"",$K127&lt;&gt;"",$L127&lt;&gt;"",$M127&lt;&gt;"",$N127&lt;&gt;"",$O127=100),TRUE,FALSE)</formula>
    </cfRule>
    <cfRule type="expression" dxfId="12613" priority="17270" stopIfTrue="1">
      <formula>IF(AND($B127&lt;&gt;"",$K127&lt;&gt;"",$L127&lt;&gt;"",$L127&lt;TODAY()),TRUE,FALSE)</formula>
    </cfRule>
    <cfRule type="expression" dxfId="12612" priority="17271" stopIfTrue="1">
      <formula>IF(OR(AND($B127&lt;&gt;"",$K127&lt;&gt;"",$L127&lt;&gt;"",$M127&lt;&gt;"",$O127&lt;100),AND($K127&lt;&gt;"",$L127&lt;&gt;"",TODAY()&gt;=$K127)),TRUE,FALSE)</formula>
    </cfRule>
  </conditionalFormatting>
  <conditionalFormatting sqref="K131:K132">
    <cfRule type="expression" dxfId="12611" priority="17266" stopIfTrue="1">
      <formula>IF(AND($B131&lt;&gt;"",$K131&lt;&gt;"",$L131&lt;&gt;"",$M131&lt;&gt;"",$N131&lt;&gt;"",$O131=100),TRUE,FALSE)</formula>
    </cfRule>
    <cfRule type="expression" dxfId="12610" priority="17267" stopIfTrue="1">
      <formula>IF(AND($B131&lt;&gt;"",$K131&lt;&gt;"",$L131&lt;&gt;"",$L131&lt;TODAY()),TRUE,FALSE)</formula>
    </cfRule>
    <cfRule type="expression" dxfId="12609" priority="17268" stopIfTrue="1">
      <formula>IF(OR(AND($B131&lt;&gt;"",$K131&lt;&gt;"",$L131&lt;&gt;"",$M131&lt;&gt;"",$O131&lt;100),AND($K131&lt;&gt;"",$L131&lt;&gt;"",TODAY()&gt;=$K131)),TRUE,FALSE)</formula>
    </cfRule>
  </conditionalFormatting>
  <conditionalFormatting sqref="K129:K130">
    <cfRule type="expression" dxfId="12608" priority="17263" stopIfTrue="1">
      <formula>IF(AND($B129&lt;&gt;"",$K129&lt;&gt;"",$L129&lt;&gt;"",$M129&lt;&gt;"",$N129&lt;&gt;"",$O129=100),TRUE,FALSE)</formula>
    </cfRule>
    <cfRule type="expression" dxfId="12607" priority="17264" stopIfTrue="1">
      <formula>IF(AND($B129&lt;&gt;"",$K129&lt;&gt;"",$L129&lt;&gt;"",$L129&lt;TODAY()),TRUE,FALSE)</formula>
    </cfRule>
    <cfRule type="expression" dxfId="12606" priority="17265" stopIfTrue="1">
      <formula>IF(OR(AND($B129&lt;&gt;"",$K129&lt;&gt;"",$L129&lt;&gt;"",$M129&lt;&gt;"",$O129&lt;100),AND($K129&lt;&gt;"",$L129&lt;&gt;"",TODAY()&gt;=$K129)),TRUE,FALSE)</formula>
    </cfRule>
  </conditionalFormatting>
  <conditionalFormatting sqref="L123:L124">
    <cfRule type="expression" dxfId="12605" priority="17260" stopIfTrue="1">
      <formula>IF(AND($B123&lt;&gt;"",$K123&lt;&gt;"",$L123&lt;&gt;"",$M123&lt;&gt;"",$N123&lt;&gt;"",$O123=100),TRUE,FALSE)</formula>
    </cfRule>
    <cfRule type="expression" dxfId="12604" priority="17261" stopIfTrue="1">
      <formula>IF(AND($B123&lt;&gt;"",$K123&lt;&gt;"",$L123&lt;&gt;"",$L123&lt;TODAY()),TRUE,FALSE)</formula>
    </cfRule>
    <cfRule type="expression" dxfId="12603" priority="17262" stopIfTrue="1">
      <formula>IF(OR(AND($B123&lt;&gt;"",$K123&lt;&gt;"",$L123&lt;&gt;"",$M123&lt;&gt;"",$O123&lt;100),AND($K123&lt;&gt;"",$L123&lt;&gt;"",TODAY()&gt;=$K123)),TRUE,FALSE)</formula>
    </cfRule>
  </conditionalFormatting>
  <conditionalFormatting sqref="K125:K126">
    <cfRule type="expression" dxfId="12602" priority="17257" stopIfTrue="1">
      <formula>IF(AND($B125&lt;&gt;"",$K125&lt;&gt;"",$L125&lt;&gt;"",$M125&lt;&gt;"",$N125&lt;&gt;"",$O125=100),TRUE,FALSE)</formula>
    </cfRule>
    <cfRule type="expression" dxfId="12601" priority="17258" stopIfTrue="1">
      <formula>IF(AND($B125&lt;&gt;"",$K125&lt;&gt;"",$L125&lt;&gt;"",$L125&lt;TODAY()),TRUE,FALSE)</formula>
    </cfRule>
    <cfRule type="expression" dxfId="12600" priority="17259" stopIfTrue="1">
      <formula>IF(OR(AND($B125&lt;&gt;"",$K125&lt;&gt;"",$L125&lt;&gt;"",$M125&lt;&gt;"",$O125&lt;100),AND($K125&lt;&gt;"",$L125&lt;&gt;"",TODAY()&gt;=$K125)),TRUE,FALSE)</formula>
    </cfRule>
  </conditionalFormatting>
  <conditionalFormatting sqref="L125:L126">
    <cfRule type="expression" dxfId="12599" priority="17254" stopIfTrue="1">
      <formula>IF(AND($B125&lt;&gt;"",$K125&lt;&gt;"",$L125&lt;&gt;"",$M125&lt;&gt;"",$N125&lt;&gt;"",$O125=100),TRUE,FALSE)</formula>
    </cfRule>
    <cfRule type="expression" dxfId="12598" priority="17255" stopIfTrue="1">
      <formula>IF(AND($B125&lt;&gt;"",$K125&lt;&gt;"",$L125&lt;&gt;"",$L125&lt;TODAY()),TRUE,FALSE)</formula>
    </cfRule>
    <cfRule type="expression" dxfId="12597" priority="17256" stopIfTrue="1">
      <formula>IF(OR(AND($B125&lt;&gt;"",$K125&lt;&gt;"",$L125&lt;&gt;"",$M125&lt;&gt;"",$O125&lt;100),AND($K125&lt;&gt;"",$L125&lt;&gt;"",TODAY()&gt;=$K125)),TRUE,FALSE)</formula>
    </cfRule>
  </conditionalFormatting>
  <conditionalFormatting sqref="L127:L128">
    <cfRule type="expression" dxfId="12596" priority="17251" stopIfTrue="1">
      <formula>IF(AND($B127&lt;&gt;"",$K127&lt;&gt;"",$L127&lt;&gt;"",$M127&lt;&gt;"",$N127&lt;&gt;"",$O127=100),TRUE,FALSE)</formula>
    </cfRule>
    <cfRule type="expression" dxfId="12595" priority="17252" stopIfTrue="1">
      <formula>IF(AND($B127&lt;&gt;"",$K127&lt;&gt;"",$L127&lt;&gt;"",$L127&lt;TODAY()),TRUE,FALSE)</formula>
    </cfRule>
    <cfRule type="expression" dxfId="12594" priority="17253" stopIfTrue="1">
      <formula>IF(OR(AND($B127&lt;&gt;"",$K127&lt;&gt;"",$L127&lt;&gt;"",$M127&lt;&gt;"",$O127&lt;100),AND($K127&lt;&gt;"",$L127&lt;&gt;"",TODAY()&gt;=$K127)),TRUE,FALSE)</formula>
    </cfRule>
  </conditionalFormatting>
  <conditionalFormatting sqref="L129:L130">
    <cfRule type="expression" dxfId="12593" priority="17248" stopIfTrue="1">
      <formula>IF(AND($B129&lt;&gt;"",$K129&lt;&gt;"",$L129&lt;&gt;"",$M129&lt;&gt;"",$N129&lt;&gt;"",$O129=100),TRUE,FALSE)</formula>
    </cfRule>
    <cfRule type="expression" dxfId="12592" priority="17249" stopIfTrue="1">
      <formula>IF(AND($B129&lt;&gt;"",$K129&lt;&gt;"",$L129&lt;&gt;"",$L129&lt;TODAY()),TRUE,FALSE)</formula>
    </cfRule>
    <cfRule type="expression" dxfId="12591" priority="17250" stopIfTrue="1">
      <formula>IF(OR(AND($B129&lt;&gt;"",$K129&lt;&gt;"",$L129&lt;&gt;"",$M129&lt;&gt;"",$O129&lt;100),AND($K129&lt;&gt;"",$L129&lt;&gt;"",TODAY()&gt;=$K129)),TRUE,FALSE)</formula>
    </cfRule>
  </conditionalFormatting>
  <conditionalFormatting sqref="L131:L132">
    <cfRule type="expression" dxfId="12590" priority="17245" stopIfTrue="1">
      <formula>IF(AND($B131&lt;&gt;"",$K131&lt;&gt;"",$L131&lt;&gt;"",$M131&lt;&gt;"",$N131&lt;&gt;"",$O131=100),TRUE,FALSE)</formula>
    </cfRule>
    <cfRule type="expression" dxfId="12589" priority="17246" stopIfTrue="1">
      <formula>IF(AND($B131&lt;&gt;"",$K131&lt;&gt;"",$L131&lt;&gt;"",$L131&lt;TODAY()),TRUE,FALSE)</formula>
    </cfRule>
    <cfRule type="expression" dxfId="12588" priority="17247" stopIfTrue="1">
      <formula>IF(OR(AND($B131&lt;&gt;"",$K131&lt;&gt;"",$L131&lt;&gt;"",$M131&lt;&gt;"",$O131&lt;100),AND($K131&lt;&gt;"",$L131&lt;&gt;"",TODAY()&gt;=$K131)),TRUE,FALSE)</formula>
    </cfRule>
  </conditionalFormatting>
  <conditionalFormatting sqref="K133:K134">
    <cfRule type="expression" dxfId="12587" priority="17242" stopIfTrue="1">
      <formula>IF(AND($B133&lt;&gt;"",$K133&lt;&gt;"",$L133&lt;&gt;"",$M133&lt;&gt;"",$N133&lt;&gt;"",$O133=100),TRUE,FALSE)</formula>
    </cfRule>
    <cfRule type="expression" dxfId="12586" priority="17243" stopIfTrue="1">
      <formula>IF(AND($B133&lt;&gt;"",$K133&lt;&gt;"",$L133&lt;&gt;"",$L133&lt;TODAY()),TRUE,FALSE)</formula>
    </cfRule>
    <cfRule type="expression" dxfId="12585" priority="17244" stopIfTrue="1">
      <formula>IF(OR(AND($B133&lt;&gt;"",$K133&lt;&gt;"",$L133&lt;&gt;"",$M133&lt;&gt;"",$O133&lt;100),AND($K133&lt;&gt;"",$L133&lt;&gt;"",TODAY()&gt;=$K133)),TRUE,FALSE)</formula>
    </cfRule>
  </conditionalFormatting>
  <conditionalFormatting sqref="L133:L134">
    <cfRule type="expression" dxfId="12584" priority="17239" stopIfTrue="1">
      <formula>IF(AND($B133&lt;&gt;"",$K133&lt;&gt;"",$L133&lt;&gt;"",$M133&lt;&gt;"",$N133&lt;&gt;"",$O133=100),TRUE,FALSE)</formula>
    </cfRule>
    <cfRule type="expression" dxfId="12583" priority="17240" stopIfTrue="1">
      <formula>IF(AND($B133&lt;&gt;"",$K133&lt;&gt;"",$L133&lt;&gt;"",$L133&lt;TODAY()),TRUE,FALSE)</formula>
    </cfRule>
    <cfRule type="expression" dxfId="12582" priority="17241" stopIfTrue="1">
      <formula>IF(OR(AND($B133&lt;&gt;"",$K133&lt;&gt;"",$L133&lt;&gt;"",$M133&lt;&gt;"",$O133&lt;100),AND($K133&lt;&gt;"",$L133&lt;&gt;"",TODAY()&gt;=$K133)),TRUE,FALSE)</formula>
    </cfRule>
  </conditionalFormatting>
  <conditionalFormatting sqref="K135:K136">
    <cfRule type="expression" dxfId="12581" priority="17236" stopIfTrue="1">
      <formula>IF(AND($B135&lt;&gt;"",$K135&lt;&gt;"",$L135&lt;&gt;"",$M135&lt;&gt;"",$N135&lt;&gt;"",$O135=100),TRUE,FALSE)</formula>
    </cfRule>
    <cfRule type="expression" dxfId="12580" priority="17237" stopIfTrue="1">
      <formula>IF(AND($B135&lt;&gt;"",$K135&lt;&gt;"",$L135&lt;&gt;"",$L135&lt;TODAY()),TRUE,FALSE)</formula>
    </cfRule>
    <cfRule type="expression" dxfId="12579" priority="17238" stopIfTrue="1">
      <formula>IF(OR(AND($B135&lt;&gt;"",$K135&lt;&gt;"",$L135&lt;&gt;"",$M135&lt;&gt;"",$O135&lt;100),AND($K135&lt;&gt;"",$L135&lt;&gt;"",TODAY()&gt;=$K135)),TRUE,FALSE)</formula>
    </cfRule>
  </conditionalFormatting>
  <conditionalFormatting sqref="K139:K140">
    <cfRule type="expression" dxfId="12578" priority="17233" stopIfTrue="1">
      <formula>IF(AND($B139&lt;&gt;"",$K139&lt;&gt;"",$L139&lt;&gt;"",$M139&lt;&gt;"",$N139&lt;&gt;"",$O139=100),TRUE,FALSE)</formula>
    </cfRule>
    <cfRule type="expression" dxfId="12577" priority="17234" stopIfTrue="1">
      <formula>IF(AND($B139&lt;&gt;"",$K139&lt;&gt;"",$L139&lt;&gt;"",$L139&lt;TODAY()),TRUE,FALSE)</formula>
    </cfRule>
    <cfRule type="expression" dxfId="12576" priority="17235" stopIfTrue="1">
      <formula>IF(OR(AND($B139&lt;&gt;"",$K139&lt;&gt;"",$L139&lt;&gt;"",$M139&lt;&gt;"",$O139&lt;100),AND($K139&lt;&gt;"",$L139&lt;&gt;"",TODAY()&gt;=$K139)),TRUE,FALSE)</formula>
    </cfRule>
  </conditionalFormatting>
  <conditionalFormatting sqref="K143:K144">
    <cfRule type="expression" dxfId="12575" priority="17230" stopIfTrue="1">
      <formula>IF(AND($B143&lt;&gt;"",$K143&lt;&gt;"",$L143&lt;&gt;"",$M143&lt;&gt;"",$N143&lt;&gt;"",$O143=100),TRUE,FALSE)</formula>
    </cfRule>
    <cfRule type="expression" dxfId="12574" priority="17231" stopIfTrue="1">
      <formula>IF(AND($B143&lt;&gt;"",$K143&lt;&gt;"",$L143&lt;&gt;"",$L143&lt;TODAY()),TRUE,FALSE)</formula>
    </cfRule>
    <cfRule type="expression" dxfId="12573" priority="17232" stopIfTrue="1">
      <formula>IF(OR(AND($B143&lt;&gt;"",$K143&lt;&gt;"",$L143&lt;&gt;"",$M143&lt;&gt;"",$O143&lt;100),AND($K143&lt;&gt;"",$L143&lt;&gt;"",TODAY()&gt;=$K143)),TRUE,FALSE)</formula>
    </cfRule>
  </conditionalFormatting>
  <conditionalFormatting sqref="K141:K142">
    <cfRule type="expression" dxfId="12572" priority="17227" stopIfTrue="1">
      <formula>IF(AND($B141&lt;&gt;"",$K141&lt;&gt;"",$L141&lt;&gt;"",$M141&lt;&gt;"",$N141&lt;&gt;"",$O141=100),TRUE,FALSE)</formula>
    </cfRule>
    <cfRule type="expression" dxfId="12571" priority="17228" stopIfTrue="1">
      <formula>IF(AND($B141&lt;&gt;"",$K141&lt;&gt;"",$L141&lt;&gt;"",$L141&lt;TODAY()),TRUE,FALSE)</formula>
    </cfRule>
    <cfRule type="expression" dxfId="12570" priority="17229" stopIfTrue="1">
      <formula>IF(OR(AND($B141&lt;&gt;"",$K141&lt;&gt;"",$L141&lt;&gt;"",$M141&lt;&gt;"",$O141&lt;100),AND($K141&lt;&gt;"",$L141&lt;&gt;"",TODAY()&gt;=$K141)),TRUE,FALSE)</formula>
    </cfRule>
  </conditionalFormatting>
  <conditionalFormatting sqref="L135:L136">
    <cfRule type="expression" dxfId="12569" priority="17224" stopIfTrue="1">
      <formula>IF(AND($B135&lt;&gt;"",$K135&lt;&gt;"",$L135&lt;&gt;"",$M135&lt;&gt;"",$N135&lt;&gt;"",$O135=100),TRUE,FALSE)</formula>
    </cfRule>
    <cfRule type="expression" dxfId="12568" priority="17225" stopIfTrue="1">
      <formula>IF(AND($B135&lt;&gt;"",$K135&lt;&gt;"",$L135&lt;&gt;"",$L135&lt;TODAY()),TRUE,FALSE)</formula>
    </cfRule>
    <cfRule type="expression" dxfId="12567" priority="17226" stopIfTrue="1">
      <formula>IF(OR(AND($B135&lt;&gt;"",$K135&lt;&gt;"",$L135&lt;&gt;"",$M135&lt;&gt;"",$O135&lt;100),AND($K135&lt;&gt;"",$L135&lt;&gt;"",TODAY()&gt;=$K135)),TRUE,FALSE)</formula>
    </cfRule>
  </conditionalFormatting>
  <conditionalFormatting sqref="K137:K138">
    <cfRule type="expression" dxfId="12566" priority="17221" stopIfTrue="1">
      <formula>IF(AND($B137&lt;&gt;"",$K137&lt;&gt;"",$L137&lt;&gt;"",$M137&lt;&gt;"",$N137&lt;&gt;"",$O137=100),TRUE,FALSE)</formula>
    </cfRule>
    <cfRule type="expression" dxfId="12565" priority="17222" stopIfTrue="1">
      <formula>IF(AND($B137&lt;&gt;"",$K137&lt;&gt;"",$L137&lt;&gt;"",$L137&lt;TODAY()),TRUE,FALSE)</formula>
    </cfRule>
    <cfRule type="expression" dxfId="12564" priority="17223" stopIfTrue="1">
      <formula>IF(OR(AND($B137&lt;&gt;"",$K137&lt;&gt;"",$L137&lt;&gt;"",$M137&lt;&gt;"",$O137&lt;100),AND($K137&lt;&gt;"",$L137&lt;&gt;"",TODAY()&gt;=$K137)),TRUE,FALSE)</formula>
    </cfRule>
  </conditionalFormatting>
  <conditionalFormatting sqref="L137:L138">
    <cfRule type="expression" dxfId="12563" priority="17218" stopIfTrue="1">
      <formula>IF(AND($B137&lt;&gt;"",$K137&lt;&gt;"",$L137&lt;&gt;"",$M137&lt;&gt;"",$N137&lt;&gt;"",$O137=100),TRUE,FALSE)</formula>
    </cfRule>
    <cfRule type="expression" dxfId="12562" priority="17219" stopIfTrue="1">
      <formula>IF(AND($B137&lt;&gt;"",$K137&lt;&gt;"",$L137&lt;&gt;"",$L137&lt;TODAY()),TRUE,FALSE)</formula>
    </cfRule>
    <cfRule type="expression" dxfId="12561" priority="17220" stopIfTrue="1">
      <formula>IF(OR(AND($B137&lt;&gt;"",$K137&lt;&gt;"",$L137&lt;&gt;"",$M137&lt;&gt;"",$O137&lt;100),AND($K137&lt;&gt;"",$L137&lt;&gt;"",TODAY()&gt;=$K137)),TRUE,FALSE)</formula>
    </cfRule>
  </conditionalFormatting>
  <conditionalFormatting sqref="L139:L140">
    <cfRule type="expression" dxfId="12560" priority="17215" stopIfTrue="1">
      <formula>IF(AND($B139&lt;&gt;"",$K139&lt;&gt;"",$L139&lt;&gt;"",$M139&lt;&gt;"",$N139&lt;&gt;"",$O139=100),TRUE,FALSE)</formula>
    </cfRule>
    <cfRule type="expression" dxfId="12559" priority="17216" stopIfTrue="1">
      <formula>IF(AND($B139&lt;&gt;"",$K139&lt;&gt;"",$L139&lt;&gt;"",$L139&lt;TODAY()),TRUE,FALSE)</formula>
    </cfRule>
    <cfRule type="expression" dxfId="12558" priority="17217" stopIfTrue="1">
      <formula>IF(OR(AND($B139&lt;&gt;"",$K139&lt;&gt;"",$L139&lt;&gt;"",$M139&lt;&gt;"",$O139&lt;100),AND($K139&lt;&gt;"",$L139&lt;&gt;"",TODAY()&gt;=$K139)),TRUE,FALSE)</formula>
    </cfRule>
  </conditionalFormatting>
  <conditionalFormatting sqref="L141:L142">
    <cfRule type="expression" dxfId="12557" priority="17212" stopIfTrue="1">
      <formula>IF(AND($B141&lt;&gt;"",$K141&lt;&gt;"",$L141&lt;&gt;"",$M141&lt;&gt;"",$N141&lt;&gt;"",$O141=100),TRUE,FALSE)</formula>
    </cfRule>
    <cfRule type="expression" dxfId="12556" priority="17213" stopIfTrue="1">
      <formula>IF(AND($B141&lt;&gt;"",$K141&lt;&gt;"",$L141&lt;&gt;"",$L141&lt;TODAY()),TRUE,FALSE)</formula>
    </cfRule>
    <cfRule type="expression" dxfId="12555" priority="17214" stopIfTrue="1">
      <formula>IF(OR(AND($B141&lt;&gt;"",$K141&lt;&gt;"",$L141&lt;&gt;"",$M141&lt;&gt;"",$O141&lt;100),AND($K141&lt;&gt;"",$L141&lt;&gt;"",TODAY()&gt;=$K141)),TRUE,FALSE)</formula>
    </cfRule>
  </conditionalFormatting>
  <conditionalFormatting sqref="L143:L144">
    <cfRule type="expression" dxfId="12554" priority="17209" stopIfTrue="1">
      <formula>IF(AND($B143&lt;&gt;"",$K143&lt;&gt;"",$L143&lt;&gt;"",$M143&lt;&gt;"",$N143&lt;&gt;"",$O143=100),TRUE,FALSE)</formula>
    </cfRule>
    <cfRule type="expression" dxfId="12553" priority="17210" stopIfTrue="1">
      <formula>IF(AND($B143&lt;&gt;"",$K143&lt;&gt;"",$L143&lt;&gt;"",$L143&lt;TODAY()),TRUE,FALSE)</formula>
    </cfRule>
    <cfRule type="expression" dxfId="12552" priority="17211" stopIfTrue="1">
      <formula>IF(OR(AND($B143&lt;&gt;"",$K143&lt;&gt;"",$L143&lt;&gt;"",$M143&lt;&gt;"",$O143&lt;100),AND($K143&lt;&gt;"",$L143&lt;&gt;"",TODAY()&gt;=$K143)),TRUE,FALSE)</formula>
    </cfRule>
  </conditionalFormatting>
  <conditionalFormatting sqref="K145:K146">
    <cfRule type="expression" dxfId="12551" priority="17206" stopIfTrue="1">
      <formula>IF(AND($B145&lt;&gt;"",$K145&lt;&gt;"",$L145&lt;&gt;"",$M145&lt;&gt;"",$N145&lt;&gt;"",$O145=100),TRUE,FALSE)</formula>
    </cfRule>
    <cfRule type="expression" dxfId="12550" priority="17207" stopIfTrue="1">
      <formula>IF(AND($B145&lt;&gt;"",$K145&lt;&gt;"",$L145&lt;&gt;"",$L145&lt;TODAY()),TRUE,FALSE)</formula>
    </cfRule>
    <cfRule type="expression" dxfId="12549" priority="17208" stopIfTrue="1">
      <formula>IF(OR(AND($B145&lt;&gt;"",$K145&lt;&gt;"",$L145&lt;&gt;"",$M145&lt;&gt;"",$O145&lt;100),AND($K145&lt;&gt;"",$L145&lt;&gt;"",TODAY()&gt;=$K145)),TRUE,FALSE)</formula>
    </cfRule>
  </conditionalFormatting>
  <conditionalFormatting sqref="L145:L146">
    <cfRule type="expression" dxfId="12548" priority="17203" stopIfTrue="1">
      <formula>IF(AND($B145&lt;&gt;"",$K145&lt;&gt;"",$L145&lt;&gt;"",$M145&lt;&gt;"",$N145&lt;&gt;"",$O145=100),TRUE,FALSE)</formula>
    </cfRule>
    <cfRule type="expression" dxfId="12547" priority="17204" stopIfTrue="1">
      <formula>IF(AND($B145&lt;&gt;"",$K145&lt;&gt;"",$L145&lt;&gt;"",$L145&lt;TODAY()),TRUE,FALSE)</formula>
    </cfRule>
    <cfRule type="expression" dxfId="12546" priority="17205" stopIfTrue="1">
      <formula>IF(OR(AND($B145&lt;&gt;"",$K145&lt;&gt;"",$L145&lt;&gt;"",$M145&lt;&gt;"",$O145&lt;100),AND($K145&lt;&gt;"",$L145&lt;&gt;"",TODAY()&gt;=$K145)),TRUE,FALSE)</formula>
    </cfRule>
  </conditionalFormatting>
  <conditionalFormatting sqref="K171:K172">
    <cfRule type="expression" dxfId="12545" priority="17164" stopIfTrue="1">
      <formula>IF(AND($B171&lt;&gt;"",$K171&lt;&gt;"",$L171&lt;&gt;"",$M171&lt;&gt;"",$N171&lt;&gt;"",$O171=100),TRUE,FALSE)</formula>
    </cfRule>
    <cfRule type="expression" dxfId="12544" priority="17165" stopIfTrue="1">
      <formula>IF(AND($B171&lt;&gt;"",$K171&lt;&gt;"",$L171&lt;&gt;"",$L171&lt;TODAY()),TRUE,FALSE)</formula>
    </cfRule>
    <cfRule type="expression" dxfId="12543" priority="17166" stopIfTrue="1">
      <formula>IF(OR(AND($B171&lt;&gt;"",$K171&lt;&gt;"",$L171&lt;&gt;"",$M171&lt;&gt;"",$O171&lt;100),AND($K171&lt;&gt;"",$L171&lt;&gt;"",TODAY()&gt;=$K171)),TRUE,FALSE)</formula>
    </cfRule>
  </conditionalFormatting>
  <conditionalFormatting sqref="K175:K176">
    <cfRule type="expression" dxfId="12542" priority="17161" stopIfTrue="1">
      <formula>IF(AND($B175&lt;&gt;"",$K175&lt;&gt;"",$L175&lt;&gt;"",$M175&lt;&gt;"",$N175&lt;&gt;"",$O175=100),TRUE,FALSE)</formula>
    </cfRule>
    <cfRule type="expression" dxfId="12541" priority="17162" stopIfTrue="1">
      <formula>IF(AND($B175&lt;&gt;"",$K175&lt;&gt;"",$L175&lt;&gt;"",$L175&lt;TODAY()),TRUE,FALSE)</formula>
    </cfRule>
    <cfRule type="expression" dxfId="12540" priority="17163" stopIfTrue="1">
      <formula>IF(OR(AND($B175&lt;&gt;"",$K175&lt;&gt;"",$L175&lt;&gt;"",$M175&lt;&gt;"",$O175&lt;100),AND($K175&lt;&gt;"",$L175&lt;&gt;"",TODAY()&gt;=$K175)),TRUE,FALSE)</formula>
    </cfRule>
  </conditionalFormatting>
  <conditionalFormatting sqref="K179:K180">
    <cfRule type="expression" dxfId="12539" priority="17158" stopIfTrue="1">
      <formula>IF(AND($B179&lt;&gt;"",$K179&lt;&gt;"",$L179&lt;&gt;"",$M179&lt;&gt;"",$N179&lt;&gt;"",$O179=100),TRUE,FALSE)</formula>
    </cfRule>
    <cfRule type="expression" dxfId="12538" priority="17159" stopIfTrue="1">
      <formula>IF(AND($B179&lt;&gt;"",$K179&lt;&gt;"",$L179&lt;&gt;"",$L179&lt;TODAY()),TRUE,FALSE)</formula>
    </cfRule>
    <cfRule type="expression" dxfId="12537" priority="17160" stopIfTrue="1">
      <formula>IF(OR(AND($B179&lt;&gt;"",$K179&lt;&gt;"",$L179&lt;&gt;"",$M179&lt;&gt;"",$O179&lt;100),AND($K179&lt;&gt;"",$L179&lt;&gt;"",TODAY()&gt;=$K179)),TRUE,FALSE)</formula>
    </cfRule>
  </conditionalFormatting>
  <conditionalFormatting sqref="K177:K178">
    <cfRule type="expression" dxfId="12536" priority="17155" stopIfTrue="1">
      <formula>IF(AND($B177&lt;&gt;"",$K177&lt;&gt;"",$L177&lt;&gt;"",$M177&lt;&gt;"",$N177&lt;&gt;"",$O177=100),TRUE,FALSE)</formula>
    </cfRule>
    <cfRule type="expression" dxfId="12535" priority="17156" stopIfTrue="1">
      <formula>IF(AND($B177&lt;&gt;"",$K177&lt;&gt;"",$L177&lt;&gt;"",$L177&lt;TODAY()),TRUE,FALSE)</formula>
    </cfRule>
    <cfRule type="expression" dxfId="12534" priority="17157" stopIfTrue="1">
      <formula>IF(OR(AND($B177&lt;&gt;"",$K177&lt;&gt;"",$L177&lt;&gt;"",$M177&lt;&gt;"",$O177&lt;100),AND($K177&lt;&gt;"",$L177&lt;&gt;"",TODAY()&gt;=$K177)),TRUE,FALSE)</formula>
    </cfRule>
  </conditionalFormatting>
  <conditionalFormatting sqref="L171:L172">
    <cfRule type="expression" dxfId="12533" priority="17152" stopIfTrue="1">
      <formula>IF(AND($B171&lt;&gt;"",$K171&lt;&gt;"",$L171&lt;&gt;"",$M171&lt;&gt;"",$N171&lt;&gt;"",$O171=100),TRUE,FALSE)</formula>
    </cfRule>
    <cfRule type="expression" dxfId="12532" priority="17153" stopIfTrue="1">
      <formula>IF(AND($B171&lt;&gt;"",$K171&lt;&gt;"",$L171&lt;&gt;"",$L171&lt;TODAY()),TRUE,FALSE)</formula>
    </cfRule>
    <cfRule type="expression" dxfId="12531" priority="17154" stopIfTrue="1">
      <formula>IF(OR(AND($B171&lt;&gt;"",$K171&lt;&gt;"",$L171&lt;&gt;"",$M171&lt;&gt;"",$O171&lt;100),AND($K171&lt;&gt;"",$L171&lt;&gt;"",TODAY()&gt;=$K171)),TRUE,FALSE)</formula>
    </cfRule>
  </conditionalFormatting>
  <conditionalFormatting sqref="K173:K174">
    <cfRule type="expression" dxfId="12530" priority="17149" stopIfTrue="1">
      <formula>IF(AND($B173&lt;&gt;"",$K173&lt;&gt;"",$L173&lt;&gt;"",$M173&lt;&gt;"",$N173&lt;&gt;"",$O173=100),TRUE,FALSE)</formula>
    </cfRule>
    <cfRule type="expression" dxfId="12529" priority="17150" stopIfTrue="1">
      <formula>IF(AND($B173&lt;&gt;"",$K173&lt;&gt;"",$L173&lt;&gt;"",$L173&lt;TODAY()),TRUE,FALSE)</formula>
    </cfRule>
    <cfRule type="expression" dxfId="12528" priority="17151" stopIfTrue="1">
      <formula>IF(OR(AND($B173&lt;&gt;"",$K173&lt;&gt;"",$L173&lt;&gt;"",$M173&lt;&gt;"",$O173&lt;100),AND($K173&lt;&gt;"",$L173&lt;&gt;"",TODAY()&gt;=$K173)),TRUE,FALSE)</formula>
    </cfRule>
  </conditionalFormatting>
  <conditionalFormatting sqref="L173:L174">
    <cfRule type="expression" dxfId="12527" priority="17146" stopIfTrue="1">
      <formula>IF(AND($B173&lt;&gt;"",$K173&lt;&gt;"",$L173&lt;&gt;"",$M173&lt;&gt;"",$N173&lt;&gt;"",$O173=100),TRUE,FALSE)</formula>
    </cfRule>
    <cfRule type="expression" dxfId="12526" priority="17147" stopIfTrue="1">
      <formula>IF(AND($B173&lt;&gt;"",$K173&lt;&gt;"",$L173&lt;&gt;"",$L173&lt;TODAY()),TRUE,FALSE)</formula>
    </cfRule>
    <cfRule type="expression" dxfId="12525" priority="17148" stopIfTrue="1">
      <formula>IF(OR(AND($B173&lt;&gt;"",$K173&lt;&gt;"",$L173&lt;&gt;"",$M173&lt;&gt;"",$O173&lt;100),AND($K173&lt;&gt;"",$L173&lt;&gt;"",TODAY()&gt;=$K173)),TRUE,FALSE)</formula>
    </cfRule>
  </conditionalFormatting>
  <conditionalFormatting sqref="L175:L176">
    <cfRule type="expression" dxfId="12524" priority="17143" stopIfTrue="1">
      <formula>IF(AND($B175&lt;&gt;"",$K175&lt;&gt;"",$L175&lt;&gt;"",$M175&lt;&gt;"",$N175&lt;&gt;"",$O175=100),TRUE,FALSE)</formula>
    </cfRule>
    <cfRule type="expression" dxfId="12523" priority="17144" stopIfTrue="1">
      <formula>IF(AND($B175&lt;&gt;"",$K175&lt;&gt;"",$L175&lt;&gt;"",$L175&lt;TODAY()),TRUE,FALSE)</formula>
    </cfRule>
    <cfRule type="expression" dxfId="12522" priority="17145" stopIfTrue="1">
      <formula>IF(OR(AND($B175&lt;&gt;"",$K175&lt;&gt;"",$L175&lt;&gt;"",$M175&lt;&gt;"",$O175&lt;100),AND($K175&lt;&gt;"",$L175&lt;&gt;"",TODAY()&gt;=$K175)),TRUE,FALSE)</formula>
    </cfRule>
  </conditionalFormatting>
  <conditionalFormatting sqref="L177:L178">
    <cfRule type="expression" dxfId="12521" priority="17140" stopIfTrue="1">
      <formula>IF(AND($B177&lt;&gt;"",$K177&lt;&gt;"",$L177&lt;&gt;"",$M177&lt;&gt;"",$N177&lt;&gt;"",$O177=100),TRUE,FALSE)</formula>
    </cfRule>
    <cfRule type="expression" dxfId="12520" priority="17141" stopIfTrue="1">
      <formula>IF(AND($B177&lt;&gt;"",$K177&lt;&gt;"",$L177&lt;&gt;"",$L177&lt;TODAY()),TRUE,FALSE)</formula>
    </cfRule>
    <cfRule type="expression" dxfId="12519" priority="17142" stopIfTrue="1">
      <formula>IF(OR(AND($B177&lt;&gt;"",$K177&lt;&gt;"",$L177&lt;&gt;"",$M177&lt;&gt;"",$O177&lt;100),AND($K177&lt;&gt;"",$L177&lt;&gt;"",TODAY()&gt;=$K177)),TRUE,FALSE)</formula>
    </cfRule>
  </conditionalFormatting>
  <conditionalFormatting sqref="L179:L180">
    <cfRule type="expression" dxfId="12518" priority="17137" stopIfTrue="1">
      <formula>IF(AND($B179&lt;&gt;"",$K179&lt;&gt;"",$L179&lt;&gt;"",$M179&lt;&gt;"",$N179&lt;&gt;"",$O179=100),TRUE,FALSE)</formula>
    </cfRule>
    <cfRule type="expression" dxfId="12517" priority="17138" stopIfTrue="1">
      <formula>IF(AND($B179&lt;&gt;"",$K179&lt;&gt;"",$L179&lt;&gt;"",$L179&lt;TODAY()),TRUE,FALSE)</formula>
    </cfRule>
    <cfRule type="expression" dxfId="12516" priority="17139" stopIfTrue="1">
      <formula>IF(OR(AND($B179&lt;&gt;"",$K179&lt;&gt;"",$L179&lt;&gt;"",$M179&lt;&gt;"",$O179&lt;100),AND($K179&lt;&gt;"",$L179&lt;&gt;"",TODAY()&gt;=$K179)),TRUE,FALSE)</formula>
    </cfRule>
  </conditionalFormatting>
  <conditionalFormatting sqref="K181:K182">
    <cfRule type="expression" dxfId="12515" priority="17134" stopIfTrue="1">
      <formula>IF(AND($B181&lt;&gt;"",$K181&lt;&gt;"",$L181&lt;&gt;"",$M181&lt;&gt;"",$N181&lt;&gt;"",$O181=100),TRUE,FALSE)</formula>
    </cfRule>
    <cfRule type="expression" dxfId="12514" priority="17135" stopIfTrue="1">
      <formula>IF(AND($B181&lt;&gt;"",$K181&lt;&gt;"",$L181&lt;&gt;"",$L181&lt;TODAY()),TRUE,FALSE)</formula>
    </cfRule>
    <cfRule type="expression" dxfId="12513" priority="17136" stopIfTrue="1">
      <formula>IF(OR(AND($B181&lt;&gt;"",$K181&lt;&gt;"",$L181&lt;&gt;"",$M181&lt;&gt;"",$O181&lt;100),AND($K181&lt;&gt;"",$L181&lt;&gt;"",TODAY()&gt;=$K181)),TRUE,FALSE)</formula>
    </cfRule>
  </conditionalFormatting>
  <conditionalFormatting sqref="L181:L182">
    <cfRule type="expression" dxfId="12512" priority="17131" stopIfTrue="1">
      <formula>IF(AND($B181&lt;&gt;"",$K181&lt;&gt;"",$L181&lt;&gt;"",$M181&lt;&gt;"",$N181&lt;&gt;"",$O181=100),TRUE,FALSE)</formula>
    </cfRule>
    <cfRule type="expression" dxfId="12511" priority="17132" stopIfTrue="1">
      <formula>IF(AND($B181&lt;&gt;"",$K181&lt;&gt;"",$L181&lt;&gt;"",$L181&lt;TODAY()),TRUE,FALSE)</formula>
    </cfRule>
    <cfRule type="expression" dxfId="12510" priority="17133" stopIfTrue="1">
      <formula>IF(OR(AND($B181&lt;&gt;"",$K181&lt;&gt;"",$L181&lt;&gt;"",$M181&lt;&gt;"",$O181&lt;100),AND($K181&lt;&gt;"",$L181&lt;&gt;"",TODAY()&gt;=$K181)),TRUE,FALSE)</formula>
    </cfRule>
  </conditionalFormatting>
  <conditionalFormatting sqref="K183:K184">
    <cfRule type="expression" dxfId="12509" priority="17092" stopIfTrue="1">
      <formula>IF(AND($B183&lt;&gt;"",$K183&lt;&gt;"",$L183&lt;&gt;"",$M183&lt;&gt;"",$N183&lt;&gt;"",$O183=100),TRUE,FALSE)</formula>
    </cfRule>
    <cfRule type="expression" dxfId="12508" priority="17093" stopIfTrue="1">
      <formula>IF(AND($B183&lt;&gt;"",$K183&lt;&gt;"",$L183&lt;&gt;"",$L183&lt;TODAY()),TRUE,FALSE)</formula>
    </cfRule>
    <cfRule type="expression" dxfId="12507" priority="17094" stopIfTrue="1">
      <formula>IF(OR(AND($B183&lt;&gt;"",$K183&lt;&gt;"",$L183&lt;&gt;"",$M183&lt;&gt;"",$O183&lt;100),AND($K183&lt;&gt;"",$L183&lt;&gt;"",TODAY()&gt;=$K183)),TRUE,FALSE)</formula>
    </cfRule>
  </conditionalFormatting>
  <conditionalFormatting sqref="K187:K188">
    <cfRule type="expression" dxfId="12506" priority="17089" stopIfTrue="1">
      <formula>IF(AND($B187&lt;&gt;"",$K187&lt;&gt;"",$L187&lt;&gt;"",$M187&lt;&gt;"",$N187&lt;&gt;"",$O187=100),TRUE,FALSE)</formula>
    </cfRule>
    <cfRule type="expression" dxfId="12505" priority="17090" stopIfTrue="1">
      <formula>IF(AND($B187&lt;&gt;"",$K187&lt;&gt;"",$L187&lt;&gt;"",$L187&lt;TODAY()),TRUE,FALSE)</formula>
    </cfRule>
    <cfRule type="expression" dxfId="12504" priority="17091" stopIfTrue="1">
      <formula>IF(OR(AND($B187&lt;&gt;"",$K187&lt;&gt;"",$L187&lt;&gt;"",$M187&lt;&gt;"",$O187&lt;100),AND($K187&lt;&gt;"",$L187&lt;&gt;"",TODAY()&gt;=$K187)),TRUE,FALSE)</formula>
    </cfRule>
  </conditionalFormatting>
  <conditionalFormatting sqref="K191:K192">
    <cfRule type="expression" dxfId="12503" priority="17086" stopIfTrue="1">
      <formula>IF(AND($B191&lt;&gt;"",$K191&lt;&gt;"",$L191&lt;&gt;"",$M191&lt;&gt;"",$N191&lt;&gt;"",$O191=100),TRUE,FALSE)</formula>
    </cfRule>
    <cfRule type="expression" dxfId="12502" priority="17087" stopIfTrue="1">
      <formula>IF(AND($B191&lt;&gt;"",$K191&lt;&gt;"",$L191&lt;&gt;"",$L191&lt;TODAY()),TRUE,FALSE)</formula>
    </cfRule>
    <cfRule type="expression" dxfId="12501" priority="17088" stopIfTrue="1">
      <formula>IF(OR(AND($B191&lt;&gt;"",$K191&lt;&gt;"",$L191&lt;&gt;"",$M191&lt;&gt;"",$O191&lt;100),AND($K191&lt;&gt;"",$L191&lt;&gt;"",TODAY()&gt;=$K191)),TRUE,FALSE)</formula>
    </cfRule>
  </conditionalFormatting>
  <conditionalFormatting sqref="K189:K190">
    <cfRule type="expression" dxfId="12500" priority="17083" stopIfTrue="1">
      <formula>IF(AND($B189&lt;&gt;"",$K189&lt;&gt;"",$L189&lt;&gt;"",$M189&lt;&gt;"",$N189&lt;&gt;"",$O189=100),TRUE,FALSE)</formula>
    </cfRule>
    <cfRule type="expression" dxfId="12499" priority="17084" stopIfTrue="1">
      <formula>IF(AND($B189&lt;&gt;"",$K189&lt;&gt;"",$L189&lt;&gt;"",$L189&lt;TODAY()),TRUE,FALSE)</formula>
    </cfRule>
    <cfRule type="expression" dxfId="12498" priority="17085" stopIfTrue="1">
      <formula>IF(OR(AND($B189&lt;&gt;"",$K189&lt;&gt;"",$L189&lt;&gt;"",$M189&lt;&gt;"",$O189&lt;100),AND($K189&lt;&gt;"",$L189&lt;&gt;"",TODAY()&gt;=$K189)),TRUE,FALSE)</formula>
    </cfRule>
  </conditionalFormatting>
  <conditionalFormatting sqref="L183:L184">
    <cfRule type="expression" dxfId="12497" priority="17080" stopIfTrue="1">
      <formula>IF(AND($B183&lt;&gt;"",$K183&lt;&gt;"",$L183&lt;&gt;"",$M183&lt;&gt;"",$N183&lt;&gt;"",$O183=100),TRUE,FALSE)</formula>
    </cfRule>
    <cfRule type="expression" dxfId="12496" priority="17081" stopIfTrue="1">
      <formula>IF(AND($B183&lt;&gt;"",$K183&lt;&gt;"",$L183&lt;&gt;"",$L183&lt;TODAY()),TRUE,FALSE)</formula>
    </cfRule>
    <cfRule type="expression" dxfId="12495" priority="17082" stopIfTrue="1">
      <formula>IF(OR(AND($B183&lt;&gt;"",$K183&lt;&gt;"",$L183&lt;&gt;"",$M183&lt;&gt;"",$O183&lt;100),AND($K183&lt;&gt;"",$L183&lt;&gt;"",TODAY()&gt;=$K183)),TRUE,FALSE)</formula>
    </cfRule>
  </conditionalFormatting>
  <conditionalFormatting sqref="K185:K186">
    <cfRule type="expression" dxfId="12494" priority="17077" stopIfTrue="1">
      <formula>IF(AND($B185&lt;&gt;"",$K185&lt;&gt;"",$L185&lt;&gt;"",$M185&lt;&gt;"",$N185&lt;&gt;"",$O185=100),TRUE,FALSE)</formula>
    </cfRule>
    <cfRule type="expression" dxfId="12493" priority="17078" stopIfTrue="1">
      <formula>IF(AND($B185&lt;&gt;"",$K185&lt;&gt;"",$L185&lt;&gt;"",$L185&lt;TODAY()),TRUE,FALSE)</formula>
    </cfRule>
    <cfRule type="expression" dxfId="12492" priority="17079" stopIfTrue="1">
      <formula>IF(OR(AND($B185&lt;&gt;"",$K185&lt;&gt;"",$L185&lt;&gt;"",$M185&lt;&gt;"",$O185&lt;100),AND($K185&lt;&gt;"",$L185&lt;&gt;"",TODAY()&gt;=$K185)),TRUE,FALSE)</formula>
    </cfRule>
  </conditionalFormatting>
  <conditionalFormatting sqref="L185:L186">
    <cfRule type="expression" dxfId="12491" priority="17074" stopIfTrue="1">
      <formula>IF(AND($B185&lt;&gt;"",$K185&lt;&gt;"",$L185&lt;&gt;"",$M185&lt;&gt;"",$N185&lt;&gt;"",$O185=100),TRUE,FALSE)</formula>
    </cfRule>
    <cfRule type="expression" dxfId="12490" priority="17075" stopIfTrue="1">
      <formula>IF(AND($B185&lt;&gt;"",$K185&lt;&gt;"",$L185&lt;&gt;"",$L185&lt;TODAY()),TRUE,FALSE)</formula>
    </cfRule>
    <cfRule type="expression" dxfId="12489" priority="17076" stopIfTrue="1">
      <formula>IF(OR(AND($B185&lt;&gt;"",$K185&lt;&gt;"",$L185&lt;&gt;"",$M185&lt;&gt;"",$O185&lt;100),AND($K185&lt;&gt;"",$L185&lt;&gt;"",TODAY()&gt;=$K185)),TRUE,FALSE)</formula>
    </cfRule>
  </conditionalFormatting>
  <conditionalFormatting sqref="L187:L188">
    <cfRule type="expression" dxfId="12488" priority="17071" stopIfTrue="1">
      <formula>IF(AND($B187&lt;&gt;"",$K187&lt;&gt;"",$L187&lt;&gt;"",$M187&lt;&gt;"",$N187&lt;&gt;"",$O187=100),TRUE,FALSE)</formula>
    </cfRule>
    <cfRule type="expression" dxfId="12487" priority="17072" stopIfTrue="1">
      <formula>IF(AND($B187&lt;&gt;"",$K187&lt;&gt;"",$L187&lt;&gt;"",$L187&lt;TODAY()),TRUE,FALSE)</formula>
    </cfRule>
    <cfRule type="expression" dxfId="12486" priority="17073" stopIfTrue="1">
      <formula>IF(OR(AND($B187&lt;&gt;"",$K187&lt;&gt;"",$L187&lt;&gt;"",$M187&lt;&gt;"",$O187&lt;100),AND($K187&lt;&gt;"",$L187&lt;&gt;"",TODAY()&gt;=$K187)),TRUE,FALSE)</formula>
    </cfRule>
  </conditionalFormatting>
  <conditionalFormatting sqref="L189:L190">
    <cfRule type="expression" dxfId="12485" priority="17068" stopIfTrue="1">
      <formula>IF(AND($B189&lt;&gt;"",$K189&lt;&gt;"",$L189&lt;&gt;"",$M189&lt;&gt;"",$N189&lt;&gt;"",$O189=100),TRUE,FALSE)</formula>
    </cfRule>
    <cfRule type="expression" dxfId="12484" priority="17069" stopIfTrue="1">
      <formula>IF(AND($B189&lt;&gt;"",$K189&lt;&gt;"",$L189&lt;&gt;"",$L189&lt;TODAY()),TRUE,FALSE)</formula>
    </cfRule>
    <cfRule type="expression" dxfId="12483" priority="17070" stopIfTrue="1">
      <formula>IF(OR(AND($B189&lt;&gt;"",$K189&lt;&gt;"",$L189&lt;&gt;"",$M189&lt;&gt;"",$O189&lt;100),AND($K189&lt;&gt;"",$L189&lt;&gt;"",TODAY()&gt;=$K189)),TRUE,FALSE)</formula>
    </cfRule>
  </conditionalFormatting>
  <conditionalFormatting sqref="L191:L192">
    <cfRule type="expression" dxfId="12482" priority="17065" stopIfTrue="1">
      <formula>IF(AND($B191&lt;&gt;"",$K191&lt;&gt;"",$L191&lt;&gt;"",$M191&lt;&gt;"",$N191&lt;&gt;"",$O191=100),TRUE,FALSE)</formula>
    </cfRule>
    <cfRule type="expression" dxfId="12481" priority="17066" stopIfTrue="1">
      <formula>IF(AND($B191&lt;&gt;"",$K191&lt;&gt;"",$L191&lt;&gt;"",$L191&lt;TODAY()),TRUE,FALSE)</formula>
    </cfRule>
    <cfRule type="expression" dxfId="12480" priority="17067" stopIfTrue="1">
      <formula>IF(OR(AND($B191&lt;&gt;"",$K191&lt;&gt;"",$L191&lt;&gt;"",$M191&lt;&gt;"",$O191&lt;100),AND($K191&lt;&gt;"",$L191&lt;&gt;"",TODAY()&gt;=$K191)),TRUE,FALSE)</formula>
    </cfRule>
  </conditionalFormatting>
  <conditionalFormatting sqref="K193:K194">
    <cfRule type="expression" dxfId="12479" priority="17062" stopIfTrue="1">
      <formula>IF(AND($B193&lt;&gt;"",$K193&lt;&gt;"",$L193&lt;&gt;"",$M193&lt;&gt;"",$N193&lt;&gt;"",$O193=100),TRUE,FALSE)</formula>
    </cfRule>
    <cfRule type="expression" dxfId="12478" priority="17063" stopIfTrue="1">
      <formula>IF(AND($B193&lt;&gt;"",$K193&lt;&gt;"",$L193&lt;&gt;"",$L193&lt;TODAY()),TRUE,FALSE)</formula>
    </cfRule>
    <cfRule type="expression" dxfId="12477" priority="17064" stopIfTrue="1">
      <formula>IF(OR(AND($B193&lt;&gt;"",$K193&lt;&gt;"",$L193&lt;&gt;"",$M193&lt;&gt;"",$O193&lt;100),AND($K193&lt;&gt;"",$L193&lt;&gt;"",TODAY()&gt;=$K193)),TRUE,FALSE)</formula>
    </cfRule>
  </conditionalFormatting>
  <conditionalFormatting sqref="L193:L194">
    <cfRule type="expression" dxfId="12476" priority="17059" stopIfTrue="1">
      <formula>IF(AND($B193&lt;&gt;"",$K193&lt;&gt;"",$L193&lt;&gt;"",$M193&lt;&gt;"",$N193&lt;&gt;"",$O193=100),TRUE,FALSE)</formula>
    </cfRule>
    <cfRule type="expression" dxfId="12475" priority="17060" stopIfTrue="1">
      <formula>IF(AND($B193&lt;&gt;"",$K193&lt;&gt;"",$L193&lt;&gt;"",$L193&lt;TODAY()),TRUE,FALSE)</formula>
    </cfRule>
    <cfRule type="expression" dxfId="12474" priority="17061" stopIfTrue="1">
      <formula>IF(OR(AND($B193&lt;&gt;"",$K193&lt;&gt;"",$L193&lt;&gt;"",$M193&lt;&gt;"",$O193&lt;100),AND($K193&lt;&gt;"",$L193&lt;&gt;"",TODAY()&gt;=$K193)),TRUE,FALSE)</formula>
    </cfRule>
  </conditionalFormatting>
  <conditionalFormatting sqref="K255:K256">
    <cfRule type="expression" dxfId="12473" priority="16612" stopIfTrue="1">
      <formula>IF(AND($B255&lt;&gt;"",$K255&lt;&gt;"",$L255&lt;&gt;"",$M255&lt;&gt;"",$N255&lt;&gt;"",$O255=100),TRUE,FALSE)</formula>
    </cfRule>
    <cfRule type="expression" dxfId="12472" priority="16613" stopIfTrue="1">
      <formula>IF(AND($B255&lt;&gt;"",$K255&lt;&gt;"",$L255&lt;&gt;"",$L255&lt;TODAY()),TRUE,FALSE)</formula>
    </cfRule>
    <cfRule type="expression" dxfId="12471" priority="16614" stopIfTrue="1">
      <formula>IF(OR(AND($B255&lt;&gt;"",$K255&lt;&gt;"",$L255&lt;&gt;"",$M255&lt;&gt;"",$O255&lt;100),AND($K255&lt;&gt;"",$L255&lt;&gt;"",TODAY()&gt;=$K255)),TRUE,FALSE)</formula>
    </cfRule>
  </conditionalFormatting>
  <conditionalFormatting sqref="K259:K260">
    <cfRule type="expression" dxfId="12470" priority="16609" stopIfTrue="1">
      <formula>IF(AND($B259&lt;&gt;"",$K259&lt;&gt;"",$L259&lt;&gt;"",$M259&lt;&gt;"",$N259&lt;&gt;"",$O259=100),TRUE,FALSE)</formula>
    </cfRule>
    <cfRule type="expression" dxfId="12469" priority="16610" stopIfTrue="1">
      <formula>IF(AND($B259&lt;&gt;"",$K259&lt;&gt;"",$L259&lt;&gt;"",$L259&lt;TODAY()),TRUE,FALSE)</formula>
    </cfRule>
    <cfRule type="expression" dxfId="12468" priority="16611" stopIfTrue="1">
      <formula>IF(OR(AND($B259&lt;&gt;"",$K259&lt;&gt;"",$L259&lt;&gt;"",$M259&lt;&gt;"",$O259&lt;100),AND($K259&lt;&gt;"",$L259&lt;&gt;"",TODAY()&gt;=$K259)),TRUE,FALSE)</formula>
    </cfRule>
  </conditionalFormatting>
  <conditionalFormatting sqref="K263:K264">
    <cfRule type="expression" dxfId="12467" priority="16606" stopIfTrue="1">
      <formula>IF(AND($B263&lt;&gt;"",$K263&lt;&gt;"",$L263&lt;&gt;"",$M263&lt;&gt;"",$N263&lt;&gt;"",$O263=100),TRUE,FALSE)</formula>
    </cfRule>
    <cfRule type="expression" dxfId="12466" priority="16607" stopIfTrue="1">
      <formula>IF(AND($B263&lt;&gt;"",$K263&lt;&gt;"",$L263&lt;&gt;"",$L263&lt;TODAY()),TRUE,FALSE)</formula>
    </cfRule>
    <cfRule type="expression" dxfId="12465" priority="16608" stopIfTrue="1">
      <formula>IF(OR(AND($B263&lt;&gt;"",$K263&lt;&gt;"",$L263&lt;&gt;"",$M263&lt;&gt;"",$O263&lt;100),AND($K263&lt;&gt;"",$L263&lt;&gt;"",TODAY()&gt;=$K263)),TRUE,FALSE)</formula>
    </cfRule>
  </conditionalFormatting>
  <conditionalFormatting sqref="K261:K262">
    <cfRule type="expression" dxfId="12464" priority="16603" stopIfTrue="1">
      <formula>IF(AND($B261&lt;&gt;"",$K261&lt;&gt;"",$L261&lt;&gt;"",$M261&lt;&gt;"",$N261&lt;&gt;"",$O261=100),TRUE,FALSE)</formula>
    </cfRule>
    <cfRule type="expression" dxfId="12463" priority="16604" stopIfTrue="1">
      <formula>IF(AND($B261&lt;&gt;"",$K261&lt;&gt;"",$L261&lt;&gt;"",$L261&lt;TODAY()),TRUE,FALSE)</formula>
    </cfRule>
    <cfRule type="expression" dxfId="12462" priority="16605" stopIfTrue="1">
      <formula>IF(OR(AND($B261&lt;&gt;"",$K261&lt;&gt;"",$L261&lt;&gt;"",$M261&lt;&gt;"",$O261&lt;100),AND($K261&lt;&gt;"",$L261&lt;&gt;"",TODAY()&gt;=$K261)),TRUE,FALSE)</formula>
    </cfRule>
  </conditionalFormatting>
  <conditionalFormatting sqref="L255:L256">
    <cfRule type="expression" dxfId="12461" priority="16600" stopIfTrue="1">
      <formula>IF(AND($B255&lt;&gt;"",$K255&lt;&gt;"",$L255&lt;&gt;"",$M255&lt;&gt;"",$N255&lt;&gt;"",$O255=100),TRUE,FALSE)</formula>
    </cfRule>
    <cfRule type="expression" dxfId="12460" priority="16601" stopIfTrue="1">
      <formula>IF(AND($B255&lt;&gt;"",$K255&lt;&gt;"",$L255&lt;&gt;"",$L255&lt;TODAY()),TRUE,FALSE)</formula>
    </cfRule>
    <cfRule type="expression" dxfId="12459" priority="16602" stopIfTrue="1">
      <formula>IF(OR(AND($B255&lt;&gt;"",$K255&lt;&gt;"",$L255&lt;&gt;"",$M255&lt;&gt;"",$O255&lt;100),AND($K255&lt;&gt;"",$L255&lt;&gt;"",TODAY()&gt;=$K255)),TRUE,FALSE)</formula>
    </cfRule>
  </conditionalFormatting>
  <conditionalFormatting sqref="L257:L258">
    <cfRule type="expression" dxfId="12458" priority="16594" stopIfTrue="1">
      <formula>IF(AND($B257&lt;&gt;"",$K257&lt;&gt;"",$L257&lt;&gt;"",$M257&lt;&gt;"",$N257&lt;&gt;"",$O257=100),TRUE,FALSE)</formula>
    </cfRule>
    <cfRule type="expression" dxfId="12457" priority="16595" stopIfTrue="1">
      <formula>IF(AND($B257&lt;&gt;"",$K257&lt;&gt;"",$L257&lt;&gt;"",$L257&lt;TODAY()),TRUE,FALSE)</formula>
    </cfRule>
    <cfRule type="expression" dxfId="12456" priority="16596" stopIfTrue="1">
      <formula>IF(OR(AND($B257&lt;&gt;"",$K257&lt;&gt;"",$L257&lt;&gt;"",$M257&lt;&gt;"",$O257&lt;100),AND($K257&lt;&gt;"",$L257&lt;&gt;"",TODAY()&gt;=$K257)),TRUE,FALSE)</formula>
    </cfRule>
  </conditionalFormatting>
  <conditionalFormatting sqref="L259:L260">
    <cfRule type="expression" dxfId="12455" priority="16591" stopIfTrue="1">
      <formula>IF(AND($B259&lt;&gt;"",$K259&lt;&gt;"",$L259&lt;&gt;"",$M259&lt;&gt;"",$N259&lt;&gt;"",$O259=100),TRUE,FALSE)</formula>
    </cfRule>
    <cfRule type="expression" dxfId="12454" priority="16592" stopIfTrue="1">
      <formula>IF(AND($B259&lt;&gt;"",$K259&lt;&gt;"",$L259&lt;&gt;"",$L259&lt;TODAY()),TRUE,FALSE)</formula>
    </cfRule>
    <cfRule type="expression" dxfId="12453" priority="16593" stopIfTrue="1">
      <formula>IF(OR(AND($B259&lt;&gt;"",$K259&lt;&gt;"",$L259&lt;&gt;"",$M259&lt;&gt;"",$O259&lt;100),AND($K259&lt;&gt;"",$L259&lt;&gt;"",TODAY()&gt;=$K259)),TRUE,FALSE)</formula>
    </cfRule>
  </conditionalFormatting>
  <conditionalFormatting sqref="L261:L262">
    <cfRule type="expression" dxfId="12452" priority="16588" stopIfTrue="1">
      <formula>IF(AND($B261&lt;&gt;"",$K261&lt;&gt;"",$L261&lt;&gt;"",$M261&lt;&gt;"",$N261&lt;&gt;"",$O261=100),TRUE,FALSE)</formula>
    </cfRule>
    <cfRule type="expression" dxfId="12451" priority="16589" stopIfTrue="1">
      <formula>IF(AND($B261&lt;&gt;"",$K261&lt;&gt;"",$L261&lt;&gt;"",$L261&lt;TODAY()),TRUE,FALSE)</formula>
    </cfRule>
    <cfRule type="expression" dxfId="12450" priority="16590" stopIfTrue="1">
      <formula>IF(OR(AND($B261&lt;&gt;"",$K261&lt;&gt;"",$L261&lt;&gt;"",$M261&lt;&gt;"",$O261&lt;100),AND($K261&lt;&gt;"",$L261&lt;&gt;"",TODAY()&gt;=$K261)),TRUE,FALSE)</formula>
    </cfRule>
  </conditionalFormatting>
  <conditionalFormatting sqref="L263:L264">
    <cfRule type="expression" dxfId="12449" priority="16585" stopIfTrue="1">
      <formula>IF(AND($B263&lt;&gt;"",$K263&lt;&gt;"",$L263&lt;&gt;"",$M263&lt;&gt;"",$N263&lt;&gt;"",$O263=100),TRUE,FALSE)</formula>
    </cfRule>
    <cfRule type="expression" dxfId="12448" priority="16586" stopIfTrue="1">
      <formula>IF(AND($B263&lt;&gt;"",$K263&lt;&gt;"",$L263&lt;&gt;"",$L263&lt;TODAY()),TRUE,FALSE)</formula>
    </cfRule>
    <cfRule type="expression" dxfId="12447" priority="16587" stopIfTrue="1">
      <formula>IF(OR(AND($B263&lt;&gt;"",$K263&lt;&gt;"",$L263&lt;&gt;"",$M263&lt;&gt;"",$O263&lt;100),AND($K263&lt;&gt;"",$L263&lt;&gt;"",TODAY()&gt;=$K263)),TRUE,FALSE)</formula>
    </cfRule>
  </conditionalFormatting>
  <conditionalFormatting sqref="K265:K266">
    <cfRule type="expression" dxfId="12446" priority="16582" stopIfTrue="1">
      <formula>IF(AND($B265&lt;&gt;"",$K265&lt;&gt;"",$L265&lt;&gt;"",$M265&lt;&gt;"",$N265&lt;&gt;"",$O265=100),TRUE,FALSE)</formula>
    </cfRule>
    <cfRule type="expression" dxfId="12445" priority="16583" stopIfTrue="1">
      <formula>IF(AND($B265&lt;&gt;"",$K265&lt;&gt;"",$L265&lt;&gt;"",$L265&lt;TODAY()),TRUE,FALSE)</formula>
    </cfRule>
    <cfRule type="expression" dxfId="12444" priority="16584" stopIfTrue="1">
      <formula>IF(OR(AND($B265&lt;&gt;"",$K265&lt;&gt;"",$L265&lt;&gt;"",$M265&lt;&gt;"",$O265&lt;100),AND($K265&lt;&gt;"",$L265&lt;&gt;"",TODAY()&gt;=$K265)),TRUE,FALSE)</formula>
    </cfRule>
  </conditionalFormatting>
  <conditionalFormatting sqref="L265:L266">
    <cfRule type="expression" dxfId="12443" priority="16579" stopIfTrue="1">
      <formula>IF(AND($B265&lt;&gt;"",$K265&lt;&gt;"",$L265&lt;&gt;"",$M265&lt;&gt;"",$N265&lt;&gt;"",$O265=100),TRUE,FALSE)</formula>
    </cfRule>
    <cfRule type="expression" dxfId="12442" priority="16580" stopIfTrue="1">
      <formula>IF(AND($B265&lt;&gt;"",$K265&lt;&gt;"",$L265&lt;&gt;"",$L265&lt;TODAY()),TRUE,FALSE)</formula>
    </cfRule>
    <cfRule type="expression" dxfId="12441" priority="16581" stopIfTrue="1">
      <formula>IF(OR(AND($B265&lt;&gt;"",$K265&lt;&gt;"",$L265&lt;&gt;"",$M265&lt;&gt;"",$O265&lt;100),AND($K265&lt;&gt;"",$L265&lt;&gt;"",TODAY()&gt;=$K265)),TRUE,FALSE)</formula>
    </cfRule>
  </conditionalFormatting>
  <conditionalFormatting sqref="H339:H344">
    <cfRule type="expression" dxfId="12440" priority="16864" stopIfTrue="1">
      <formula>IF(AND($B339&lt;&gt;"",$K339&lt;&gt;"",$L339&lt;&gt;"",$M339&lt;&gt;"",$N339&lt;&gt;"",$O339=100),TRUE,FALSE)</formula>
    </cfRule>
    <cfRule type="expression" dxfId="12439" priority="16865" stopIfTrue="1">
      <formula>IF(AND($B339&lt;&gt;"",$K339&lt;&gt;"",$L339&lt;&gt;"",$L339&lt;TODAY()),TRUE,FALSE)</formula>
    </cfRule>
    <cfRule type="expression" dxfId="12438" priority="16866" stopIfTrue="1">
      <formula>IF(OR(AND($B339&lt;&gt;"",$K339&lt;&gt;"",$L339&lt;&gt;"",$M339&lt;&gt;"",$O339&lt;100),AND($K339&lt;&gt;"",$L339&lt;&gt;"",TODAY()&gt;=$K339)),TRUE,FALSE)</formula>
    </cfRule>
  </conditionalFormatting>
  <conditionalFormatting sqref="H345:H346">
    <cfRule type="expression" dxfId="12437" priority="16861" stopIfTrue="1">
      <formula>IF(AND($B345&lt;&gt;"",$K345&lt;&gt;"",$L345&lt;&gt;"",$M345&lt;&gt;"",$N345&lt;&gt;"",$O345=100),TRUE,FALSE)</formula>
    </cfRule>
    <cfRule type="expression" dxfId="12436" priority="16862" stopIfTrue="1">
      <formula>IF(AND($B345&lt;&gt;"",$K345&lt;&gt;"",$L345&lt;&gt;"",$L345&lt;TODAY()),TRUE,FALSE)</formula>
    </cfRule>
    <cfRule type="expression" dxfId="12435" priority="16863" stopIfTrue="1">
      <formula>IF(OR(AND($B345&lt;&gt;"",$K345&lt;&gt;"",$L345&lt;&gt;"",$M345&lt;&gt;"",$O345&lt;100),AND($K345&lt;&gt;"",$L345&lt;&gt;"",TODAY()&gt;=$K345)),TRUE,FALSE)</formula>
    </cfRule>
  </conditionalFormatting>
  <conditionalFormatting sqref="H347:H348">
    <cfRule type="expression" dxfId="12434" priority="16858" stopIfTrue="1">
      <formula>IF(AND($B347&lt;&gt;"",$K347&lt;&gt;"",$L347&lt;&gt;"",$M347&lt;&gt;"",$N347&lt;&gt;"",$O347=100),TRUE,FALSE)</formula>
    </cfRule>
    <cfRule type="expression" dxfId="12433" priority="16859" stopIfTrue="1">
      <formula>IF(AND($B347&lt;&gt;"",$K347&lt;&gt;"",$L347&lt;&gt;"",$L347&lt;TODAY()),TRUE,FALSE)</formula>
    </cfRule>
    <cfRule type="expression" dxfId="12432" priority="16860" stopIfTrue="1">
      <formula>IF(OR(AND($B347&lt;&gt;"",$K347&lt;&gt;"",$L347&lt;&gt;"",$M347&lt;&gt;"",$O347&lt;100),AND($K347&lt;&gt;"",$L347&lt;&gt;"",TODAY()&gt;=$K347)),TRUE,FALSE)</formula>
    </cfRule>
  </conditionalFormatting>
  <conditionalFormatting sqref="H351:H356">
    <cfRule type="expression" dxfId="12431" priority="16855" stopIfTrue="1">
      <formula>IF(AND($B351&lt;&gt;"",$K351&lt;&gt;"",$L351&lt;&gt;"",$M351&lt;&gt;"",$N351&lt;&gt;"",$O351=100),TRUE,FALSE)</formula>
    </cfRule>
    <cfRule type="expression" dxfId="12430" priority="16856" stopIfTrue="1">
      <formula>IF(AND($B351&lt;&gt;"",$K351&lt;&gt;"",$L351&lt;&gt;"",$L351&lt;TODAY()),TRUE,FALSE)</formula>
    </cfRule>
    <cfRule type="expression" dxfId="12429" priority="16857" stopIfTrue="1">
      <formula>IF(OR(AND($B351&lt;&gt;"",$K351&lt;&gt;"",$L351&lt;&gt;"",$M351&lt;&gt;"",$O351&lt;100),AND($K351&lt;&gt;"",$L351&lt;&gt;"",TODAY()&gt;=$K351)),TRUE,FALSE)</formula>
    </cfRule>
  </conditionalFormatting>
  <conditionalFormatting sqref="H357:H358">
    <cfRule type="expression" dxfId="12428" priority="16852" stopIfTrue="1">
      <formula>IF(AND($B357&lt;&gt;"",$K357&lt;&gt;"",$L357&lt;&gt;"",$M357&lt;&gt;"",$N357&lt;&gt;"",$O357=100),TRUE,FALSE)</formula>
    </cfRule>
    <cfRule type="expression" dxfId="12427" priority="16853" stopIfTrue="1">
      <formula>IF(AND($B357&lt;&gt;"",$K357&lt;&gt;"",$L357&lt;&gt;"",$L357&lt;TODAY()),TRUE,FALSE)</formula>
    </cfRule>
    <cfRule type="expression" dxfId="12426" priority="16854" stopIfTrue="1">
      <formula>IF(OR(AND($B357&lt;&gt;"",$K357&lt;&gt;"",$L357&lt;&gt;"",$M357&lt;&gt;"",$O357&lt;100),AND($K357&lt;&gt;"",$L357&lt;&gt;"",TODAY()&gt;=$K357)),TRUE,FALSE)</formula>
    </cfRule>
  </conditionalFormatting>
  <conditionalFormatting sqref="H359:H360">
    <cfRule type="expression" dxfId="12425" priority="16849" stopIfTrue="1">
      <formula>IF(AND($B359&lt;&gt;"",$K359&lt;&gt;"",$L359&lt;&gt;"",$M359&lt;&gt;"",$N359&lt;&gt;"",$O359=100),TRUE,FALSE)</formula>
    </cfRule>
    <cfRule type="expression" dxfId="12424" priority="16850" stopIfTrue="1">
      <formula>IF(AND($B359&lt;&gt;"",$K359&lt;&gt;"",$L359&lt;&gt;"",$L359&lt;TODAY()),TRUE,FALSE)</formula>
    </cfRule>
    <cfRule type="expression" dxfId="12423" priority="16851" stopIfTrue="1">
      <formula>IF(OR(AND($B359&lt;&gt;"",$K359&lt;&gt;"",$L359&lt;&gt;"",$M359&lt;&gt;"",$O359&lt;100),AND($K359&lt;&gt;"",$L359&lt;&gt;"",TODAY()&gt;=$K359)),TRUE,FALSE)</formula>
    </cfRule>
  </conditionalFormatting>
  <conditionalFormatting sqref="H363:H368">
    <cfRule type="expression" dxfId="12422" priority="16846" stopIfTrue="1">
      <formula>IF(AND($B363&lt;&gt;"",$K363&lt;&gt;"",$L363&lt;&gt;"",$M363&lt;&gt;"",$N363&lt;&gt;"",$O363=100),TRUE,FALSE)</formula>
    </cfRule>
    <cfRule type="expression" dxfId="12421" priority="16847" stopIfTrue="1">
      <formula>IF(AND($B363&lt;&gt;"",$K363&lt;&gt;"",$L363&lt;&gt;"",$L363&lt;TODAY()),TRUE,FALSE)</formula>
    </cfRule>
    <cfRule type="expression" dxfId="12420" priority="16848" stopIfTrue="1">
      <formula>IF(OR(AND($B363&lt;&gt;"",$K363&lt;&gt;"",$L363&lt;&gt;"",$M363&lt;&gt;"",$O363&lt;100),AND($K363&lt;&gt;"",$L363&lt;&gt;"",TODAY()&gt;=$K363)),TRUE,FALSE)</formula>
    </cfRule>
  </conditionalFormatting>
  <conditionalFormatting sqref="H369:H370">
    <cfRule type="expression" dxfId="12419" priority="16843" stopIfTrue="1">
      <formula>IF(AND($B369&lt;&gt;"",$K369&lt;&gt;"",$L369&lt;&gt;"",$M369&lt;&gt;"",$N369&lt;&gt;"",$O369=100),TRUE,FALSE)</formula>
    </cfRule>
    <cfRule type="expression" dxfId="12418" priority="16844" stopIfTrue="1">
      <formula>IF(AND($B369&lt;&gt;"",$K369&lt;&gt;"",$L369&lt;&gt;"",$L369&lt;TODAY()),TRUE,FALSE)</formula>
    </cfRule>
    <cfRule type="expression" dxfId="12417" priority="16845" stopIfTrue="1">
      <formula>IF(OR(AND($B369&lt;&gt;"",$K369&lt;&gt;"",$L369&lt;&gt;"",$M369&lt;&gt;"",$O369&lt;100),AND($K369&lt;&gt;"",$L369&lt;&gt;"",TODAY()&gt;=$K369)),TRUE,FALSE)</formula>
    </cfRule>
  </conditionalFormatting>
  <conditionalFormatting sqref="H371:H372">
    <cfRule type="expression" dxfId="12416" priority="16840" stopIfTrue="1">
      <formula>IF(AND($B371&lt;&gt;"",$K371&lt;&gt;"",$L371&lt;&gt;"",$M371&lt;&gt;"",$N371&lt;&gt;"",$O371=100),TRUE,FALSE)</formula>
    </cfRule>
    <cfRule type="expression" dxfId="12415" priority="16841" stopIfTrue="1">
      <formula>IF(AND($B371&lt;&gt;"",$K371&lt;&gt;"",$L371&lt;&gt;"",$L371&lt;TODAY()),TRUE,FALSE)</formula>
    </cfRule>
    <cfRule type="expression" dxfId="12414" priority="16842" stopIfTrue="1">
      <formula>IF(OR(AND($B371&lt;&gt;"",$K371&lt;&gt;"",$L371&lt;&gt;"",$M371&lt;&gt;"",$O371&lt;100),AND($K371&lt;&gt;"",$L371&lt;&gt;"",TODAY()&gt;=$K371)),TRUE,FALSE)</formula>
    </cfRule>
  </conditionalFormatting>
  <conditionalFormatting sqref="H375:H380">
    <cfRule type="expression" dxfId="12413" priority="16837" stopIfTrue="1">
      <formula>IF(AND($B375&lt;&gt;"",$K375&lt;&gt;"",$L375&lt;&gt;"",$M375&lt;&gt;"",$N375&lt;&gt;"",$O375=100),TRUE,FALSE)</formula>
    </cfRule>
    <cfRule type="expression" dxfId="12412" priority="16838" stopIfTrue="1">
      <formula>IF(AND($B375&lt;&gt;"",$K375&lt;&gt;"",$L375&lt;&gt;"",$L375&lt;TODAY()),TRUE,FALSE)</formula>
    </cfRule>
    <cfRule type="expression" dxfId="12411" priority="16839" stopIfTrue="1">
      <formula>IF(OR(AND($B375&lt;&gt;"",$K375&lt;&gt;"",$L375&lt;&gt;"",$M375&lt;&gt;"",$O375&lt;100),AND($K375&lt;&gt;"",$L375&lt;&gt;"",TODAY()&gt;=$K375)),TRUE,FALSE)</formula>
    </cfRule>
  </conditionalFormatting>
  <conditionalFormatting sqref="H381:H382">
    <cfRule type="expression" dxfId="12410" priority="16834" stopIfTrue="1">
      <formula>IF(AND($B381&lt;&gt;"",$K381&lt;&gt;"",$L381&lt;&gt;"",$M381&lt;&gt;"",$N381&lt;&gt;"",$O381=100),TRUE,FALSE)</formula>
    </cfRule>
    <cfRule type="expression" dxfId="12409" priority="16835" stopIfTrue="1">
      <formula>IF(AND($B381&lt;&gt;"",$K381&lt;&gt;"",$L381&lt;&gt;"",$L381&lt;TODAY()),TRUE,FALSE)</formula>
    </cfRule>
    <cfRule type="expression" dxfId="12408" priority="16836" stopIfTrue="1">
      <formula>IF(OR(AND($B381&lt;&gt;"",$K381&lt;&gt;"",$L381&lt;&gt;"",$M381&lt;&gt;"",$O381&lt;100),AND($K381&lt;&gt;"",$L381&lt;&gt;"",TODAY()&gt;=$K381)),TRUE,FALSE)</formula>
    </cfRule>
  </conditionalFormatting>
  <conditionalFormatting sqref="H383:H384">
    <cfRule type="expression" dxfId="12407" priority="16831" stopIfTrue="1">
      <formula>IF(AND($B383&lt;&gt;"",$K383&lt;&gt;"",$L383&lt;&gt;"",$M383&lt;&gt;"",$N383&lt;&gt;"",$O383=100),TRUE,FALSE)</formula>
    </cfRule>
    <cfRule type="expression" dxfId="12406" priority="16832" stopIfTrue="1">
      <formula>IF(AND($B383&lt;&gt;"",$K383&lt;&gt;"",$L383&lt;&gt;"",$L383&lt;TODAY()),TRUE,FALSE)</formula>
    </cfRule>
    <cfRule type="expression" dxfId="12405" priority="16833" stopIfTrue="1">
      <formula>IF(OR(AND($B383&lt;&gt;"",$K383&lt;&gt;"",$L383&lt;&gt;"",$M383&lt;&gt;"",$O383&lt;100),AND($K383&lt;&gt;"",$L383&lt;&gt;"",TODAY()&gt;=$K383)),TRUE,FALSE)</formula>
    </cfRule>
  </conditionalFormatting>
  <conditionalFormatting sqref="H387:H392">
    <cfRule type="expression" dxfId="12404" priority="16828" stopIfTrue="1">
      <formula>IF(AND($B387&lt;&gt;"",$K387&lt;&gt;"",$L387&lt;&gt;"",$M387&lt;&gt;"",$N387&lt;&gt;"",$O387=100),TRUE,FALSE)</formula>
    </cfRule>
    <cfRule type="expression" dxfId="12403" priority="16829" stopIfTrue="1">
      <formula>IF(AND($B387&lt;&gt;"",$K387&lt;&gt;"",$L387&lt;&gt;"",$L387&lt;TODAY()),TRUE,FALSE)</formula>
    </cfRule>
    <cfRule type="expression" dxfId="12402" priority="16830" stopIfTrue="1">
      <formula>IF(OR(AND($B387&lt;&gt;"",$K387&lt;&gt;"",$L387&lt;&gt;"",$M387&lt;&gt;"",$O387&lt;100),AND($K387&lt;&gt;"",$L387&lt;&gt;"",TODAY()&gt;=$K387)),TRUE,FALSE)</formula>
    </cfRule>
  </conditionalFormatting>
  <conditionalFormatting sqref="H393:H394">
    <cfRule type="expression" dxfId="12401" priority="16825" stopIfTrue="1">
      <formula>IF(AND($B393&lt;&gt;"",$K393&lt;&gt;"",$L393&lt;&gt;"",$M393&lt;&gt;"",$N393&lt;&gt;"",$O393=100),TRUE,FALSE)</formula>
    </cfRule>
    <cfRule type="expression" dxfId="12400" priority="16826" stopIfTrue="1">
      <formula>IF(AND($B393&lt;&gt;"",$K393&lt;&gt;"",$L393&lt;&gt;"",$L393&lt;TODAY()),TRUE,FALSE)</formula>
    </cfRule>
    <cfRule type="expression" dxfId="12399" priority="16827" stopIfTrue="1">
      <formula>IF(OR(AND($B393&lt;&gt;"",$K393&lt;&gt;"",$L393&lt;&gt;"",$M393&lt;&gt;"",$O393&lt;100),AND($K393&lt;&gt;"",$L393&lt;&gt;"",TODAY()&gt;=$K393)),TRUE,FALSE)</formula>
    </cfRule>
  </conditionalFormatting>
  <conditionalFormatting sqref="H395:H396">
    <cfRule type="expression" dxfId="12398" priority="16822" stopIfTrue="1">
      <formula>IF(AND($B395&lt;&gt;"",$K395&lt;&gt;"",$L395&lt;&gt;"",$M395&lt;&gt;"",$N395&lt;&gt;"",$O395=100),TRUE,FALSE)</formula>
    </cfRule>
    <cfRule type="expression" dxfId="12397" priority="16823" stopIfTrue="1">
      <formula>IF(AND($B395&lt;&gt;"",$K395&lt;&gt;"",$L395&lt;&gt;"",$L395&lt;TODAY()),TRUE,FALSE)</formula>
    </cfRule>
    <cfRule type="expression" dxfId="12396" priority="16824" stopIfTrue="1">
      <formula>IF(OR(AND($B395&lt;&gt;"",$K395&lt;&gt;"",$L395&lt;&gt;"",$M395&lt;&gt;"",$O395&lt;100),AND($K395&lt;&gt;"",$L395&lt;&gt;"",TODAY()&gt;=$K395)),TRUE,FALSE)</formula>
    </cfRule>
  </conditionalFormatting>
  <conditionalFormatting sqref="K363:K364">
    <cfRule type="expression" dxfId="12395" priority="16702" stopIfTrue="1">
      <formula>IF(AND($B363&lt;&gt;"",$K363&lt;&gt;"",$L363&lt;&gt;"",$M363&lt;&gt;"",$N363&lt;&gt;"",$O363=100),TRUE,FALSE)</formula>
    </cfRule>
    <cfRule type="expression" dxfId="12394" priority="16703" stopIfTrue="1">
      <formula>IF(AND($B363&lt;&gt;"",$K363&lt;&gt;"",$L363&lt;&gt;"",$L363&lt;TODAY()),TRUE,FALSE)</formula>
    </cfRule>
    <cfRule type="expression" dxfId="12393" priority="16704" stopIfTrue="1">
      <formula>IF(OR(AND($B363&lt;&gt;"",$K363&lt;&gt;"",$L363&lt;&gt;"",$M363&lt;&gt;"",$O363&lt;100),AND($K363&lt;&gt;"",$L363&lt;&gt;"",TODAY()&gt;=$K363)),TRUE,FALSE)</formula>
    </cfRule>
  </conditionalFormatting>
  <conditionalFormatting sqref="K367:K368">
    <cfRule type="expression" dxfId="12392" priority="16699" stopIfTrue="1">
      <formula>IF(AND($B367&lt;&gt;"",$K367&lt;&gt;"",$L367&lt;&gt;"",$M367&lt;&gt;"",$N367&lt;&gt;"",$O367=100),TRUE,FALSE)</formula>
    </cfRule>
    <cfRule type="expression" dxfId="12391" priority="16700" stopIfTrue="1">
      <formula>IF(AND($B367&lt;&gt;"",$K367&lt;&gt;"",$L367&lt;&gt;"",$L367&lt;TODAY()),TRUE,FALSE)</formula>
    </cfRule>
    <cfRule type="expression" dxfId="12390" priority="16701" stopIfTrue="1">
      <formula>IF(OR(AND($B367&lt;&gt;"",$K367&lt;&gt;"",$L367&lt;&gt;"",$M367&lt;&gt;"",$O367&lt;100),AND($K367&lt;&gt;"",$L367&lt;&gt;"",TODAY()&gt;=$K367)),TRUE,FALSE)</formula>
    </cfRule>
  </conditionalFormatting>
  <conditionalFormatting sqref="K371:K372">
    <cfRule type="expression" dxfId="12389" priority="16696" stopIfTrue="1">
      <formula>IF(AND($B371&lt;&gt;"",$K371&lt;&gt;"",$L371&lt;&gt;"",$M371&lt;&gt;"",$N371&lt;&gt;"",$O371=100),TRUE,FALSE)</formula>
    </cfRule>
    <cfRule type="expression" dxfId="12388" priority="16697" stopIfTrue="1">
      <formula>IF(AND($B371&lt;&gt;"",$K371&lt;&gt;"",$L371&lt;&gt;"",$L371&lt;TODAY()),TRUE,FALSE)</formula>
    </cfRule>
    <cfRule type="expression" dxfId="12387" priority="16698" stopIfTrue="1">
      <formula>IF(OR(AND($B371&lt;&gt;"",$K371&lt;&gt;"",$L371&lt;&gt;"",$M371&lt;&gt;"",$O371&lt;100),AND($K371&lt;&gt;"",$L371&lt;&gt;"",TODAY()&gt;=$K371)),TRUE,FALSE)</formula>
    </cfRule>
  </conditionalFormatting>
  <conditionalFormatting sqref="K369:K370">
    <cfRule type="expression" dxfId="12386" priority="16693" stopIfTrue="1">
      <formula>IF(AND($B369&lt;&gt;"",$K369&lt;&gt;"",$L369&lt;&gt;"",$M369&lt;&gt;"",$N369&lt;&gt;"",$O369=100),TRUE,FALSE)</formula>
    </cfRule>
    <cfRule type="expression" dxfId="12385" priority="16694" stopIfTrue="1">
      <formula>IF(AND($B369&lt;&gt;"",$K369&lt;&gt;"",$L369&lt;&gt;"",$L369&lt;TODAY()),TRUE,FALSE)</formula>
    </cfRule>
    <cfRule type="expression" dxfId="12384" priority="16695" stopIfTrue="1">
      <formula>IF(OR(AND($B369&lt;&gt;"",$K369&lt;&gt;"",$L369&lt;&gt;"",$M369&lt;&gt;"",$O369&lt;100),AND($K369&lt;&gt;"",$L369&lt;&gt;"",TODAY()&gt;=$K369)),TRUE,FALSE)</formula>
    </cfRule>
  </conditionalFormatting>
  <conditionalFormatting sqref="L363:L364">
    <cfRule type="expression" dxfId="12383" priority="16690" stopIfTrue="1">
      <formula>IF(AND($B363&lt;&gt;"",$K363&lt;&gt;"",$L363&lt;&gt;"",$M363&lt;&gt;"",$N363&lt;&gt;"",$O363=100),TRUE,FALSE)</formula>
    </cfRule>
    <cfRule type="expression" dxfId="12382" priority="16691" stopIfTrue="1">
      <formula>IF(AND($B363&lt;&gt;"",$K363&lt;&gt;"",$L363&lt;&gt;"",$L363&lt;TODAY()),TRUE,FALSE)</formula>
    </cfRule>
    <cfRule type="expression" dxfId="12381" priority="16692" stopIfTrue="1">
      <formula>IF(OR(AND($B363&lt;&gt;"",$K363&lt;&gt;"",$L363&lt;&gt;"",$M363&lt;&gt;"",$O363&lt;100),AND($K363&lt;&gt;"",$L363&lt;&gt;"",TODAY()&gt;=$K363)),TRUE,FALSE)</formula>
    </cfRule>
  </conditionalFormatting>
  <conditionalFormatting sqref="K365:K366">
    <cfRule type="expression" dxfId="12380" priority="16687" stopIfTrue="1">
      <formula>IF(AND($B365&lt;&gt;"",$K365&lt;&gt;"",$L365&lt;&gt;"",$M365&lt;&gt;"",$N365&lt;&gt;"",$O365=100),TRUE,FALSE)</formula>
    </cfRule>
    <cfRule type="expression" dxfId="12379" priority="16688" stopIfTrue="1">
      <formula>IF(AND($B365&lt;&gt;"",$K365&lt;&gt;"",$L365&lt;&gt;"",$L365&lt;TODAY()),TRUE,FALSE)</formula>
    </cfRule>
    <cfRule type="expression" dxfId="12378" priority="16689" stopIfTrue="1">
      <formula>IF(OR(AND($B365&lt;&gt;"",$K365&lt;&gt;"",$L365&lt;&gt;"",$M365&lt;&gt;"",$O365&lt;100),AND($K365&lt;&gt;"",$L365&lt;&gt;"",TODAY()&gt;=$K365)),TRUE,FALSE)</formula>
    </cfRule>
  </conditionalFormatting>
  <conditionalFormatting sqref="L365:L366">
    <cfRule type="expression" dxfId="12377" priority="16684" stopIfTrue="1">
      <formula>IF(AND($B365&lt;&gt;"",$K365&lt;&gt;"",$L365&lt;&gt;"",$M365&lt;&gt;"",$N365&lt;&gt;"",$O365=100),TRUE,FALSE)</formula>
    </cfRule>
    <cfRule type="expression" dxfId="12376" priority="16685" stopIfTrue="1">
      <formula>IF(AND($B365&lt;&gt;"",$K365&lt;&gt;"",$L365&lt;&gt;"",$L365&lt;TODAY()),TRUE,FALSE)</formula>
    </cfRule>
    <cfRule type="expression" dxfId="12375" priority="16686" stopIfTrue="1">
      <formula>IF(OR(AND($B365&lt;&gt;"",$K365&lt;&gt;"",$L365&lt;&gt;"",$M365&lt;&gt;"",$O365&lt;100),AND($K365&lt;&gt;"",$L365&lt;&gt;"",TODAY()&gt;=$K365)),TRUE,FALSE)</formula>
    </cfRule>
  </conditionalFormatting>
  <conditionalFormatting sqref="L367:L368">
    <cfRule type="expression" dxfId="12374" priority="16681" stopIfTrue="1">
      <formula>IF(AND($B367&lt;&gt;"",$K367&lt;&gt;"",$L367&lt;&gt;"",$M367&lt;&gt;"",$N367&lt;&gt;"",$O367=100),TRUE,FALSE)</formula>
    </cfRule>
    <cfRule type="expression" dxfId="12373" priority="16682" stopIfTrue="1">
      <formula>IF(AND($B367&lt;&gt;"",$K367&lt;&gt;"",$L367&lt;&gt;"",$L367&lt;TODAY()),TRUE,FALSE)</formula>
    </cfRule>
    <cfRule type="expression" dxfId="12372" priority="16683" stopIfTrue="1">
      <formula>IF(OR(AND($B367&lt;&gt;"",$K367&lt;&gt;"",$L367&lt;&gt;"",$M367&lt;&gt;"",$O367&lt;100),AND($K367&lt;&gt;"",$L367&lt;&gt;"",TODAY()&gt;=$K367)),TRUE,FALSE)</formula>
    </cfRule>
  </conditionalFormatting>
  <conditionalFormatting sqref="L369:L370">
    <cfRule type="expression" dxfId="12371" priority="16678" stopIfTrue="1">
      <formula>IF(AND($B369&lt;&gt;"",$K369&lt;&gt;"",$L369&lt;&gt;"",$M369&lt;&gt;"",$N369&lt;&gt;"",$O369=100),TRUE,FALSE)</formula>
    </cfRule>
    <cfRule type="expression" dxfId="12370" priority="16679" stopIfTrue="1">
      <formula>IF(AND($B369&lt;&gt;"",$K369&lt;&gt;"",$L369&lt;&gt;"",$L369&lt;TODAY()),TRUE,FALSE)</formula>
    </cfRule>
    <cfRule type="expression" dxfId="12369" priority="16680" stopIfTrue="1">
      <formula>IF(OR(AND($B369&lt;&gt;"",$K369&lt;&gt;"",$L369&lt;&gt;"",$M369&lt;&gt;"",$O369&lt;100),AND($K369&lt;&gt;"",$L369&lt;&gt;"",TODAY()&gt;=$K369)),TRUE,FALSE)</formula>
    </cfRule>
  </conditionalFormatting>
  <conditionalFormatting sqref="L371:L372">
    <cfRule type="expression" dxfId="12368" priority="16675" stopIfTrue="1">
      <formula>IF(AND($B371&lt;&gt;"",$K371&lt;&gt;"",$L371&lt;&gt;"",$M371&lt;&gt;"",$N371&lt;&gt;"",$O371=100),TRUE,FALSE)</formula>
    </cfRule>
    <cfRule type="expression" dxfId="12367" priority="16676" stopIfTrue="1">
      <formula>IF(AND($B371&lt;&gt;"",$K371&lt;&gt;"",$L371&lt;&gt;"",$L371&lt;TODAY()),TRUE,FALSE)</formula>
    </cfRule>
    <cfRule type="expression" dxfId="12366" priority="16677" stopIfTrue="1">
      <formula>IF(OR(AND($B371&lt;&gt;"",$K371&lt;&gt;"",$L371&lt;&gt;"",$M371&lt;&gt;"",$O371&lt;100),AND($K371&lt;&gt;"",$L371&lt;&gt;"",TODAY()&gt;=$K371)),TRUE,FALSE)</formula>
    </cfRule>
  </conditionalFormatting>
  <conditionalFormatting sqref="K257:K258">
    <cfRule type="expression" dxfId="12365" priority="16597" stopIfTrue="1">
      <formula>IF(AND($B257&lt;&gt;"",$K257&lt;&gt;"",$L257&lt;&gt;"",$M257&lt;&gt;"",$N257&lt;&gt;"",$O257=100),TRUE,FALSE)</formula>
    </cfRule>
    <cfRule type="expression" dxfId="12364" priority="16598" stopIfTrue="1">
      <formula>IF(AND($B257&lt;&gt;"",$K257&lt;&gt;"",$L257&lt;&gt;"",$L257&lt;TODAY()),TRUE,FALSE)</formula>
    </cfRule>
    <cfRule type="expression" dxfId="12363" priority="16599" stopIfTrue="1">
      <formula>IF(OR(AND($B257&lt;&gt;"",$K257&lt;&gt;"",$L257&lt;&gt;"",$M257&lt;&gt;"",$O257&lt;100),AND($K257&lt;&gt;"",$L257&lt;&gt;"",TODAY()&gt;=$K257)),TRUE,FALSE)</formula>
    </cfRule>
  </conditionalFormatting>
  <conditionalFormatting sqref="K267:K268">
    <cfRule type="expression" dxfId="12362" priority="16546" stopIfTrue="1">
      <formula>IF(AND($B267&lt;&gt;"",$K267&lt;&gt;"",$L267&lt;&gt;"",$M267&lt;&gt;"",$N267&lt;&gt;"",$O267=100),TRUE,FALSE)</formula>
    </cfRule>
    <cfRule type="expression" dxfId="12361" priority="16547" stopIfTrue="1">
      <formula>IF(AND($B267&lt;&gt;"",$K267&lt;&gt;"",$L267&lt;&gt;"",$L267&lt;TODAY()),TRUE,FALSE)</formula>
    </cfRule>
    <cfRule type="expression" dxfId="12360" priority="16548" stopIfTrue="1">
      <formula>IF(OR(AND($B267&lt;&gt;"",$K267&lt;&gt;"",$L267&lt;&gt;"",$M267&lt;&gt;"",$O267&lt;100),AND($K267&lt;&gt;"",$L267&lt;&gt;"",TODAY()&gt;=$K267)),TRUE,FALSE)</formula>
    </cfRule>
  </conditionalFormatting>
  <conditionalFormatting sqref="K271:K272">
    <cfRule type="expression" dxfId="12359" priority="16543" stopIfTrue="1">
      <formula>IF(AND($B271&lt;&gt;"",$K271&lt;&gt;"",$L271&lt;&gt;"",$M271&lt;&gt;"",$N271&lt;&gt;"",$O271=100),TRUE,FALSE)</formula>
    </cfRule>
    <cfRule type="expression" dxfId="12358" priority="16544" stopIfTrue="1">
      <formula>IF(AND($B271&lt;&gt;"",$K271&lt;&gt;"",$L271&lt;&gt;"",$L271&lt;TODAY()),TRUE,FALSE)</formula>
    </cfRule>
    <cfRule type="expression" dxfId="12357" priority="16545" stopIfTrue="1">
      <formula>IF(OR(AND($B271&lt;&gt;"",$K271&lt;&gt;"",$L271&lt;&gt;"",$M271&lt;&gt;"",$O271&lt;100),AND($K271&lt;&gt;"",$L271&lt;&gt;"",TODAY()&gt;=$K271)),TRUE,FALSE)</formula>
    </cfRule>
  </conditionalFormatting>
  <conditionalFormatting sqref="K275:K276">
    <cfRule type="expression" dxfId="12356" priority="16540" stopIfTrue="1">
      <formula>IF(AND($B275&lt;&gt;"",$K275&lt;&gt;"",$L275&lt;&gt;"",$M275&lt;&gt;"",$N275&lt;&gt;"",$O275=100),TRUE,FALSE)</formula>
    </cfRule>
    <cfRule type="expression" dxfId="12355" priority="16541" stopIfTrue="1">
      <formula>IF(AND($B275&lt;&gt;"",$K275&lt;&gt;"",$L275&lt;&gt;"",$L275&lt;TODAY()),TRUE,FALSE)</formula>
    </cfRule>
    <cfRule type="expression" dxfId="12354" priority="16542" stopIfTrue="1">
      <formula>IF(OR(AND($B275&lt;&gt;"",$K275&lt;&gt;"",$L275&lt;&gt;"",$M275&lt;&gt;"",$O275&lt;100),AND($K275&lt;&gt;"",$L275&lt;&gt;"",TODAY()&gt;=$K275)),TRUE,FALSE)</formula>
    </cfRule>
  </conditionalFormatting>
  <conditionalFormatting sqref="K273:K274">
    <cfRule type="expression" dxfId="12353" priority="16537" stopIfTrue="1">
      <formula>IF(AND($B273&lt;&gt;"",$K273&lt;&gt;"",$L273&lt;&gt;"",$M273&lt;&gt;"",$N273&lt;&gt;"",$O273=100),TRUE,FALSE)</formula>
    </cfRule>
    <cfRule type="expression" dxfId="12352" priority="16538" stopIfTrue="1">
      <formula>IF(AND($B273&lt;&gt;"",$K273&lt;&gt;"",$L273&lt;&gt;"",$L273&lt;TODAY()),TRUE,FALSE)</formula>
    </cfRule>
    <cfRule type="expression" dxfId="12351" priority="16539" stopIfTrue="1">
      <formula>IF(OR(AND($B273&lt;&gt;"",$K273&lt;&gt;"",$L273&lt;&gt;"",$M273&lt;&gt;"",$O273&lt;100),AND($K273&lt;&gt;"",$L273&lt;&gt;"",TODAY()&gt;=$K273)),TRUE,FALSE)</formula>
    </cfRule>
  </conditionalFormatting>
  <conditionalFormatting sqref="L267:L268">
    <cfRule type="expression" dxfId="12350" priority="16534" stopIfTrue="1">
      <formula>IF(AND($B267&lt;&gt;"",$K267&lt;&gt;"",$L267&lt;&gt;"",$M267&lt;&gt;"",$N267&lt;&gt;"",$O267=100),TRUE,FALSE)</formula>
    </cfRule>
    <cfRule type="expression" dxfId="12349" priority="16535" stopIfTrue="1">
      <formula>IF(AND($B267&lt;&gt;"",$K267&lt;&gt;"",$L267&lt;&gt;"",$L267&lt;TODAY()),TRUE,FALSE)</formula>
    </cfRule>
    <cfRule type="expression" dxfId="12348" priority="16536" stopIfTrue="1">
      <formula>IF(OR(AND($B267&lt;&gt;"",$K267&lt;&gt;"",$L267&lt;&gt;"",$M267&lt;&gt;"",$O267&lt;100),AND($K267&lt;&gt;"",$L267&lt;&gt;"",TODAY()&gt;=$K267)),TRUE,FALSE)</formula>
    </cfRule>
  </conditionalFormatting>
  <conditionalFormatting sqref="K269:K270">
    <cfRule type="expression" dxfId="12347" priority="16531" stopIfTrue="1">
      <formula>IF(AND($B269&lt;&gt;"",$K269&lt;&gt;"",$L269&lt;&gt;"",$M269&lt;&gt;"",$N269&lt;&gt;"",$O269=100),TRUE,FALSE)</formula>
    </cfRule>
    <cfRule type="expression" dxfId="12346" priority="16532" stopIfTrue="1">
      <formula>IF(AND($B269&lt;&gt;"",$K269&lt;&gt;"",$L269&lt;&gt;"",$L269&lt;TODAY()),TRUE,FALSE)</formula>
    </cfRule>
    <cfRule type="expression" dxfId="12345" priority="16533" stopIfTrue="1">
      <formula>IF(OR(AND($B269&lt;&gt;"",$K269&lt;&gt;"",$L269&lt;&gt;"",$M269&lt;&gt;"",$O269&lt;100),AND($K269&lt;&gt;"",$L269&lt;&gt;"",TODAY()&gt;=$K269)),TRUE,FALSE)</formula>
    </cfRule>
  </conditionalFormatting>
  <conditionalFormatting sqref="L269:L270">
    <cfRule type="expression" dxfId="12344" priority="16528" stopIfTrue="1">
      <formula>IF(AND($B269&lt;&gt;"",$K269&lt;&gt;"",$L269&lt;&gt;"",$M269&lt;&gt;"",$N269&lt;&gt;"",$O269=100),TRUE,FALSE)</formula>
    </cfRule>
    <cfRule type="expression" dxfId="12343" priority="16529" stopIfTrue="1">
      <formula>IF(AND($B269&lt;&gt;"",$K269&lt;&gt;"",$L269&lt;&gt;"",$L269&lt;TODAY()),TRUE,FALSE)</formula>
    </cfRule>
    <cfRule type="expression" dxfId="12342" priority="16530" stopIfTrue="1">
      <formula>IF(OR(AND($B269&lt;&gt;"",$K269&lt;&gt;"",$L269&lt;&gt;"",$M269&lt;&gt;"",$O269&lt;100),AND($K269&lt;&gt;"",$L269&lt;&gt;"",TODAY()&gt;=$K269)),TRUE,FALSE)</formula>
    </cfRule>
  </conditionalFormatting>
  <conditionalFormatting sqref="L271:L272">
    <cfRule type="expression" dxfId="12341" priority="16525" stopIfTrue="1">
      <formula>IF(AND($B271&lt;&gt;"",$K271&lt;&gt;"",$L271&lt;&gt;"",$M271&lt;&gt;"",$N271&lt;&gt;"",$O271=100),TRUE,FALSE)</formula>
    </cfRule>
    <cfRule type="expression" dxfId="12340" priority="16526" stopIfTrue="1">
      <formula>IF(AND($B271&lt;&gt;"",$K271&lt;&gt;"",$L271&lt;&gt;"",$L271&lt;TODAY()),TRUE,FALSE)</formula>
    </cfRule>
    <cfRule type="expression" dxfId="12339" priority="16527" stopIfTrue="1">
      <formula>IF(OR(AND($B271&lt;&gt;"",$K271&lt;&gt;"",$L271&lt;&gt;"",$M271&lt;&gt;"",$O271&lt;100),AND($K271&lt;&gt;"",$L271&lt;&gt;"",TODAY()&gt;=$K271)),TRUE,FALSE)</formula>
    </cfRule>
  </conditionalFormatting>
  <conditionalFormatting sqref="L273:L274">
    <cfRule type="expression" dxfId="12338" priority="16522" stopIfTrue="1">
      <formula>IF(AND($B273&lt;&gt;"",$K273&lt;&gt;"",$L273&lt;&gt;"",$M273&lt;&gt;"",$N273&lt;&gt;"",$O273=100),TRUE,FALSE)</formula>
    </cfRule>
    <cfRule type="expression" dxfId="12337" priority="16523" stopIfTrue="1">
      <formula>IF(AND($B273&lt;&gt;"",$K273&lt;&gt;"",$L273&lt;&gt;"",$L273&lt;TODAY()),TRUE,FALSE)</formula>
    </cfRule>
    <cfRule type="expression" dxfId="12336" priority="16524" stopIfTrue="1">
      <formula>IF(OR(AND($B273&lt;&gt;"",$K273&lt;&gt;"",$L273&lt;&gt;"",$M273&lt;&gt;"",$O273&lt;100),AND($K273&lt;&gt;"",$L273&lt;&gt;"",TODAY()&gt;=$K273)),TRUE,FALSE)</formula>
    </cfRule>
  </conditionalFormatting>
  <conditionalFormatting sqref="L275:L276">
    <cfRule type="expression" dxfId="12335" priority="16519" stopIfTrue="1">
      <formula>IF(AND($B275&lt;&gt;"",$K275&lt;&gt;"",$L275&lt;&gt;"",$M275&lt;&gt;"",$N275&lt;&gt;"",$O275=100),TRUE,FALSE)</formula>
    </cfRule>
    <cfRule type="expression" dxfId="12334" priority="16520" stopIfTrue="1">
      <formula>IF(AND($B275&lt;&gt;"",$K275&lt;&gt;"",$L275&lt;&gt;"",$L275&lt;TODAY()),TRUE,FALSE)</formula>
    </cfRule>
    <cfRule type="expression" dxfId="12333" priority="16521" stopIfTrue="1">
      <formula>IF(OR(AND($B275&lt;&gt;"",$K275&lt;&gt;"",$L275&lt;&gt;"",$M275&lt;&gt;"",$O275&lt;100),AND($K275&lt;&gt;"",$L275&lt;&gt;"",TODAY()&gt;=$K275)),TRUE,FALSE)</formula>
    </cfRule>
  </conditionalFormatting>
  <conditionalFormatting sqref="K75:K76">
    <cfRule type="expression" dxfId="12332" priority="16516" stopIfTrue="1">
      <formula>IF(AND($B75&lt;&gt;"",$K75&lt;&gt;"",$L75&lt;&gt;"",$M75&lt;&gt;"",$N75&lt;&gt;"",$O75=100),TRUE,FALSE)</formula>
    </cfRule>
    <cfRule type="expression" dxfId="12331" priority="16517" stopIfTrue="1">
      <formula>IF(AND($B75&lt;&gt;"",$K75&lt;&gt;"",$L75&lt;&gt;"",$L75&lt;TODAY()),TRUE,FALSE)</formula>
    </cfRule>
    <cfRule type="expression" dxfId="12330" priority="16518" stopIfTrue="1">
      <formula>IF(OR(AND($B75&lt;&gt;"",$K75&lt;&gt;"",$L75&lt;&gt;"",$M75&lt;&gt;"",$O75&lt;100),AND($K75&lt;&gt;"",$L75&lt;&gt;"",TODAY()&gt;=$K75)),TRUE,FALSE)</formula>
    </cfRule>
  </conditionalFormatting>
  <conditionalFormatting sqref="K79:K80">
    <cfRule type="expression" dxfId="12329" priority="16513" stopIfTrue="1">
      <formula>IF(AND($B79&lt;&gt;"",$K79&lt;&gt;"",$L79&lt;&gt;"",$M79&lt;&gt;"",$N79&lt;&gt;"",$O79=100),TRUE,FALSE)</formula>
    </cfRule>
    <cfRule type="expression" dxfId="12328" priority="16514" stopIfTrue="1">
      <formula>IF(AND($B79&lt;&gt;"",$K79&lt;&gt;"",$L79&lt;&gt;"",$L79&lt;TODAY()),TRUE,FALSE)</formula>
    </cfRule>
    <cfRule type="expression" dxfId="12327" priority="16515" stopIfTrue="1">
      <formula>IF(OR(AND($B79&lt;&gt;"",$K79&lt;&gt;"",$L79&lt;&gt;"",$M79&lt;&gt;"",$O79&lt;100),AND($K79&lt;&gt;"",$L79&lt;&gt;"",TODAY()&gt;=$K79)),TRUE,FALSE)</formula>
    </cfRule>
  </conditionalFormatting>
  <conditionalFormatting sqref="K83:K84">
    <cfRule type="expression" dxfId="12326" priority="16510" stopIfTrue="1">
      <formula>IF(AND($B83&lt;&gt;"",$K83&lt;&gt;"",$L83&lt;&gt;"",$M83&lt;&gt;"",$N83&lt;&gt;"",$O83=100),TRUE,FALSE)</formula>
    </cfRule>
    <cfRule type="expression" dxfId="12325" priority="16511" stopIfTrue="1">
      <formula>IF(AND($B83&lt;&gt;"",$K83&lt;&gt;"",$L83&lt;&gt;"",$L83&lt;TODAY()),TRUE,FALSE)</formula>
    </cfRule>
    <cfRule type="expression" dxfId="12324" priority="16512" stopIfTrue="1">
      <formula>IF(OR(AND($B83&lt;&gt;"",$K83&lt;&gt;"",$L83&lt;&gt;"",$M83&lt;&gt;"",$O83&lt;100),AND($K83&lt;&gt;"",$L83&lt;&gt;"",TODAY()&gt;=$K83)),TRUE,FALSE)</formula>
    </cfRule>
  </conditionalFormatting>
  <conditionalFormatting sqref="K81:K82">
    <cfRule type="expression" dxfId="12323" priority="16507" stopIfTrue="1">
      <formula>IF(AND($B81&lt;&gt;"",$K81&lt;&gt;"",$L81&lt;&gt;"",$M81&lt;&gt;"",$N81&lt;&gt;"",$O81=100),TRUE,FALSE)</formula>
    </cfRule>
    <cfRule type="expression" dxfId="12322" priority="16508" stopIfTrue="1">
      <formula>IF(AND($B81&lt;&gt;"",$K81&lt;&gt;"",$L81&lt;&gt;"",$L81&lt;TODAY()),TRUE,FALSE)</formula>
    </cfRule>
    <cfRule type="expression" dxfId="12321" priority="16509" stopIfTrue="1">
      <formula>IF(OR(AND($B81&lt;&gt;"",$K81&lt;&gt;"",$L81&lt;&gt;"",$M81&lt;&gt;"",$O81&lt;100),AND($K81&lt;&gt;"",$L81&lt;&gt;"",TODAY()&gt;=$K81)),TRUE,FALSE)</formula>
    </cfRule>
  </conditionalFormatting>
  <conditionalFormatting sqref="L75:L76">
    <cfRule type="expression" dxfId="12320" priority="16504" stopIfTrue="1">
      <formula>IF(AND($B75&lt;&gt;"",$K75&lt;&gt;"",$L75&lt;&gt;"",$M75&lt;&gt;"",$N75&lt;&gt;"",$O75=100),TRUE,FALSE)</formula>
    </cfRule>
    <cfRule type="expression" dxfId="12319" priority="16505" stopIfTrue="1">
      <formula>IF(AND($B75&lt;&gt;"",$K75&lt;&gt;"",$L75&lt;&gt;"",$L75&lt;TODAY()),TRUE,FALSE)</formula>
    </cfRule>
    <cfRule type="expression" dxfId="12318" priority="16506" stopIfTrue="1">
      <formula>IF(OR(AND($B75&lt;&gt;"",$K75&lt;&gt;"",$L75&lt;&gt;"",$M75&lt;&gt;"",$O75&lt;100),AND($K75&lt;&gt;"",$L75&lt;&gt;"",TODAY()&gt;=$K75)),TRUE,FALSE)</formula>
    </cfRule>
  </conditionalFormatting>
  <conditionalFormatting sqref="K77:K78">
    <cfRule type="expression" dxfId="12317" priority="16501" stopIfTrue="1">
      <formula>IF(AND($B77&lt;&gt;"",$K77&lt;&gt;"",$L77&lt;&gt;"",$M77&lt;&gt;"",$N77&lt;&gt;"",$O77=100),TRUE,FALSE)</formula>
    </cfRule>
    <cfRule type="expression" dxfId="12316" priority="16502" stopIfTrue="1">
      <formula>IF(AND($B77&lt;&gt;"",$K77&lt;&gt;"",$L77&lt;&gt;"",$L77&lt;TODAY()),TRUE,FALSE)</formula>
    </cfRule>
    <cfRule type="expression" dxfId="12315" priority="16503" stopIfTrue="1">
      <formula>IF(OR(AND($B77&lt;&gt;"",$K77&lt;&gt;"",$L77&lt;&gt;"",$M77&lt;&gt;"",$O77&lt;100),AND($K77&lt;&gt;"",$L77&lt;&gt;"",TODAY()&gt;=$K77)),TRUE,FALSE)</formula>
    </cfRule>
  </conditionalFormatting>
  <conditionalFormatting sqref="L77:L78">
    <cfRule type="expression" dxfId="12314" priority="16498" stopIfTrue="1">
      <formula>IF(AND($B77&lt;&gt;"",$K77&lt;&gt;"",$L77&lt;&gt;"",$M77&lt;&gt;"",$N77&lt;&gt;"",$O77=100),TRUE,FALSE)</formula>
    </cfRule>
    <cfRule type="expression" dxfId="12313" priority="16499" stopIfTrue="1">
      <formula>IF(AND($B77&lt;&gt;"",$K77&lt;&gt;"",$L77&lt;&gt;"",$L77&lt;TODAY()),TRUE,FALSE)</formula>
    </cfRule>
    <cfRule type="expression" dxfId="12312" priority="16500" stopIfTrue="1">
      <formula>IF(OR(AND($B77&lt;&gt;"",$K77&lt;&gt;"",$L77&lt;&gt;"",$M77&lt;&gt;"",$O77&lt;100),AND($K77&lt;&gt;"",$L77&lt;&gt;"",TODAY()&gt;=$K77)),TRUE,FALSE)</formula>
    </cfRule>
  </conditionalFormatting>
  <conditionalFormatting sqref="L79:L80">
    <cfRule type="expression" dxfId="12311" priority="16495" stopIfTrue="1">
      <formula>IF(AND($B79&lt;&gt;"",$K79&lt;&gt;"",$L79&lt;&gt;"",$M79&lt;&gt;"",$N79&lt;&gt;"",$O79=100),TRUE,FALSE)</formula>
    </cfRule>
    <cfRule type="expression" dxfId="12310" priority="16496" stopIfTrue="1">
      <formula>IF(AND($B79&lt;&gt;"",$K79&lt;&gt;"",$L79&lt;&gt;"",$L79&lt;TODAY()),TRUE,FALSE)</formula>
    </cfRule>
    <cfRule type="expression" dxfId="12309" priority="16497" stopIfTrue="1">
      <formula>IF(OR(AND($B79&lt;&gt;"",$K79&lt;&gt;"",$L79&lt;&gt;"",$M79&lt;&gt;"",$O79&lt;100),AND($K79&lt;&gt;"",$L79&lt;&gt;"",TODAY()&gt;=$K79)),TRUE,FALSE)</formula>
    </cfRule>
  </conditionalFormatting>
  <conditionalFormatting sqref="L81:L82">
    <cfRule type="expression" dxfId="12308" priority="16492" stopIfTrue="1">
      <formula>IF(AND($B81&lt;&gt;"",$K81&lt;&gt;"",$L81&lt;&gt;"",$M81&lt;&gt;"",$N81&lt;&gt;"",$O81=100),TRUE,FALSE)</formula>
    </cfRule>
    <cfRule type="expression" dxfId="12307" priority="16493" stopIfTrue="1">
      <formula>IF(AND($B81&lt;&gt;"",$K81&lt;&gt;"",$L81&lt;&gt;"",$L81&lt;TODAY()),TRUE,FALSE)</formula>
    </cfRule>
    <cfRule type="expression" dxfId="12306" priority="16494" stopIfTrue="1">
      <formula>IF(OR(AND($B81&lt;&gt;"",$K81&lt;&gt;"",$L81&lt;&gt;"",$M81&lt;&gt;"",$O81&lt;100),AND($K81&lt;&gt;"",$L81&lt;&gt;"",TODAY()&gt;=$K81)),TRUE,FALSE)</formula>
    </cfRule>
  </conditionalFormatting>
  <conditionalFormatting sqref="L83:L84">
    <cfRule type="expression" dxfId="12305" priority="16489" stopIfTrue="1">
      <formula>IF(AND($B83&lt;&gt;"",$K83&lt;&gt;"",$L83&lt;&gt;"",$M83&lt;&gt;"",$N83&lt;&gt;"",$O83=100),TRUE,FALSE)</formula>
    </cfRule>
    <cfRule type="expression" dxfId="12304" priority="16490" stopIfTrue="1">
      <formula>IF(AND($B83&lt;&gt;"",$K83&lt;&gt;"",$L83&lt;&gt;"",$L83&lt;TODAY()),TRUE,FALSE)</formula>
    </cfRule>
    <cfRule type="expression" dxfId="12303" priority="16491" stopIfTrue="1">
      <formula>IF(OR(AND($B83&lt;&gt;"",$K83&lt;&gt;"",$L83&lt;&gt;"",$M83&lt;&gt;"",$O83&lt;100),AND($K83&lt;&gt;"",$L83&lt;&gt;"",TODAY()&gt;=$K83)),TRUE,FALSE)</formula>
    </cfRule>
  </conditionalFormatting>
  <conditionalFormatting sqref="K85:K86">
    <cfRule type="expression" dxfId="12302" priority="16486" stopIfTrue="1">
      <formula>IF(AND($B85&lt;&gt;"",$K85&lt;&gt;"",$L85&lt;&gt;"",$M85&lt;&gt;"",$N85&lt;&gt;"",$O85=100),TRUE,FALSE)</formula>
    </cfRule>
    <cfRule type="expression" dxfId="12301" priority="16487" stopIfTrue="1">
      <formula>IF(AND($B85&lt;&gt;"",$K85&lt;&gt;"",$L85&lt;&gt;"",$L85&lt;TODAY()),TRUE,FALSE)</formula>
    </cfRule>
    <cfRule type="expression" dxfId="12300" priority="16488" stopIfTrue="1">
      <formula>IF(OR(AND($B85&lt;&gt;"",$K85&lt;&gt;"",$L85&lt;&gt;"",$M85&lt;&gt;"",$O85&lt;100),AND($K85&lt;&gt;"",$L85&lt;&gt;"",TODAY()&gt;=$K85)),TRUE,FALSE)</formula>
    </cfRule>
  </conditionalFormatting>
  <conditionalFormatting sqref="L85:L86">
    <cfRule type="expression" dxfId="12299" priority="16483" stopIfTrue="1">
      <formula>IF(AND($B85&lt;&gt;"",$K85&lt;&gt;"",$L85&lt;&gt;"",$M85&lt;&gt;"",$N85&lt;&gt;"",$O85=100),TRUE,FALSE)</formula>
    </cfRule>
    <cfRule type="expression" dxfId="12298" priority="16484" stopIfTrue="1">
      <formula>IF(AND($B85&lt;&gt;"",$K85&lt;&gt;"",$L85&lt;&gt;"",$L85&lt;TODAY()),TRUE,FALSE)</formula>
    </cfRule>
    <cfRule type="expression" dxfId="12297" priority="16485" stopIfTrue="1">
      <formula>IF(OR(AND($B85&lt;&gt;"",$K85&lt;&gt;"",$L85&lt;&gt;"",$M85&lt;&gt;"",$O85&lt;100),AND($K85&lt;&gt;"",$L85&lt;&gt;"",TODAY()&gt;=$K85)),TRUE,FALSE)</formula>
    </cfRule>
  </conditionalFormatting>
  <conditionalFormatting sqref="K87:K88">
    <cfRule type="expression" dxfId="12296" priority="16480" stopIfTrue="1">
      <formula>IF(AND($B87&lt;&gt;"",$K87&lt;&gt;"",$L87&lt;&gt;"",$M87&lt;&gt;"",$N87&lt;&gt;"",$O87=100),TRUE,FALSE)</formula>
    </cfRule>
    <cfRule type="expression" dxfId="12295" priority="16481" stopIfTrue="1">
      <formula>IF(AND($B87&lt;&gt;"",$K87&lt;&gt;"",$L87&lt;&gt;"",$L87&lt;TODAY()),TRUE,FALSE)</formula>
    </cfRule>
    <cfRule type="expression" dxfId="12294" priority="16482" stopIfTrue="1">
      <formula>IF(OR(AND($B87&lt;&gt;"",$K87&lt;&gt;"",$L87&lt;&gt;"",$M87&lt;&gt;"",$O87&lt;100),AND($K87&lt;&gt;"",$L87&lt;&gt;"",TODAY()&gt;=$K87)),TRUE,FALSE)</formula>
    </cfRule>
  </conditionalFormatting>
  <conditionalFormatting sqref="K91:K92">
    <cfRule type="expression" dxfId="12293" priority="16477" stopIfTrue="1">
      <formula>IF(AND($B91&lt;&gt;"",$K91&lt;&gt;"",$L91&lt;&gt;"",$M91&lt;&gt;"",$N91&lt;&gt;"",$O91=100),TRUE,FALSE)</formula>
    </cfRule>
    <cfRule type="expression" dxfId="12292" priority="16478" stopIfTrue="1">
      <formula>IF(AND($B91&lt;&gt;"",$K91&lt;&gt;"",$L91&lt;&gt;"",$L91&lt;TODAY()),TRUE,FALSE)</formula>
    </cfRule>
    <cfRule type="expression" dxfId="12291" priority="16479" stopIfTrue="1">
      <formula>IF(OR(AND($B91&lt;&gt;"",$K91&lt;&gt;"",$L91&lt;&gt;"",$M91&lt;&gt;"",$O91&lt;100),AND($K91&lt;&gt;"",$L91&lt;&gt;"",TODAY()&gt;=$K91)),TRUE,FALSE)</formula>
    </cfRule>
  </conditionalFormatting>
  <conditionalFormatting sqref="K95:K96">
    <cfRule type="expression" dxfId="12290" priority="16474" stopIfTrue="1">
      <formula>IF(AND($B95&lt;&gt;"",$K95&lt;&gt;"",$L95&lt;&gt;"",$M95&lt;&gt;"",$N95&lt;&gt;"",$O95=100),TRUE,FALSE)</formula>
    </cfRule>
    <cfRule type="expression" dxfId="12289" priority="16475" stopIfTrue="1">
      <formula>IF(AND($B95&lt;&gt;"",$K95&lt;&gt;"",$L95&lt;&gt;"",$L95&lt;TODAY()),TRUE,FALSE)</formula>
    </cfRule>
    <cfRule type="expression" dxfId="12288" priority="16476" stopIfTrue="1">
      <formula>IF(OR(AND($B95&lt;&gt;"",$K95&lt;&gt;"",$L95&lt;&gt;"",$M95&lt;&gt;"",$O95&lt;100),AND($K95&lt;&gt;"",$L95&lt;&gt;"",TODAY()&gt;=$K95)),TRUE,FALSE)</formula>
    </cfRule>
  </conditionalFormatting>
  <conditionalFormatting sqref="K93:K94">
    <cfRule type="expression" dxfId="12287" priority="16471" stopIfTrue="1">
      <formula>IF(AND($B93&lt;&gt;"",$K93&lt;&gt;"",$L93&lt;&gt;"",$M93&lt;&gt;"",$N93&lt;&gt;"",$O93=100),TRUE,FALSE)</formula>
    </cfRule>
    <cfRule type="expression" dxfId="12286" priority="16472" stopIfTrue="1">
      <formula>IF(AND($B93&lt;&gt;"",$K93&lt;&gt;"",$L93&lt;&gt;"",$L93&lt;TODAY()),TRUE,FALSE)</formula>
    </cfRule>
    <cfRule type="expression" dxfId="12285" priority="16473" stopIfTrue="1">
      <formula>IF(OR(AND($B93&lt;&gt;"",$K93&lt;&gt;"",$L93&lt;&gt;"",$M93&lt;&gt;"",$O93&lt;100),AND($K93&lt;&gt;"",$L93&lt;&gt;"",TODAY()&gt;=$K93)),TRUE,FALSE)</formula>
    </cfRule>
  </conditionalFormatting>
  <conditionalFormatting sqref="L87:L88">
    <cfRule type="expression" dxfId="12284" priority="16468" stopIfTrue="1">
      <formula>IF(AND($B87&lt;&gt;"",$K87&lt;&gt;"",$L87&lt;&gt;"",$M87&lt;&gt;"",$N87&lt;&gt;"",$O87=100),TRUE,FALSE)</formula>
    </cfRule>
    <cfRule type="expression" dxfId="12283" priority="16469" stopIfTrue="1">
      <formula>IF(AND($B87&lt;&gt;"",$K87&lt;&gt;"",$L87&lt;&gt;"",$L87&lt;TODAY()),TRUE,FALSE)</formula>
    </cfRule>
    <cfRule type="expression" dxfId="12282" priority="16470" stopIfTrue="1">
      <formula>IF(OR(AND($B87&lt;&gt;"",$K87&lt;&gt;"",$L87&lt;&gt;"",$M87&lt;&gt;"",$O87&lt;100),AND($K87&lt;&gt;"",$L87&lt;&gt;"",TODAY()&gt;=$K87)),TRUE,FALSE)</formula>
    </cfRule>
  </conditionalFormatting>
  <conditionalFormatting sqref="K89:K90">
    <cfRule type="expression" dxfId="12281" priority="16465" stopIfTrue="1">
      <formula>IF(AND($B89&lt;&gt;"",$K89&lt;&gt;"",$L89&lt;&gt;"",$M89&lt;&gt;"",$N89&lt;&gt;"",$O89=100),TRUE,FALSE)</formula>
    </cfRule>
    <cfRule type="expression" dxfId="12280" priority="16466" stopIfTrue="1">
      <formula>IF(AND($B89&lt;&gt;"",$K89&lt;&gt;"",$L89&lt;&gt;"",$L89&lt;TODAY()),TRUE,FALSE)</formula>
    </cfRule>
    <cfRule type="expression" dxfId="12279" priority="16467" stopIfTrue="1">
      <formula>IF(OR(AND($B89&lt;&gt;"",$K89&lt;&gt;"",$L89&lt;&gt;"",$M89&lt;&gt;"",$O89&lt;100),AND($K89&lt;&gt;"",$L89&lt;&gt;"",TODAY()&gt;=$K89)),TRUE,FALSE)</formula>
    </cfRule>
  </conditionalFormatting>
  <conditionalFormatting sqref="L89:L90">
    <cfRule type="expression" dxfId="12278" priority="16462" stopIfTrue="1">
      <formula>IF(AND($B89&lt;&gt;"",$K89&lt;&gt;"",$L89&lt;&gt;"",$M89&lt;&gt;"",$N89&lt;&gt;"",$O89=100),TRUE,FALSE)</formula>
    </cfRule>
    <cfRule type="expression" dxfId="12277" priority="16463" stopIfTrue="1">
      <formula>IF(AND($B89&lt;&gt;"",$K89&lt;&gt;"",$L89&lt;&gt;"",$L89&lt;TODAY()),TRUE,FALSE)</formula>
    </cfRule>
    <cfRule type="expression" dxfId="12276" priority="16464" stopIfTrue="1">
      <formula>IF(OR(AND($B89&lt;&gt;"",$K89&lt;&gt;"",$L89&lt;&gt;"",$M89&lt;&gt;"",$O89&lt;100),AND($K89&lt;&gt;"",$L89&lt;&gt;"",TODAY()&gt;=$K89)),TRUE,FALSE)</formula>
    </cfRule>
  </conditionalFormatting>
  <conditionalFormatting sqref="L91:L92">
    <cfRule type="expression" dxfId="12275" priority="16459" stopIfTrue="1">
      <formula>IF(AND($B91&lt;&gt;"",$K91&lt;&gt;"",$L91&lt;&gt;"",$M91&lt;&gt;"",$N91&lt;&gt;"",$O91=100),TRUE,FALSE)</formula>
    </cfRule>
    <cfRule type="expression" dxfId="12274" priority="16460" stopIfTrue="1">
      <formula>IF(AND($B91&lt;&gt;"",$K91&lt;&gt;"",$L91&lt;&gt;"",$L91&lt;TODAY()),TRUE,FALSE)</formula>
    </cfRule>
    <cfRule type="expression" dxfId="12273" priority="16461" stopIfTrue="1">
      <formula>IF(OR(AND($B91&lt;&gt;"",$K91&lt;&gt;"",$L91&lt;&gt;"",$M91&lt;&gt;"",$O91&lt;100),AND($K91&lt;&gt;"",$L91&lt;&gt;"",TODAY()&gt;=$K91)),TRUE,FALSE)</formula>
    </cfRule>
  </conditionalFormatting>
  <conditionalFormatting sqref="L93:L94">
    <cfRule type="expression" dxfId="12272" priority="16456" stopIfTrue="1">
      <formula>IF(AND($B93&lt;&gt;"",$K93&lt;&gt;"",$L93&lt;&gt;"",$M93&lt;&gt;"",$N93&lt;&gt;"",$O93=100),TRUE,FALSE)</formula>
    </cfRule>
    <cfRule type="expression" dxfId="12271" priority="16457" stopIfTrue="1">
      <formula>IF(AND($B93&lt;&gt;"",$K93&lt;&gt;"",$L93&lt;&gt;"",$L93&lt;TODAY()),TRUE,FALSE)</formula>
    </cfRule>
    <cfRule type="expression" dxfId="12270" priority="16458" stopIfTrue="1">
      <formula>IF(OR(AND($B93&lt;&gt;"",$K93&lt;&gt;"",$L93&lt;&gt;"",$M93&lt;&gt;"",$O93&lt;100),AND($K93&lt;&gt;"",$L93&lt;&gt;"",TODAY()&gt;=$K93)),TRUE,FALSE)</formula>
    </cfRule>
  </conditionalFormatting>
  <conditionalFormatting sqref="L95:L96">
    <cfRule type="expression" dxfId="12269" priority="16453" stopIfTrue="1">
      <formula>IF(AND($B95&lt;&gt;"",$K95&lt;&gt;"",$L95&lt;&gt;"",$M95&lt;&gt;"",$N95&lt;&gt;"",$O95=100),TRUE,FALSE)</formula>
    </cfRule>
    <cfRule type="expression" dxfId="12268" priority="16454" stopIfTrue="1">
      <formula>IF(AND($B95&lt;&gt;"",$K95&lt;&gt;"",$L95&lt;&gt;"",$L95&lt;TODAY()),TRUE,FALSE)</formula>
    </cfRule>
    <cfRule type="expression" dxfId="12267" priority="16455" stopIfTrue="1">
      <formula>IF(OR(AND($B95&lt;&gt;"",$K95&lt;&gt;"",$L95&lt;&gt;"",$M95&lt;&gt;"",$O95&lt;100),AND($K95&lt;&gt;"",$L95&lt;&gt;"",TODAY()&gt;=$K95)),TRUE,FALSE)</formula>
    </cfRule>
  </conditionalFormatting>
  <conditionalFormatting sqref="K97:K98">
    <cfRule type="expression" dxfId="12266" priority="16450" stopIfTrue="1">
      <formula>IF(AND($B97&lt;&gt;"",$K97&lt;&gt;"",$L97&lt;&gt;"",$M97&lt;&gt;"",$N97&lt;&gt;"",$O97=100),TRUE,FALSE)</formula>
    </cfRule>
    <cfRule type="expression" dxfId="12265" priority="16451" stopIfTrue="1">
      <formula>IF(AND($B97&lt;&gt;"",$K97&lt;&gt;"",$L97&lt;&gt;"",$L97&lt;TODAY()),TRUE,FALSE)</formula>
    </cfRule>
    <cfRule type="expression" dxfId="12264" priority="16452" stopIfTrue="1">
      <formula>IF(OR(AND($B97&lt;&gt;"",$K97&lt;&gt;"",$L97&lt;&gt;"",$M97&lt;&gt;"",$O97&lt;100),AND($K97&lt;&gt;"",$L97&lt;&gt;"",TODAY()&gt;=$K97)),TRUE,FALSE)</formula>
    </cfRule>
  </conditionalFormatting>
  <conditionalFormatting sqref="L97:L98">
    <cfRule type="expression" dxfId="12263" priority="16447" stopIfTrue="1">
      <formula>IF(AND($B97&lt;&gt;"",$K97&lt;&gt;"",$L97&lt;&gt;"",$M97&lt;&gt;"",$N97&lt;&gt;"",$O97=100),TRUE,FALSE)</formula>
    </cfRule>
    <cfRule type="expression" dxfId="12262" priority="16448" stopIfTrue="1">
      <formula>IF(AND($B97&lt;&gt;"",$K97&lt;&gt;"",$L97&lt;&gt;"",$L97&lt;TODAY()),TRUE,FALSE)</formula>
    </cfRule>
    <cfRule type="expression" dxfId="12261" priority="16449" stopIfTrue="1">
      <formula>IF(OR(AND($B97&lt;&gt;"",$K97&lt;&gt;"",$L97&lt;&gt;"",$M97&lt;&gt;"",$O97&lt;100),AND($K97&lt;&gt;"",$L97&lt;&gt;"",TODAY()&gt;=$K97)),TRUE,FALSE)</formula>
    </cfRule>
  </conditionalFormatting>
  <conditionalFormatting sqref="K99:K100">
    <cfRule type="expression" dxfId="12260" priority="16444" stopIfTrue="1">
      <formula>IF(AND($B99&lt;&gt;"",$K99&lt;&gt;"",$L99&lt;&gt;"",$M99&lt;&gt;"",$N99&lt;&gt;"",$O99=100),TRUE,FALSE)</formula>
    </cfRule>
    <cfRule type="expression" dxfId="12259" priority="16445" stopIfTrue="1">
      <formula>IF(AND($B99&lt;&gt;"",$K99&lt;&gt;"",$L99&lt;&gt;"",$L99&lt;TODAY()),TRUE,FALSE)</formula>
    </cfRule>
    <cfRule type="expression" dxfId="12258" priority="16446" stopIfTrue="1">
      <formula>IF(OR(AND($B99&lt;&gt;"",$K99&lt;&gt;"",$L99&lt;&gt;"",$M99&lt;&gt;"",$O99&lt;100),AND($K99&lt;&gt;"",$L99&lt;&gt;"",TODAY()&gt;=$K99)),TRUE,FALSE)</formula>
    </cfRule>
  </conditionalFormatting>
  <conditionalFormatting sqref="K103:K104">
    <cfRule type="expression" dxfId="12257" priority="16441" stopIfTrue="1">
      <formula>IF(AND($B103&lt;&gt;"",$K103&lt;&gt;"",$L103&lt;&gt;"",$M103&lt;&gt;"",$N103&lt;&gt;"",$O103=100),TRUE,FALSE)</formula>
    </cfRule>
    <cfRule type="expression" dxfId="12256" priority="16442" stopIfTrue="1">
      <formula>IF(AND($B103&lt;&gt;"",$K103&lt;&gt;"",$L103&lt;&gt;"",$L103&lt;TODAY()),TRUE,FALSE)</formula>
    </cfRule>
    <cfRule type="expression" dxfId="12255" priority="16443" stopIfTrue="1">
      <formula>IF(OR(AND($B103&lt;&gt;"",$K103&lt;&gt;"",$L103&lt;&gt;"",$M103&lt;&gt;"",$O103&lt;100),AND($K103&lt;&gt;"",$L103&lt;&gt;"",TODAY()&gt;=$K103)),TRUE,FALSE)</formula>
    </cfRule>
  </conditionalFormatting>
  <conditionalFormatting sqref="K107:K108">
    <cfRule type="expression" dxfId="12254" priority="16438" stopIfTrue="1">
      <formula>IF(AND($B107&lt;&gt;"",$K107&lt;&gt;"",$L107&lt;&gt;"",$M107&lt;&gt;"",$N107&lt;&gt;"",$O107=100),TRUE,FALSE)</formula>
    </cfRule>
    <cfRule type="expression" dxfId="12253" priority="16439" stopIfTrue="1">
      <formula>IF(AND($B107&lt;&gt;"",$K107&lt;&gt;"",$L107&lt;&gt;"",$L107&lt;TODAY()),TRUE,FALSE)</formula>
    </cfRule>
    <cfRule type="expression" dxfId="12252" priority="16440" stopIfTrue="1">
      <formula>IF(OR(AND($B107&lt;&gt;"",$K107&lt;&gt;"",$L107&lt;&gt;"",$M107&lt;&gt;"",$O107&lt;100),AND($K107&lt;&gt;"",$L107&lt;&gt;"",TODAY()&gt;=$K107)),TRUE,FALSE)</formula>
    </cfRule>
  </conditionalFormatting>
  <conditionalFormatting sqref="K105:K106">
    <cfRule type="expression" dxfId="12251" priority="16435" stopIfTrue="1">
      <formula>IF(AND($B105&lt;&gt;"",$K105&lt;&gt;"",$L105&lt;&gt;"",$M105&lt;&gt;"",$N105&lt;&gt;"",$O105=100),TRUE,FALSE)</formula>
    </cfRule>
    <cfRule type="expression" dxfId="12250" priority="16436" stopIfTrue="1">
      <formula>IF(AND($B105&lt;&gt;"",$K105&lt;&gt;"",$L105&lt;&gt;"",$L105&lt;TODAY()),TRUE,FALSE)</formula>
    </cfRule>
    <cfRule type="expression" dxfId="12249" priority="16437" stopIfTrue="1">
      <formula>IF(OR(AND($B105&lt;&gt;"",$K105&lt;&gt;"",$L105&lt;&gt;"",$M105&lt;&gt;"",$O105&lt;100),AND($K105&lt;&gt;"",$L105&lt;&gt;"",TODAY()&gt;=$K105)),TRUE,FALSE)</formula>
    </cfRule>
  </conditionalFormatting>
  <conditionalFormatting sqref="L99:L100">
    <cfRule type="expression" dxfId="12248" priority="16432" stopIfTrue="1">
      <formula>IF(AND($B99&lt;&gt;"",$K99&lt;&gt;"",$L99&lt;&gt;"",$M99&lt;&gt;"",$N99&lt;&gt;"",$O99=100),TRUE,FALSE)</formula>
    </cfRule>
    <cfRule type="expression" dxfId="12247" priority="16433" stopIfTrue="1">
      <formula>IF(AND($B99&lt;&gt;"",$K99&lt;&gt;"",$L99&lt;&gt;"",$L99&lt;TODAY()),TRUE,FALSE)</formula>
    </cfRule>
    <cfRule type="expression" dxfId="12246" priority="16434" stopIfTrue="1">
      <formula>IF(OR(AND($B99&lt;&gt;"",$K99&lt;&gt;"",$L99&lt;&gt;"",$M99&lt;&gt;"",$O99&lt;100),AND($K99&lt;&gt;"",$L99&lt;&gt;"",TODAY()&gt;=$K99)),TRUE,FALSE)</formula>
    </cfRule>
  </conditionalFormatting>
  <conditionalFormatting sqref="K101:K102">
    <cfRule type="expression" dxfId="12245" priority="16429" stopIfTrue="1">
      <formula>IF(AND($B101&lt;&gt;"",$K101&lt;&gt;"",$L101&lt;&gt;"",$M101&lt;&gt;"",$N101&lt;&gt;"",$O101=100),TRUE,FALSE)</formula>
    </cfRule>
    <cfRule type="expression" dxfId="12244" priority="16430" stopIfTrue="1">
      <formula>IF(AND($B101&lt;&gt;"",$K101&lt;&gt;"",$L101&lt;&gt;"",$L101&lt;TODAY()),TRUE,FALSE)</formula>
    </cfRule>
    <cfRule type="expression" dxfId="12243" priority="16431" stopIfTrue="1">
      <formula>IF(OR(AND($B101&lt;&gt;"",$K101&lt;&gt;"",$L101&lt;&gt;"",$M101&lt;&gt;"",$O101&lt;100),AND($K101&lt;&gt;"",$L101&lt;&gt;"",TODAY()&gt;=$K101)),TRUE,FALSE)</formula>
    </cfRule>
  </conditionalFormatting>
  <conditionalFormatting sqref="L101:L102">
    <cfRule type="expression" dxfId="12242" priority="16426" stopIfTrue="1">
      <formula>IF(AND($B101&lt;&gt;"",$K101&lt;&gt;"",$L101&lt;&gt;"",$M101&lt;&gt;"",$N101&lt;&gt;"",$O101=100),TRUE,FALSE)</formula>
    </cfRule>
    <cfRule type="expression" dxfId="12241" priority="16427" stopIfTrue="1">
      <formula>IF(AND($B101&lt;&gt;"",$K101&lt;&gt;"",$L101&lt;&gt;"",$L101&lt;TODAY()),TRUE,FALSE)</formula>
    </cfRule>
    <cfRule type="expression" dxfId="12240" priority="16428" stopIfTrue="1">
      <formula>IF(OR(AND($B101&lt;&gt;"",$K101&lt;&gt;"",$L101&lt;&gt;"",$M101&lt;&gt;"",$O101&lt;100),AND($K101&lt;&gt;"",$L101&lt;&gt;"",TODAY()&gt;=$K101)),TRUE,FALSE)</formula>
    </cfRule>
  </conditionalFormatting>
  <conditionalFormatting sqref="L103:L104">
    <cfRule type="expression" dxfId="12239" priority="16423" stopIfTrue="1">
      <formula>IF(AND($B103&lt;&gt;"",$K103&lt;&gt;"",$L103&lt;&gt;"",$M103&lt;&gt;"",$N103&lt;&gt;"",$O103=100),TRUE,FALSE)</formula>
    </cfRule>
    <cfRule type="expression" dxfId="12238" priority="16424" stopIfTrue="1">
      <formula>IF(AND($B103&lt;&gt;"",$K103&lt;&gt;"",$L103&lt;&gt;"",$L103&lt;TODAY()),TRUE,FALSE)</formula>
    </cfRule>
    <cfRule type="expression" dxfId="12237" priority="16425" stopIfTrue="1">
      <formula>IF(OR(AND($B103&lt;&gt;"",$K103&lt;&gt;"",$L103&lt;&gt;"",$M103&lt;&gt;"",$O103&lt;100),AND($K103&lt;&gt;"",$L103&lt;&gt;"",TODAY()&gt;=$K103)),TRUE,FALSE)</formula>
    </cfRule>
  </conditionalFormatting>
  <conditionalFormatting sqref="L105:L106">
    <cfRule type="expression" dxfId="12236" priority="16420" stopIfTrue="1">
      <formula>IF(AND($B105&lt;&gt;"",$K105&lt;&gt;"",$L105&lt;&gt;"",$M105&lt;&gt;"",$N105&lt;&gt;"",$O105=100),TRUE,FALSE)</formula>
    </cfRule>
    <cfRule type="expression" dxfId="12235" priority="16421" stopIfTrue="1">
      <formula>IF(AND($B105&lt;&gt;"",$K105&lt;&gt;"",$L105&lt;&gt;"",$L105&lt;TODAY()),TRUE,FALSE)</formula>
    </cfRule>
    <cfRule type="expression" dxfId="12234" priority="16422" stopIfTrue="1">
      <formula>IF(OR(AND($B105&lt;&gt;"",$K105&lt;&gt;"",$L105&lt;&gt;"",$M105&lt;&gt;"",$O105&lt;100),AND($K105&lt;&gt;"",$L105&lt;&gt;"",TODAY()&gt;=$K105)),TRUE,FALSE)</formula>
    </cfRule>
  </conditionalFormatting>
  <conditionalFormatting sqref="L107:L108">
    <cfRule type="expression" dxfId="12233" priority="16417" stopIfTrue="1">
      <formula>IF(AND($B107&lt;&gt;"",$K107&lt;&gt;"",$L107&lt;&gt;"",$M107&lt;&gt;"",$N107&lt;&gt;"",$O107=100),TRUE,FALSE)</formula>
    </cfRule>
    <cfRule type="expression" dxfId="12232" priority="16418" stopIfTrue="1">
      <formula>IF(AND($B107&lt;&gt;"",$K107&lt;&gt;"",$L107&lt;&gt;"",$L107&lt;TODAY()),TRUE,FALSE)</formula>
    </cfRule>
    <cfRule type="expression" dxfId="12231" priority="16419" stopIfTrue="1">
      <formula>IF(OR(AND($B107&lt;&gt;"",$K107&lt;&gt;"",$L107&lt;&gt;"",$M107&lt;&gt;"",$O107&lt;100),AND($K107&lt;&gt;"",$L107&lt;&gt;"",TODAY()&gt;=$K107)),TRUE,FALSE)</formula>
    </cfRule>
  </conditionalFormatting>
  <conditionalFormatting sqref="K109:K110">
    <cfRule type="expression" dxfId="12230" priority="16414" stopIfTrue="1">
      <formula>IF(AND($B109&lt;&gt;"",$K109&lt;&gt;"",$L109&lt;&gt;"",$M109&lt;&gt;"",$N109&lt;&gt;"",$O109=100),TRUE,FALSE)</formula>
    </cfRule>
    <cfRule type="expression" dxfId="12229" priority="16415" stopIfTrue="1">
      <formula>IF(AND($B109&lt;&gt;"",$K109&lt;&gt;"",$L109&lt;&gt;"",$L109&lt;TODAY()),TRUE,FALSE)</formula>
    </cfRule>
    <cfRule type="expression" dxfId="12228" priority="16416" stopIfTrue="1">
      <formula>IF(OR(AND($B109&lt;&gt;"",$K109&lt;&gt;"",$L109&lt;&gt;"",$M109&lt;&gt;"",$O109&lt;100),AND($K109&lt;&gt;"",$L109&lt;&gt;"",TODAY()&gt;=$K109)),TRUE,FALSE)</formula>
    </cfRule>
  </conditionalFormatting>
  <conditionalFormatting sqref="L109:L110">
    <cfRule type="expression" dxfId="12227" priority="16411" stopIfTrue="1">
      <formula>IF(AND($B109&lt;&gt;"",$K109&lt;&gt;"",$L109&lt;&gt;"",$M109&lt;&gt;"",$N109&lt;&gt;"",$O109=100),TRUE,FALSE)</formula>
    </cfRule>
    <cfRule type="expression" dxfId="12226" priority="16412" stopIfTrue="1">
      <formula>IF(AND($B109&lt;&gt;"",$K109&lt;&gt;"",$L109&lt;&gt;"",$L109&lt;TODAY()),TRUE,FALSE)</formula>
    </cfRule>
    <cfRule type="expression" dxfId="12225" priority="16413" stopIfTrue="1">
      <formula>IF(OR(AND($B109&lt;&gt;"",$K109&lt;&gt;"",$L109&lt;&gt;"",$M109&lt;&gt;"",$O109&lt;100),AND($K109&lt;&gt;"",$L109&lt;&gt;"",TODAY()&gt;=$K109)),TRUE,FALSE)</formula>
    </cfRule>
  </conditionalFormatting>
  <conditionalFormatting sqref="K327:K328">
    <cfRule type="expression" dxfId="12224" priority="16408" stopIfTrue="1">
      <formula>IF(AND($B327&lt;&gt;"",$K327&lt;&gt;"",$L327&lt;&gt;"",$M327&lt;&gt;"",$N327&lt;&gt;"",$O327=100),TRUE,FALSE)</formula>
    </cfRule>
    <cfRule type="expression" dxfId="12223" priority="16409" stopIfTrue="1">
      <formula>IF(AND($B327&lt;&gt;"",$K327&lt;&gt;"",$L327&lt;&gt;"",$L327&lt;TODAY()),TRUE,FALSE)</formula>
    </cfRule>
    <cfRule type="expression" dxfId="12222" priority="16410" stopIfTrue="1">
      <formula>IF(OR(AND($B327&lt;&gt;"",$K327&lt;&gt;"",$L327&lt;&gt;"",$M327&lt;&gt;"",$O327&lt;100),AND($K327&lt;&gt;"",$L327&lt;&gt;"",TODAY()&gt;=$K327)),TRUE,FALSE)</formula>
    </cfRule>
  </conditionalFormatting>
  <conditionalFormatting sqref="K331:K332">
    <cfRule type="expression" dxfId="12221" priority="16405" stopIfTrue="1">
      <formula>IF(AND($B331&lt;&gt;"",$K331&lt;&gt;"",$L331&lt;&gt;"",$M331&lt;&gt;"",$N331&lt;&gt;"",$O331=100),TRUE,FALSE)</formula>
    </cfRule>
    <cfRule type="expression" dxfId="12220" priority="16406" stopIfTrue="1">
      <formula>IF(AND($B331&lt;&gt;"",$K331&lt;&gt;"",$L331&lt;&gt;"",$L331&lt;TODAY()),TRUE,FALSE)</formula>
    </cfRule>
    <cfRule type="expression" dxfId="12219" priority="16407" stopIfTrue="1">
      <formula>IF(OR(AND($B331&lt;&gt;"",$K331&lt;&gt;"",$L331&lt;&gt;"",$M331&lt;&gt;"",$O331&lt;100),AND($K331&lt;&gt;"",$L331&lt;&gt;"",TODAY()&gt;=$K331)),TRUE,FALSE)</formula>
    </cfRule>
  </conditionalFormatting>
  <conditionalFormatting sqref="K335:K336">
    <cfRule type="expression" dxfId="12218" priority="16402" stopIfTrue="1">
      <formula>IF(AND($B335&lt;&gt;"",$K335&lt;&gt;"",$L335&lt;&gt;"",$M335&lt;&gt;"",$N335&lt;&gt;"",$O335=100),TRUE,FALSE)</formula>
    </cfRule>
    <cfRule type="expression" dxfId="12217" priority="16403" stopIfTrue="1">
      <formula>IF(AND($B335&lt;&gt;"",$K335&lt;&gt;"",$L335&lt;&gt;"",$L335&lt;TODAY()),TRUE,FALSE)</formula>
    </cfRule>
    <cfRule type="expression" dxfId="12216" priority="16404" stopIfTrue="1">
      <formula>IF(OR(AND($B335&lt;&gt;"",$K335&lt;&gt;"",$L335&lt;&gt;"",$M335&lt;&gt;"",$O335&lt;100),AND($K335&lt;&gt;"",$L335&lt;&gt;"",TODAY()&gt;=$K335)),TRUE,FALSE)</formula>
    </cfRule>
  </conditionalFormatting>
  <conditionalFormatting sqref="K333:K334">
    <cfRule type="expression" dxfId="12215" priority="16399" stopIfTrue="1">
      <formula>IF(AND($B333&lt;&gt;"",$K333&lt;&gt;"",$L333&lt;&gt;"",$M333&lt;&gt;"",$N333&lt;&gt;"",$O333=100),TRUE,FALSE)</formula>
    </cfRule>
    <cfRule type="expression" dxfId="12214" priority="16400" stopIfTrue="1">
      <formula>IF(AND($B333&lt;&gt;"",$K333&lt;&gt;"",$L333&lt;&gt;"",$L333&lt;TODAY()),TRUE,FALSE)</formula>
    </cfRule>
    <cfRule type="expression" dxfId="12213" priority="16401" stopIfTrue="1">
      <formula>IF(OR(AND($B333&lt;&gt;"",$K333&lt;&gt;"",$L333&lt;&gt;"",$M333&lt;&gt;"",$O333&lt;100),AND($K333&lt;&gt;"",$L333&lt;&gt;"",TODAY()&gt;=$K333)),TRUE,FALSE)</formula>
    </cfRule>
  </conditionalFormatting>
  <conditionalFormatting sqref="L327:L328">
    <cfRule type="expression" dxfId="12212" priority="16396" stopIfTrue="1">
      <formula>IF(AND($B327&lt;&gt;"",$K327&lt;&gt;"",$L327&lt;&gt;"",$M327&lt;&gt;"",$N327&lt;&gt;"",$O327=100),TRUE,FALSE)</formula>
    </cfRule>
    <cfRule type="expression" dxfId="12211" priority="16397" stopIfTrue="1">
      <formula>IF(AND($B327&lt;&gt;"",$K327&lt;&gt;"",$L327&lt;&gt;"",$L327&lt;TODAY()),TRUE,FALSE)</formula>
    </cfRule>
    <cfRule type="expression" dxfId="12210" priority="16398" stopIfTrue="1">
      <formula>IF(OR(AND($B327&lt;&gt;"",$K327&lt;&gt;"",$L327&lt;&gt;"",$M327&lt;&gt;"",$O327&lt;100),AND($K327&lt;&gt;"",$L327&lt;&gt;"",TODAY()&gt;=$K327)),TRUE,FALSE)</formula>
    </cfRule>
  </conditionalFormatting>
  <conditionalFormatting sqref="K329:K330">
    <cfRule type="expression" dxfId="12209" priority="16393" stopIfTrue="1">
      <formula>IF(AND($B329&lt;&gt;"",$K329&lt;&gt;"",$L329&lt;&gt;"",$M329&lt;&gt;"",$N329&lt;&gt;"",$O329=100),TRUE,FALSE)</formula>
    </cfRule>
    <cfRule type="expression" dxfId="12208" priority="16394" stopIfTrue="1">
      <formula>IF(AND($B329&lt;&gt;"",$K329&lt;&gt;"",$L329&lt;&gt;"",$L329&lt;TODAY()),TRUE,FALSE)</formula>
    </cfRule>
    <cfRule type="expression" dxfId="12207" priority="16395" stopIfTrue="1">
      <formula>IF(OR(AND($B329&lt;&gt;"",$K329&lt;&gt;"",$L329&lt;&gt;"",$M329&lt;&gt;"",$O329&lt;100),AND($K329&lt;&gt;"",$L329&lt;&gt;"",TODAY()&gt;=$K329)),TRUE,FALSE)</formula>
    </cfRule>
  </conditionalFormatting>
  <conditionalFormatting sqref="L329:L330">
    <cfRule type="expression" dxfId="12206" priority="16390" stopIfTrue="1">
      <formula>IF(AND($B329&lt;&gt;"",$K329&lt;&gt;"",$L329&lt;&gt;"",$M329&lt;&gt;"",$N329&lt;&gt;"",$O329=100),TRUE,FALSE)</formula>
    </cfRule>
    <cfRule type="expression" dxfId="12205" priority="16391" stopIfTrue="1">
      <formula>IF(AND($B329&lt;&gt;"",$K329&lt;&gt;"",$L329&lt;&gt;"",$L329&lt;TODAY()),TRUE,FALSE)</formula>
    </cfRule>
    <cfRule type="expression" dxfId="12204" priority="16392" stopIfTrue="1">
      <formula>IF(OR(AND($B329&lt;&gt;"",$K329&lt;&gt;"",$L329&lt;&gt;"",$M329&lt;&gt;"",$O329&lt;100),AND($K329&lt;&gt;"",$L329&lt;&gt;"",TODAY()&gt;=$K329)),TRUE,FALSE)</formula>
    </cfRule>
  </conditionalFormatting>
  <conditionalFormatting sqref="L331:L332">
    <cfRule type="expression" dxfId="12203" priority="16387" stopIfTrue="1">
      <formula>IF(AND($B331&lt;&gt;"",$K331&lt;&gt;"",$L331&lt;&gt;"",$M331&lt;&gt;"",$N331&lt;&gt;"",$O331=100),TRUE,FALSE)</formula>
    </cfRule>
    <cfRule type="expression" dxfId="12202" priority="16388" stopIfTrue="1">
      <formula>IF(AND($B331&lt;&gt;"",$K331&lt;&gt;"",$L331&lt;&gt;"",$L331&lt;TODAY()),TRUE,FALSE)</formula>
    </cfRule>
    <cfRule type="expression" dxfId="12201" priority="16389" stopIfTrue="1">
      <formula>IF(OR(AND($B331&lt;&gt;"",$K331&lt;&gt;"",$L331&lt;&gt;"",$M331&lt;&gt;"",$O331&lt;100),AND($K331&lt;&gt;"",$L331&lt;&gt;"",TODAY()&gt;=$K331)),TRUE,FALSE)</formula>
    </cfRule>
  </conditionalFormatting>
  <conditionalFormatting sqref="L333:L334">
    <cfRule type="expression" dxfId="12200" priority="16384" stopIfTrue="1">
      <formula>IF(AND($B333&lt;&gt;"",$K333&lt;&gt;"",$L333&lt;&gt;"",$M333&lt;&gt;"",$N333&lt;&gt;"",$O333=100),TRUE,FALSE)</formula>
    </cfRule>
    <cfRule type="expression" dxfId="12199" priority="16385" stopIfTrue="1">
      <formula>IF(AND($B333&lt;&gt;"",$K333&lt;&gt;"",$L333&lt;&gt;"",$L333&lt;TODAY()),TRUE,FALSE)</formula>
    </cfRule>
    <cfRule type="expression" dxfId="12198" priority="16386" stopIfTrue="1">
      <formula>IF(OR(AND($B333&lt;&gt;"",$K333&lt;&gt;"",$L333&lt;&gt;"",$M333&lt;&gt;"",$O333&lt;100),AND($K333&lt;&gt;"",$L333&lt;&gt;"",TODAY()&gt;=$K333)),TRUE,FALSE)</formula>
    </cfRule>
  </conditionalFormatting>
  <conditionalFormatting sqref="L335:L336">
    <cfRule type="expression" dxfId="12197" priority="16381" stopIfTrue="1">
      <formula>IF(AND($B335&lt;&gt;"",$K335&lt;&gt;"",$L335&lt;&gt;"",$M335&lt;&gt;"",$N335&lt;&gt;"",$O335=100),TRUE,FALSE)</formula>
    </cfRule>
    <cfRule type="expression" dxfId="12196" priority="16382" stopIfTrue="1">
      <formula>IF(AND($B335&lt;&gt;"",$K335&lt;&gt;"",$L335&lt;&gt;"",$L335&lt;TODAY()),TRUE,FALSE)</formula>
    </cfRule>
    <cfRule type="expression" dxfId="12195" priority="16383" stopIfTrue="1">
      <formula>IF(OR(AND($B335&lt;&gt;"",$K335&lt;&gt;"",$L335&lt;&gt;"",$M335&lt;&gt;"",$O335&lt;100),AND($K335&lt;&gt;"",$L335&lt;&gt;"",TODAY()&gt;=$K335)),TRUE,FALSE)</formula>
    </cfRule>
  </conditionalFormatting>
  <conditionalFormatting sqref="K337:K338">
    <cfRule type="expression" dxfId="12194" priority="16378" stopIfTrue="1">
      <formula>IF(AND($B337&lt;&gt;"",$K337&lt;&gt;"",$L337&lt;&gt;"",$M337&lt;&gt;"",$N337&lt;&gt;"",$O337=100),TRUE,FALSE)</formula>
    </cfRule>
    <cfRule type="expression" dxfId="12193" priority="16379" stopIfTrue="1">
      <formula>IF(AND($B337&lt;&gt;"",$K337&lt;&gt;"",$L337&lt;&gt;"",$L337&lt;TODAY()),TRUE,FALSE)</formula>
    </cfRule>
    <cfRule type="expression" dxfId="12192" priority="16380" stopIfTrue="1">
      <formula>IF(OR(AND($B337&lt;&gt;"",$K337&lt;&gt;"",$L337&lt;&gt;"",$M337&lt;&gt;"",$O337&lt;100),AND($K337&lt;&gt;"",$L337&lt;&gt;"",TODAY()&gt;=$K337)),TRUE,FALSE)</formula>
    </cfRule>
  </conditionalFormatting>
  <conditionalFormatting sqref="L337:L338">
    <cfRule type="expression" dxfId="12191" priority="16375" stopIfTrue="1">
      <formula>IF(AND($B337&lt;&gt;"",$K337&lt;&gt;"",$L337&lt;&gt;"",$M337&lt;&gt;"",$N337&lt;&gt;"",$O337=100),TRUE,FALSE)</formula>
    </cfRule>
    <cfRule type="expression" dxfId="12190" priority="16376" stopIfTrue="1">
      <formula>IF(AND($B337&lt;&gt;"",$K337&lt;&gt;"",$L337&lt;&gt;"",$L337&lt;TODAY()),TRUE,FALSE)</formula>
    </cfRule>
    <cfRule type="expression" dxfId="12189" priority="16377" stopIfTrue="1">
      <formula>IF(OR(AND($B337&lt;&gt;"",$K337&lt;&gt;"",$L337&lt;&gt;"",$M337&lt;&gt;"",$O337&lt;100),AND($K337&lt;&gt;"",$L337&lt;&gt;"",TODAY()&gt;=$K337)),TRUE,FALSE)</formula>
    </cfRule>
  </conditionalFormatting>
  <conditionalFormatting sqref="K339:K340">
    <cfRule type="expression" dxfId="12188" priority="16372" stopIfTrue="1">
      <formula>IF(AND($B339&lt;&gt;"",$K339&lt;&gt;"",$L339&lt;&gt;"",$M339&lt;&gt;"",$N339&lt;&gt;"",$O339=100),TRUE,FALSE)</formula>
    </cfRule>
    <cfRule type="expression" dxfId="12187" priority="16373" stopIfTrue="1">
      <formula>IF(AND($B339&lt;&gt;"",$K339&lt;&gt;"",$L339&lt;&gt;"",$L339&lt;TODAY()),TRUE,FALSE)</formula>
    </cfRule>
    <cfRule type="expression" dxfId="12186" priority="16374" stopIfTrue="1">
      <formula>IF(OR(AND($B339&lt;&gt;"",$K339&lt;&gt;"",$L339&lt;&gt;"",$M339&lt;&gt;"",$O339&lt;100),AND($K339&lt;&gt;"",$L339&lt;&gt;"",TODAY()&gt;=$K339)),TRUE,FALSE)</formula>
    </cfRule>
  </conditionalFormatting>
  <conditionalFormatting sqref="K343:K344">
    <cfRule type="expression" dxfId="12185" priority="16369" stopIfTrue="1">
      <formula>IF(AND($B343&lt;&gt;"",$K343&lt;&gt;"",$L343&lt;&gt;"",$M343&lt;&gt;"",$N343&lt;&gt;"",$O343=100),TRUE,FALSE)</formula>
    </cfRule>
    <cfRule type="expression" dxfId="12184" priority="16370" stopIfTrue="1">
      <formula>IF(AND($B343&lt;&gt;"",$K343&lt;&gt;"",$L343&lt;&gt;"",$L343&lt;TODAY()),TRUE,FALSE)</formula>
    </cfRule>
    <cfRule type="expression" dxfId="12183" priority="16371" stopIfTrue="1">
      <formula>IF(OR(AND($B343&lt;&gt;"",$K343&lt;&gt;"",$L343&lt;&gt;"",$M343&lt;&gt;"",$O343&lt;100),AND($K343&lt;&gt;"",$L343&lt;&gt;"",TODAY()&gt;=$K343)),TRUE,FALSE)</formula>
    </cfRule>
  </conditionalFormatting>
  <conditionalFormatting sqref="K347:K348">
    <cfRule type="expression" dxfId="12182" priority="16366" stopIfTrue="1">
      <formula>IF(AND($B347&lt;&gt;"",$K347&lt;&gt;"",$L347&lt;&gt;"",$M347&lt;&gt;"",$N347&lt;&gt;"",$O347=100),TRUE,FALSE)</formula>
    </cfRule>
    <cfRule type="expression" dxfId="12181" priority="16367" stopIfTrue="1">
      <formula>IF(AND($B347&lt;&gt;"",$K347&lt;&gt;"",$L347&lt;&gt;"",$L347&lt;TODAY()),TRUE,FALSE)</formula>
    </cfRule>
    <cfRule type="expression" dxfId="12180" priority="16368" stopIfTrue="1">
      <formula>IF(OR(AND($B347&lt;&gt;"",$K347&lt;&gt;"",$L347&lt;&gt;"",$M347&lt;&gt;"",$O347&lt;100),AND($K347&lt;&gt;"",$L347&lt;&gt;"",TODAY()&gt;=$K347)),TRUE,FALSE)</formula>
    </cfRule>
  </conditionalFormatting>
  <conditionalFormatting sqref="K345:K346">
    <cfRule type="expression" dxfId="12179" priority="16363" stopIfTrue="1">
      <formula>IF(AND($B345&lt;&gt;"",$K345&lt;&gt;"",$L345&lt;&gt;"",$M345&lt;&gt;"",$N345&lt;&gt;"",$O345=100),TRUE,FALSE)</formula>
    </cfRule>
    <cfRule type="expression" dxfId="12178" priority="16364" stopIfTrue="1">
      <formula>IF(AND($B345&lt;&gt;"",$K345&lt;&gt;"",$L345&lt;&gt;"",$L345&lt;TODAY()),TRUE,FALSE)</formula>
    </cfRule>
    <cfRule type="expression" dxfId="12177" priority="16365" stopIfTrue="1">
      <formula>IF(OR(AND($B345&lt;&gt;"",$K345&lt;&gt;"",$L345&lt;&gt;"",$M345&lt;&gt;"",$O345&lt;100),AND($K345&lt;&gt;"",$L345&lt;&gt;"",TODAY()&gt;=$K345)),TRUE,FALSE)</formula>
    </cfRule>
  </conditionalFormatting>
  <conditionalFormatting sqref="L339:L340">
    <cfRule type="expression" dxfId="12176" priority="16360" stopIfTrue="1">
      <formula>IF(AND($B339&lt;&gt;"",$K339&lt;&gt;"",$L339&lt;&gt;"",$M339&lt;&gt;"",$N339&lt;&gt;"",$O339=100),TRUE,FALSE)</formula>
    </cfRule>
    <cfRule type="expression" dxfId="12175" priority="16361" stopIfTrue="1">
      <formula>IF(AND($B339&lt;&gt;"",$K339&lt;&gt;"",$L339&lt;&gt;"",$L339&lt;TODAY()),TRUE,FALSE)</formula>
    </cfRule>
    <cfRule type="expression" dxfId="12174" priority="16362" stopIfTrue="1">
      <formula>IF(OR(AND($B339&lt;&gt;"",$K339&lt;&gt;"",$L339&lt;&gt;"",$M339&lt;&gt;"",$O339&lt;100),AND($K339&lt;&gt;"",$L339&lt;&gt;"",TODAY()&gt;=$K339)),TRUE,FALSE)</formula>
    </cfRule>
  </conditionalFormatting>
  <conditionalFormatting sqref="K341:K342">
    <cfRule type="expression" dxfId="12173" priority="16357" stopIfTrue="1">
      <formula>IF(AND($B341&lt;&gt;"",$K341&lt;&gt;"",$L341&lt;&gt;"",$M341&lt;&gt;"",$N341&lt;&gt;"",$O341=100),TRUE,FALSE)</formula>
    </cfRule>
    <cfRule type="expression" dxfId="12172" priority="16358" stopIfTrue="1">
      <formula>IF(AND($B341&lt;&gt;"",$K341&lt;&gt;"",$L341&lt;&gt;"",$L341&lt;TODAY()),TRUE,FALSE)</formula>
    </cfRule>
    <cfRule type="expression" dxfId="12171" priority="16359" stopIfTrue="1">
      <formula>IF(OR(AND($B341&lt;&gt;"",$K341&lt;&gt;"",$L341&lt;&gt;"",$M341&lt;&gt;"",$O341&lt;100),AND($K341&lt;&gt;"",$L341&lt;&gt;"",TODAY()&gt;=$K341)),TRUE,FALSE)</formula>
    </cfRule>
  </conditionalFormatting>
  <conditionalFormatting sqref="L341:L342">
    <cfRule type="expression" dxfId="12170" priority="16354" stopIfTrue="1">
      <formula>IF(AND($B341&lt;&gt;"",$K341&lt;&gt;"",$L341&lt;&gt;"",$M341&lt;&gt;"",$N341&lt;&gt;"",$O341=100),TRUE,FALSE)</formula>
    </cfRule>
    <cfRule type="expression" dxfId="12169" priority="16355" stopIfTrue="1">
      <formula>IF(AND($B341&lt;&gt;"",$K341&lt;&gt;"",$L341&lt;&gt;"",$L341&lt;TODAY()),TRUE,FALSE)</formula>
    </cfRule>
    <cfRule type="expression" dxfId="12168" priority="16356" stopIfTrue="1">
      <formula>IF(OR(AND($B341&lt;&gt;"",$K341&lt;&gt;"",$L341&lt;&gt;"",$M341&lt;&gt;"",$O341&lt;100),AND($K341&lt;&gt;"",$L341&lt;&gt;"",TODAY()&gt;=$K341)),TRUE,FALSE)</formula>
    </cfRule>
  </conditionalFormatting>
  <conditionalFormatting sqref="L343:L344">
    <cfRule type="expression" dxfId="12167" priority="16351" stopIfTrue="1">
      <formula>IF(AND($B343&lt;&gt;"",$K343&lt;&gt;"",$L343&lt;&gt;"",$M343&lt;&gt;"",$N343&lt;&gt;"",$O343=100),TRUE,FALSE)</formula>
    </cfRule>
    <cfRule type="expression" dxfId="12166" priority="16352" stopIfTrue="1">
      <formula>IF(AND($B343&lt;&gt;"",$K343&lt;&gt;"",$L343&lt;&gt;"",$L343&lt;TODAY()),TRUE,FALSE)</formula>
    </cfRule>
    <cfRule type="expression" dxfId="12165" priority="16353" stopIfTrue="1">
      <formula>IF(OR(AND($B343&lt;&gt;"",$K343&lt;&gt;"",$L343&lt;&gt;"",$M343&lt;&gt;"",$O343&lt;100),AND($K343&lt;&gt;"",$L343&lt;&gt;"",TODAY()&gt;=$K343)),TRUE,FALSE)</formula>
    </cfRule>
  </conditionalFormatting>
  <conditionalFormatting sqref="L345:L346">
    <cfRule type="expression" dxfId="12164" priority="16348" stopIfTrue="1">
      <formula>IF(AND($B345&lt;&gt;"",$K345&lt;&gt;"",$L345&lt;&gt;"",$M345&lt;&gt;"",$N345&lt;&gt;"",$O345=100),TRUE,FALSE)</formula>
    </cfRule>
    <cfRule type="expression" dxfId="12163" priority="16349" stopIfTrue="1">
      <formula>IF(AND($B345&lt;&gt;"",$K345&lt;&gt;"",$L345&lt;&gt;"",$L345&lt;TODAY()),TRUE,FALSE)</formula>
    </cfRule>
    <cfRule type="expression" dxfId="12162" priority="16350" stopIfTrue="1">
      <formula>IF(OR(AND($B345&lt;&gt;"",$K345&lt;&gt;"",$L345&lt;&gt;"",$M345&lt;&gt;"",$O345&lt;100),AND($K345&lt;&gt;"",$L345&lt;&gt;"",TODAY()&gt;=$K345)),TRUE,FALSE)</formula>
    </cfRule>
  </conditionalFormatting>
  <conditionalFormatting sqref="L347:L348">
    <cfRule type="expression" dxfId="12161" priority="16345" stopIfTrue="1">
      <formula>IF(AND($B347&lt;&gt;"",$K347&lt;&gt;"",$L347&lt;&gt;"",$M347&lt;&gt;"",$N347&lt;&gt;"",$O347=100),TRUE,FALSE)</formula>
    </cfRule>
    <cfRule type="expression" dxfId="12160" priority="16346" stopIfTrue="1">
      <formula>IF(AND($B347&lt;&gt;"",$K347&lt;&gt;"",$L347&lt;&gt;"",$L347&lt;TODAY()),TRUE,FALSE)</formula>
    </cfRule>
    <cfRule type="expression" dxfId="12159" priority="16347" stopIfTrue="1">
      <formula>IF(OR(AND($B347&lt;&gt;"",$K347&lt;&gt;"",$L347&lt;&gt;"",$M347&lt;&gt;"",$O347&lt;100),AND($K347&lt;&gt;"",$L347&lt;&gt;"",TODAY()&gt;=$K347)),TRUE,FALSE)</formula>
    </cfRule>
  </conditionalFormatting>
  <conditionalFormatting sqref="K349:K350">
    <cfRule type="expression" dxfId="12158" priority="16342" stopIfTrue="1">
      <formula>IF(AND($B349&lt;&gt;"",$K349&lt;&gt;"",$L349&lt;&gt;"",$M349&lt;&gt;"",$N349&lt;&gt;"",$O349=100),TRUE,FALSE)</formula>
    </cfRule>
    <cfRule type="expression" dxfId="12157" priority="16343" stopIfTrue="1">
      <formula>IF(AND($B349&lt;&gt;"",$K349&lt;&gt;"",$L349&lt;&gt;"",$L349&lt;TODAY()),TRUE,FALSE)</formula>
    </cfRule>
    <cfRule type="expression" dxfId="12156" priority="16344" stopIfTrue="1">
      <formula>IF(OR(AND($B349&lt;&gt;"",$K349&lt;&gt;"",$L349&lt;&gt;"",$M349&lt;&gt;"",$O349&lt;100),AND($K349&lt;&gt;"",$L349&lt;&gt;"",TODAY()&gt;=$K349)),TRUE,FALSE)</formula>
    </cfRule>
  </conditionalFormatting>
  <conditionalFormatting sqref="L349:L350">
    <cfRule type="expression" dxfId="12155" priority="16339" stopIfTrue="1">
      <formula>IF(AND($B349&lt;&gt;"",$K349&lt;&gt;"",$L349&lt;&gt;"",$M349&lt;&gt;"",$N349&lt;&gt;"",$O349=100),TRUE,FALSE)</formula>
    </cfRule>
    <cfRule type="expression" dxfId="12154" priority="16340" stopIfTrue="1">
      <formula>IF(AND($B349&lt;&gt;"",$K349&lt;&gt;"",$L349&lt;&gt;"",$L349&lt;TODAY()),TRUE,FALSE)</formula>
    </cfRule>
    <cfRule type="expression" dxfId="12153" priority="16341" stopIfTrue="1">
      <formula>IF(OR(AND($B349&lt;&gt;"",$K349&lt;&gt;"",$L349&lt;&gt;"",$M349&lt;&gt;"",$O349&lt;100),AND($K349&lt;&gt;"",$L349&lt;&gt;"",TODAY()&gt;=$K349)),TRUE,FALSE)</formula>
    </cfRule>
  </conditionalFormatting>
  <conditionalFormatting sqref="K397:K398">
    <cfRule type="expression" dxfId="12152" priority="16336" stopIfTrue="1">
      <formula>IF(AND($B397&lt;&gt;"",$K397&lt;&gt;"",$L397&lt;&gt;"",$M397&lt;&gt;"",$N397&lt;&gt;"",$O397=100),TRUE,FALSE)</formula>
    </cfRule>
    <cfRule type="expression" dxfId="12151" priority="16337" stopIfTrue="1">
      <formula>IF(AND($B397&lt;&gt;"",$K397&lt;&gt;"",$L397&lt;&gt;"",$L397&lt;TODAY()),TRUE,FALSE)</formula>
    </cfRule>
    <cfRule type="expression" dxfId="12150" priority="16338" stopIfTrue="1">
      <formula>IF(OR(AND($B397&lt;&gt;"",$K397&lt;&gt;"",$L397&lt;&gt;"",$M397&lt;&gt;"",$O397&lt;100),AND($K397&lt;&gt;"",$L397&lt;&gt;"",TODAY()&gt;=$K397)),TRUE,FALSE)</formula>
    </cfRule>
  </conditionalFormatting>
  <conditionalFormatting sqref="L397:L398">
    <cfRule type="expression" dxfId="12149" priority="16333" stopIfTrue="1">
      <formula>IF(AND($B397&lt;&gt;"",$K397&lt;&gt;"",$L397&lt;&gt;"",$M397&lt;&gt;"",$N397&lt;&gt;"",$O397=100),TRUE,FALSE)</formula>
    </cfRule>
    <cfRule type="expression" dxfId="12148" priority="16334" stopIfTrue="1">
      <formula>IF(AND($B397&lt;&gt;"",$K397&lt;&gt;"",$L397&lt;&gt;"",$L397&lt;TODAY()),TRUE,FALSE)</formula>
    </cfRule>
    <cfRule type="expression" dxfId="12147" priority="16335" stopIfTrue="1">
      <formula>IF(OR(AND($B397&lt;&gt;"",$K397&lt;&gt;"",$L397&lt;&gt;"",$M397&lt;&gt;"",$O397&lt;100),AND($K397&lt;&gt;"",$L397&lt;&gt;"",TODAY()&gt;=$K397)),TRUE,FALSE)</formula>
    </cfRule>
  </conditionalFormatting>
  <conditionalFormatting sqref="K423:K424">
    <cfRule type="expression" dxfId="12146" priority="15307" stopIfTrue="1">
      <formula>IF(AND($B423&lt;&gt;"",$K423&lt;&gt;"",$L423&lt;&gt;"",$M423&lt;&gt;"",$N423&lt;&gt;"",$O423=100),TRUE,FALSE)</formula>
    </cfRule>
    <cfRule type="expression" dxfId="12145" priority="15308" stopIfTrue="1">
      <formula>IF(AND($B423&lt;&gt;"",$K423&lt;&gt;"",$L423&lt;&gt;"",$L423&lt;TODAY()),TRUE,FALSE)</formula>
    </cfRule>
    <cfRule type="expression" dxfId="12144" priority="15309" stopIfTrue="1">
      <formula>IF(OR(AND($B423&lt;&gt;"",$K423&lt;&gt;"",$L423&lt;&gt;"",$M423&lt;&gt;"",$O423&lt;100),AND($K423&lt;&gt;"",$L423&lt;&gt;"",TODAY()&gt;=$K423)),TRUE,FALSE)</formula>
    </cfRule>
  </conditionalFormatting>
  <conditionalFormatting sqref="K427:K428">
    <cfRule type="expression" dxfId="12143" priority="15304" stopIfTrue="1">
      <formula>IF(AND($B427&lt;&gt;"",$K427&lt;&gt;"",$L427&lt;&gt;"",$M427&lt;&gt;"",$N427&lt;&gt;"",$O427=100),TRUE,FALSE)</formula>
    </cfRule>
    <cfRule type="expression" dxfId="12142" priority="15305" stopIfTrue="1">
      <formula>IF(AND($B427&lt;&gt;"",$K427&lt;&gt;"",$L427&lt;&gt;"",$L427&lt;TODAY()),TRUE,FALSE)</formula>
    </cfRule>
    <cfRule type="expression" dxfId="12141" priority="15306" stopIfTrue="1">
      <formula>IF(OR(AND($B427&lt;&gt;"",$K427&lt;&gt;"",$L427&lt;&gt;"",$M427&lt;&gt;"",$O427&lt;100),AND($K427&lt;&gt;"",$L427&lt;&gt;"",TODAY()&gt;=$K427)),TRUE,FALSE)</formula>
    </cfRule>
  </conditionalFormatting>
  <conditionalFormatting sqref="K429:K430">
    <cfRule type="expression" dxfId="12140" priority="15301" stopIfTrue="1">
      <formula>IF(AND($B429&lt;&gt;"",$K429&lt;&gt;"",$L429&lt;&gt;"",$M429&lt;&gt;"",$N429&lt;&gt;"",$O429=100),TRUE,FALSE)</formula>
    </cfRule>
    <cfRule type="expression" dxfId="12139" priority="15302" stopIfTrue="1">
      <formula>IF(AND($B429&lt;&gt;"",$K429&lt;&gt;"",$L429&lt;&gt;"",$L429&lt;TODAY()),TRUE,FALSE)</formula>
    </cfRule>
    <cfRule type="expression" dxfId="12138" priority="15303" stopIfTrue="1">
      <formula>IF(OR(AND($B429&lt;&gt;"",$K429&lt;&gt;"",$L429&lt;&gt;"",$M429&lt;&gt;"",$O429&lt;100),AND($K429&lt;&gt;"",$L429&lt;&gt;"",TODAY()&gt;=$K429)),TRUE,FALSE)</formula>
    </cfRule>
  </conditionalFormatting>
  <conditionalFormatting sqref="L423:L424">
    <cfRule type="expression" dxfId="12137" priority="15298" stopIfTrue="1">
      <formula>IF(AND($B423&lt;&gt;"",$K423&lt;&gt;"",$L423&lt;&gt;"",$M423&lt;&gt;"",$N423&lt;&gt;"",$O423=100),TRUE,FALSE)</formula>
    </cfRule>
    <cfRule type="expression" dxfId="12136" priority="15299" stopIfTrue="1">
      <formula>IF(AND($B423&lt;&gt;"",$K423&lt;&gt;"",$L423&lt;&gt;"",$L423&lt;TODAY()),TRUE,FALSE)</formula>
    </cfRule>
    <cfRule type="expression" dxfId="12135" priority="15300" stopIfTrue="1">
      <formula>IF(OR(AND($B423&lt;&gt;"",$K423&lt;&gt;"",$L423&lt;&gt;"",$M423&lt;&gt;"",$O423&lt;100),AND($K423&lt;&gt;"",$L423&lt;&gt;"",TODAY()&gt;=$K423)),TRUE,FALSE)</formula>
    </cfRule>
  </conditionalFormatting>
  <conditionalFormatting sqref="K425:K426">
    <cfRule type="expression" dxfId="12134" priority="15295" stopIfTrue="1">
      <formula>IF(AND($B425&lt;&gt;"",$K425&lt;&gt;"",$L425&lt;&gt;"",$M425&lt;&gt;"",$N425&lt;&gt;"",$O425=100),TRUE,FALSE)</formula>
    </cfRule>
    <cfRule type="expression" dxfId="12133" priority="15296" stopIfTrue="1">
      <formula>IF(AND($B425&lt;&gt;"",$K425&lt;&gt;"",$L425&lt;&gt;"",$L425&lt;TODAY()),TRUE,FALSE)</formula>
    </cfRule>
    <cfRule type="expression" dxfId="12132" priority="15297" stopIfTrue="1">
      <formula>IF(OR(AND($B425&lt;&gt;"",$K425&lt;&gt;"",$L425&lt;&gt;"",$M425&lt;&gt;"",$O425&lt;100),AND($K425&lt;&gt;"",$L425&lt;&gt;"",TODAY()&gt;=$K425)),TRUE,FALSE)</formula>
    </cfRule>
  </conditionalFormatting>
  <conditionalFormatting sqref="L425:L426">
    <cfRule type="expression" dxfId="12131" priority="15292" stopIfTrue="1">
      <formula>IF(AND($B425&lt;&gt;"",$K425&lt;&gt;"",$L425&lt;&gt;"",$M425&lt;&gt;"",$N425&lt;&gt;"",$O425=100),TRUE,FALSE)</formula>
    </cfRule>
    <cfRule type="expression" dxfId="12130" priority="15293" stopIfTrue="1">
      <formula>IF(AND($B425&lt;&gt;"",$K425&lt;&gt;"",$L425&lt;&gt;"",$L425&lt;TODAY()),TRUE,FALSE)</formula>
    </cfRule>
    <cfRule type="expression" dxfId="12129" priority="15294" stopIfTrue="1">
      <formula>IF(OR(AND($B425&lt;&gt;"",$K425&lt;&gt;"",$L425&lt;&gt;"",$M425&lt;&gt;"",$O425&lt;100),AND($K425&lt;&gt;"",$L425&lt;&gt;"",TODAY()&gt;=$K425)),TRUE,FALSE)</formula>
    </cfRule>
  </conditionalFormatting>
  <conditionalFormatting sqref="L427:L428">
    <cfRule type="expression" dxfId="12128" priority="15289" stopIfTrue="1">
      <formula>IF(AND($B427&lt;&gt;"",$K427&lt;&gt;"",$L427&lt;&gt;"",$M427&lt;&gt;"",$N427&lt;&gt;"",$O427=100),TRUE,FALSE)</formula>
    </cfRule>
    <cfRule type="expression" dxfId="12127" priority="15290" stopIfTrue="1">
      <formula>IF(AND($B427&lt;&gt;"",$K427&lt;&gt;"",$L427&lt;&gt;"",$L427&lt;TODAY()),TRUE,FALSE)</formula>
    </cfRule>
    <cfRule type="expression" dxfId="12126" priority="15291" stopIfTrue="1">
      <formula>IF(OR(AND($B427&lt;&gt;"",$K427&lt;&gt;"",$L427&lt;&gt;"",$M427&lt;&gt;"",$O427&lt;100),AND($K427&lt;&gt;"",$L427&lt;&gt;"",TODAY()&gt;=$K427)),TRUE,FALSE)</formula>
    </cfRule>
  </conditionalFormatting>
  <conditionalFormatting sqref="L429:L430">
    <cfRule type="expression" dxfId="12125" priority="15286" stopIfTrue="1">
      <formula>IF(AND($B429&lt;&gt;"",$K429&lt;&gt;"",$L429&lt;&gt;"",$M429&lt;&gt;"",$N429&lt;&gt;"",$O429=100),TRUE,FALSE)</formula>
    </cfRule>
    <cfRule type="expression" dxfId="12124" priority="15287" stopIfTrue="1">
      <formula>IF(AND($B429&lt;&gt;"",$K429&lt;&gt;"",$L429&lt;&gt;"",$L429&lt;TODAY()),TRUE,FALSE)</formula>
    </cfRule>
    <cfRule type="expression" dxfId="12123" priority="15288" stopIfTrue="1">
      <formula>IF(OR(AND($B429&lt;&gt;"",$K429&lt;&gt;"",$L429&lt;&gt;"",$M429&lt;&gt;"",$O429&lt;100),AND($K429&lt;&gt;"",$L429&lt;&gt;"",TODAY()&gt;=$K429)),TRUE,FALSE)</formula>
    </cfRule>
  </conditionalFormatting>
  <conditionalFormatting sqref="K445:K446">
    <cfRule type="expression" dxfId="12122" priority="15343" stopIfTrue="1">
      <formula>IF(AND($B445&lt;&gt;"",$K445&lt;&gt;"",$L445&lt;&gt;"",$M445&lt;&gt;"",$N445&lt;&gt;"",$O445=100),TRUE,FALSE)</formula>
    </cfRule>
    <cfRule type="expression" dxfId="12121" priority="15344" stopIfTrue="1">
      <formula>IF(AND($B445&lt;&gt;"",$K445&lt;&gt;"",$L445&lt;&gt;"",$L445&lt;TODAY()),TRUE,FALSE)</formula>
    </cfRule>
    <cfRule type="expression" dxfId="12120" priority="15345" stopIfTrue="1">
      <formula>IF(OR(AND($B445&lt;&gt;"",$K445&lt;&gt;"",$L445&lt;&gt;"",$M445&lt;&gt;"",$O445&lt;100),AND($K445&lt;&gt;"",$L445&lt;&gt;"",TODAY()&gt;=$K445)),TRUE,FALSE)</formula>
    </cfRule>
  </conditionalFormatting>
  <conditionalFormatting sqref="L439:L440">
    <cfRule type="expression" dxfId="12119" priority="15352" stopIfTrue="1">
      <formula>IF(AND($B439&lt;&gt;"",$K439&lt;&gt;"",$L439&lt;&gt;"",$M439&lt;&gt;"",$N439&lt;&gt;"",$O439=100),TRUE,FALSE)</formula>
    </cfRule>
    <cfRule type="expression" dxfId="12118" priority="15353" stopIfTrue="1">
      <formula>IF(AND($B439&lt;&gt;"",$K439&lt;&gt;"",$L439&lt;&gt;"",$L439&lt;TODAY()),TRUE,FALSE)</formula>
    </cfRule>
    <cfRule type="expression" dxfId="12117" priority="15354" stopIfTrue="1">
      <formula>IF(OR(AND($B439&lt;&gt;"",$K439&lt;&gt;"",$L439&lt;&gt;"",$M439&lt;&gt;"",$O439&lt;100),AND($K439&lt;&gt;"",$L439&lt;&gt;"",TODAY()&gt;=$K439)),TRUE,FALSE)</formula>
    </cfRule>
  </conditionalFormatting>
  <conditionalFormatting sqref="L441:L442">
    <cfRule type="expression" dxfId="12116" priority="15349" stopIfTrue="1">
      <formula>IF(AND($B441&lt;&gt;"",$K441&lt;&gt;"",$L441&lt;&gt;"",$M441&lt;&gt;"",$N441&lt;&gt;"",$O441=100),TRUE,FALSE)</formula>
    </cfRule>
    <cfRule type="expression" dxfId="12115" priority="15350" stopIfTrue="1">
      <formula>IF(AND($B441&lt;&gt;"",$K441&lt;&gt;"",$L441&lt;&gt;"",$L441&lt;TODAY()),TRUE,FALSE)</formula>
    </cfRule>
    <cfRule type="expression" dxfId="12114" priority="15351" stopIfTrue="1">
      <formula>IF(OR(AND($B441&lt;&gt;"",$K441&lt;&gt;"",$L441&lt;&gt;"",$M441&lt;&gt;"",$O441&lt;100),AND($K441&lt;&gt;"",$L441&lt;&gt;"",TODAY()&gt;=$K441)),TRUE,FALSE)</formula>
    </cfRule>
  </conditionalFormatting>
  <conditionalFormatting sqref="L443:L444">
    <cfRule type="expression" dxfId="12113" priority="15346" stopIfTrue="1">
      <formula>IF(AND($B443&lt;&gt;"",$K443&lt;&gt;"",$L443&lt;&gt;"",$M443&lt;&gt;"",$N443&lt;&gt;"",$O443=100),TRUE,FALSE)</formula>
    </cfRule>
    <cfRule type="expression" dxfId="12112" priority="15347" stopIfTrue="1">
      <formula>IF(AND($B443&lt;&gt;"",$K443&lt;&gt;"",$L443&lt;&gt;"",$L443&lt;TODAY()),TRUE,FALSE)</formula>
    </cfRule>
    <cfRule type="expression" dxfId="12111" priority="15348" stopIfTrue="1">
      <formula>IF(OR(AND($B443&lt;&gt;"",$K443&lt;&gt;"",$L443&lt;&gt;"",$M443&lt;&gt;"",$O443&lt;100),AND($K443&lt;&gt;"",$L443&lt;&gt;"",TODAY()&gt;=$K443)),TRUE,FALSE)</formula>
    </cfRule>
  </conditionalFormatting>
  <conditionalFormatting sqref="L445:L446">
    <cfRule type="expression" dxfId="12110" priority="15340" stopIfTrue="1">
      <formula>IF(AND($B445&lt;&gt;"",$K445&lt;&gt;"",$L445&lt;&gt;"",$M445&lt;&gt;"",$N445&lt;&gt;"",$O445=100),TRUE,FALSE)</formula>
    </cfRule>
    <cfRule type="expression" dxfId="12109" priority="15341" stopIfTrue="1">
      <formula>IF(AND($B445&lt;&gt;"",$K445&lt;&gt;"",$L445&lt;&gt;"",$L445&lt;TODAY()),TRUE,FALSE)</formula>
    </cfRule>
    <cfRule type="expression" dxfId="12108" priority="15342" stopIfTrue="1">
      <formula>IF(OR(AND($B445&lt;&gt;"",$K445&lt;&gt;"",$L445&lt;&gt;"",$M445&lt;&gt;"",$O445&lt;100),AND($K445&lt;&gt;"",$L445&lt;&gt;"",TODAY()&gt;=$K445)),TRUE,FALSE)</formula>
    </cfRule>
  </conditionalFormatting>
  <conditionalFormatting sqref="K381:K382">
    <cfRule type="expression" dxfId="12107" priority="16255" stopIfTrue="1">
      <formula>IF(AND($B381&lt;&gt;"",$K381&lt;&gt;"",$L381&lt;&gt;"",$M381&lt;&gt;"",$N381&lt;&gt;"",$O381=100),TRUE,FALSE)</formula>
    </cfRule>
    <cfRule type="expression" dxfId="12106" priority="16256" stopIfTrue="1">
      <formula>IF(AND($B381&lt;&gt;"",$K381&lt;&gt;"",$L381&lt;&gt;"",$L381&lt;TODAY()),TRUE,FALSE)</formula>
    </cfRule>
    <cfRule type="expression" dxfId="12105" priority="16257" stopIfTrue="1">
      <formula>IF(OR(AND($B381&lt;&gt;"",$K381&lt;&gt;"",$L381&lt;&gt;"",$M381&lt;&gt;"",$O381&lt;100),AND($K381&lt;&gt;"",$L381&lt;&gt;"",TODAY()&gt;=$K381)),TRUE,FALSE)</formula>
    </cfRule>
  </conditionalFormatting>
  <conditionalFormatting sqref="L375:L376">
    <cfRule type="expression" dxfId="12104" priority="16252" stopIfTrue="1">
      <formula>IF(AND($B375&lt;&gt;"",$K375&lt;&gt;"",$L375&lt;&gt;"",$M375&lt;&gt;"",$N375&lt;&gt;"",$O375=100),TRUE,FALSE)</formula>
    </cfRule>
    <cfRule type="expression" dxfId="12103" priority="16253" stopIfTrue="1">
      <formula>IF(AND($B375&lt;&gt;"",$K375&lt;&gt;"",$L375&lt;&gt;"",$L375&lt;TODAY()),TRUE,FALSE)</formula>
    </cfRule>
    <cfRule type="expression" dxfId="12102" priority="16254" stopIfTrue="1">
      <formula>IF(OR(AND($B375&lt;&gt;"",$K375&lt;&gt;"",$L375&lt;&gt;"",$M375&lt;&gt;"",$O375&lt;100),AND($K375&lt;&gt;"",$L375&lt;&gt;"",TODAY()&gt;=$K375)),TRUE,FALSE)</formula>
    </cfRule>
  </conditionalFormatting>
  <conditionalFormatting sqref="K377:K378">
    <cfRule type="expression" dxfId="12101" priority="16249" stopIfTrue="1">
      <formula>IF(AND($B377&lt;&gt;"",$K377&lt;&gt;"",$L377&lt;&gt;"",$M377&lt;&gt;"",$N377&lt;&gt;"",$O377=100),TRUE,FALSE)</formula>
    </cfRule>
    <cfRule type="expression" dxfId="12100" priority="16250" stopIfTrue="1">
      <formula>IF(AND($B377&lt;&gt;"",$K377&lt;&gt;"",$L377&lt;&gt;"",$L377&lt;TODAY()),TRUE,FALSE)</formula>
    </cfRule>
    <cfRule type="expression" dxfId="12099" priority="16251" stopIfTrue="1">
      <formula>IF(OR(AND($B377&lt;&gt;"",$K377&lt;&gt;"",$L377&lt;&gt;"",$M377&lt;&gt;"",$O377&lt;100),AND($K377&lt;&gt;"",$L377&lt;&gt;"",TODAY()&gt;=$K377)),TRUE,FALSE)</formula>
    </cfRule>
  </conditionalFormatting>
  <conditionalFormatting sqref="L377:L378">
    <cfRule type="expression" dxfId="12098" priority="16246" stopIfTrue="1">
      <formula>IF(AND($B377&lt;&gt;"",$K377&lt;&gt;"",$L377&lt;&gt;"",$M377&lt;&gt;"",$N377&lt;&gt;"",$O377=100),TRUE,FALSE)</formula>
    </cfRule>
    <cfRule type="expression" dxfId="12097" priority="16247" stopIfTrue="1">
      <formula>IF(AND($B377&lt;&gt;"",$K377&lt;&gt;"",$L377&lt;&gt;"",$L377&lt;TODAY()),TRUE,FALSE)</formula>
    </cfRule>
    <cfRule type="expression" dxfId="12096" priority="16248" stopIfTrue="1">
      <formula>IF(OR(AND($B377&lt;&gt;"",$K377&lt;&gt;"",$L377&lt;&gt;"",$M377&lt;&gt;"",$O377&lt;100),AND($K377&lt;&gt;"",$L377&lt;&gt;"",TODAY()&gt;=$K377)),TRUE,FALSE)</formula>
    </cfRule>
  </conditionalFormatting>
  <conditionalFormatting sqref="L379:L380">
    <cfRule type="expression" dxfId="12095" priority="16243" stopIfTrue="1">
      <formula>IF(AND($B379&lt;&gt;"",$K379&lt;&gt;"",$L379&lt;&gt;"",$M379&lt;&gt;"",$N379&lt;&gt;"",$O379=100),TRUE,FALSE)</formula>
    </cfRule>
    <cfRule type="expression" dxfId="12094" priority="16244" stopIfTrue="1">
      <formula>IF(AND($B379&lt;&gt;"",$K379&lt;&gt;"",$L379&lt;&gt;"",$L379&lt;TODAY()),TRUE,FALSE)</formula>
    </cfRule>
    <cfRule type="expression" dxfId="12093" priority="16245" stopIfTrue="1">
      <formula>IF(OR(AND($B379&lt;&gt;"",$K379&lt;&gt;"",$L379&lt;&gt;"",$M379&lt;&gt;"",$O379&lt;100),AND($K379&lt;&gt;"",$L379&lt;&gt;"",TODAY()&gt;=$K379)),TRUE,FALSE)</formula>
    </cfRule>
  </conditionalFormatting>
  <conditionalFormatting sqref="L381:L382">
    <cfRule type="expression" dxfId="12092" priority="16240" stopIfTrue="1">
      <formula>IF(AND($B381&lt;&gt;"",$K381&lt;&gt;"",$L381&lt;&gt;"",$M381&lt;&gt;"",$N381&lt;&gt;"",$O381=100),TRUE,FALSE)</formula>
    </cfRule>
    <cfRule type="expression" dxfId="12091" priority="16241" stopIfTrue="1">
      <formula>IF(AND($B381&lt;&gt;"",$K381&lt;&gt;"",$L381&lt;&gt;"",$L381&lt;TODAY()),TRUE,FALSE)</formula>
    </cfRule>
    <cfRule type="expression" dxfId="12090" priority="16242" stopIfTrue="1">
      <formula>IF(OR(AND($B381&lt;&gt;"",$K381&lt;&gt;"",$L381&lt;&gt;"",$M381&lt;&gt;"",$O381&lt;100),AND($K381&lt;&gt;"",$L381&lt;&gt;"",TODAY()&gt;=$K381)),TRUE,FALSE)</formula>
    </cfRule>
  </conditionalFormatting>
  <conditionalFormatting sqref="L383:L384">
    <cfRule type="expression" dxfId="12089" priority="16237" stopIfTrue="1">
      <formula>IF(AND($B383&lt;&gt;"",$K383&lt;&gt;"",$L383&lt;&gt;"",$M383&lt;&gt;"",$N383&lt;&gt;"",$O383=100),TRUE,FALSE)</formula>
    </cfRule>
    <cfRule type="expression" dxfId="12088" priority="16238" stopIfTrue="1">
      <formula>IF(AND($B383&lt;&gt;"",$K383&lt;&gt;"",$L383&lt;&gt;"",$L383&lt;TODAY()),TRUE,FALSE)</formula>
    </cfRule>
    <cfRule type="expression" dxfId="12087" priority="16239" stopIfTrue="1">
      <formula>IF(OR(AND($B383&lt;&gt;"",$K383&lt;&gt;"",$L383&lt;&gt;"",$M383&lt;&gt;"",$O383&lt;100),AND($K383&lt;&gt;"",$L383&lt;&gt;"",TODAY()&gt;=$K383)),TRUE,FALSE)</formula>
    </cfRule>
  </conditionalFormatting>
  <conditionalFormatting sqref="K385:K386">
    <cfRule type="expression" dxfId="12086" priority="16234" stopIfTrue="1">
      <formula>IF(AND($B385&lt;&gt;"",$K385&lt;&gt;"",$L385&lt;&gt;"",$M385&lt;&gt;"",$N385&lt;&gt;"",$O385=100),TRUE,FALSE)</formula>
    </cfRule>
    <cfRule type="expression" dxfId="12085" priority="16235" stopIfTrue="1">
      <formula>IF(AND($B385&lt;&gt;"",$K385&lt;&gt;"",$L385&lt;&gt;"",$L385&lt;TODAY()),TRUE,FALSE)</formula>
    </cfRule>
    <cfRule type="expression" dxfId="12084" priority="16236" stopIfTrue="1">
      <formula>IF(OR(AND($B385&lt;&gt;"",$K385&lt;&gt;"",$L385&lt;&gt;"",$M385&lt;&gt;"",$O385&lt;100),AND($K385&lt;&gt;"",$L385&lt;&gt;"",TODAY()&gt;=$K385)),TRUE,FALSE)</formula>
    </cfRule>
  </conditionalFormatting>
  <conditionalFormatting sqref="L385:L386">
    <cfRule type="expression" dxfId="12083" priority="16231" stopIfTrue="1">
      <formula>IF(AND($B385&lt;&gt;"",$K385&lt;&gt;"",$L385&lt;&gt;"",$M385&lt;&gt;"",$N385&lt;&gt;"",$O385=100),TRUE,FALSE)</formula>
    </cfRule>
    <cfRule type="expression" dxfId="12082" priority="16232" stopIfTrue="1">
      <formula>IF(AND($B385&lt;&gt;"",$K385&lt;&gt;"",$L385&lt;&gt;"",$L385&lt;TODAY()),TRUE,FALSE)</formula>
    </cfRule>
    <cfRule type="expression" dxfId="12081" priority="16233" stopIfTrue="1">
      <formula>IF(OR(AND($B385&lt;&gt;"",$K385&lt;&gt;"",$L385&lt;&gt;"",$M385&lt;&gt;"",$O385&lt;100),AND($K385&lt;&gt;"",$L385&lt;&gt;"",TODAY()&gt;=$K385)),TRUE,FALSE)</formula>
    </cfRule>
  </conditionalFormatting>
  <conditionalFormatting sqref="K387:K388">
    <cfRule type="expression" dxfId="12080" priority="16228" stopIfTrue="1">
      <formula>IF(AND($B387&lt;&gt;"",$K387&lt;&gt;"",$L387&lt;&gt;"",$M387&lt;&gt;"",$N387&lt;&gt;"",$O387=100),TRUE,FALSE)</formula>
    </cfRule>
    <cfRule type="expression" dxfId="12079" priority="16229" stopIfTrue="1">
      <formula>IF(AND($B387&lt;&gt;"",$K387&lt;&gt;"",$L387&lt;&gt;"",$L387&lt;TODAY()),TRUE,FALSE)</formula>
    </cfRule>
    <cfRule type="expression" dxfId="12078" priority="16230" stopIfTrue="1">
      <formula>IF(OR(AND($B387&lt;&gt;"",$K387&lt;&gt;"",$L387&lt;&gt;"",$M387&lt;&gt;"",$O387&lt;100),AND($K387&lt;&gt;"",$L387&lt;&gt;"",TODAY()&gt;=$K387)),TRUE,FALSE)</formula>
    </cfRule>
  </conditionalFormatting>
  <conditionalFormatting sqref="K391:K392">
    <cfRule type="expression" dxfId="12077" priority="16225" stopIfTrue="1">
      <formula>IF(AND($B391&lt;&gt;"",$K391&lt;&gt;"",$L391&lt;&gt;"",$M391&lt;&gt;"",$N391&lt;&gt;"",$O391=100),TRUE,FALSE)</formula>
    </cfRule>
    <cfRule type="expression" dxfId="12076" priority="16226" stopIfTrue="1">
      <formula>IF(AND($B391&lt;&gt;"",$K391&lt;&gt;"",$L391&lt;&gt;"",$L391&lt;TODAY()),TRUE,FALSE)</formula>
    </cfRule>
    <cfRule type="expression" dxfId="12075" priority="16227" stopIfTrue="1">
      <formula>IF(OR(AND($B391&lt;&gt;"",$K391&lt;&gt;"",$L391&lt;&gt;"",$M391&lt;&gt;"",$O391&lt;100),AND($K391&lt;&gt;"",$L391&lt;&gt;"",TODAY()&gt;=$K391)),TRUE,FALSE)</formula>
    </cfRule>
  </conditionalFormatting>
  <conditionalFormatting sqref="K395:K396">
    <cfRule type="expression" dxfId="12074" priority="16222" stopIfTrue="1">
      <formula>IF(AND($B395&lt;&gt;"",$K395&lt;&gt;"",$L395&lt;&gt;"",$M395&lt;&gt;"",$N395&lt;&gt;"",$O395=100),TRUE,FALSE)</formula>
    </cfRule>
    <cfRule type="expression" dxfId="12073" priority="16223" stopIfTrue="1">
      <formula>IF(AND($B395&lt;&gt;"",$K395&lt;&gt;"",$L395&lt;&gt;"",$L395&lt;TODAY()),TRUE,FALSE)</formula>
    </cfRule>
    <cfRule type="expression" dxfId="12072" priority="16224" stopIfTrue="1">
      <formula>IF(OR(AND($B395&lt;&gt;"",$K395&lt;&gt;"",$L395&lt;&gt;"",$M395&lt;&gt;"",$O395&lt;100),AND($K395&lt;&gt;"",$L395&lt;&gt;"",TODAY()&gt;=$K395)),TRUE,FALSE)</formula>
    </cfRule>
  </conditionalFormatting>
  <conditionalFormatting sqref="K393:K394">
    <cfRule type="expression" dxfId="12071" priority="16219" stopIfTrue="1">
      <formula>IF(AND($B393&lt;&gt;"",$K393&lt;&gt;"",$L393&lt;&gt;"",$M393&lt;&gt;"",$N393&lt;&gt;"",$O393=100),TRUE,FALSE)</formula>
    </cfRule>
    <cfRule type="expression" dxfId="12070" priority="16220" stopIfTrue="1">
      <formula>IF(AND($B393&lt;&gt;"",$K393&lt;&gt;"",$L393&lt;&gt;"",$L393&lt;TODAY()),TRUE,FALSE)</formula>
    </cfRule>
    <cfRule type="expression" dxfId="12069" priority="16221" stopIfTrue="1">
      <formula>IF(OR(AND($B393&lt;&gt;"",$K393&lt;&gt;"",$L393&lt;&gt;"",$M393&lt;&gt;"",$O393&lt;100),AND($K393&lt;&gt;"",$L393&lt;&gt;"",TODAY()&gt;=$K393)),TRUE,FALSE)</formula>
    </cfRule>
  </conditionalFormatting>
  <conditionalFormatting sqref="L387:L388">
    <cfRule type="expression" dxfId="12068" priority="16216" stopIfTrue="1">
      <formula>IF(AND($B387&lt;&gt;"",$K387&lt;&gt;"",$L387&lt;&gt;"",$M387&lt;&gt;"",$N387&lt;&gt;"",$O387=100),TRUE,FALSE)</formula>
    </cfRule>
    <cfRule type="expression" dxfId="12067" priority="16217" stopIfTrue="1">
      <formula>IF(AND($B387&lt;&gt;"",$K387&lt;&gt;"",$L387&lt;&gt;"",$L387&lt;TODAY()),TRUE,FALSE)</formula>
    </cfRule>
    <cfRule type="expression" dxfId="12066" priority="16218" stopIfTrue="1">
      <formula>IF(OR(AND($B387&lt;&gt;"",$K387&lt;&gt;"",$L387&lt;&gt;"",$M387&lt;&gt;"",$O387&lt;100),AND($K387&lt;&gt;"",$L387&lt;&gt;"",TODAY()&gt;=$K387)),TRUE,FALSE)</formula>
    </cfRule>
  </conditionalFormatting>
  <conditionalFormatting sqref="K389:K390">
    <cfRule type="expression" dxfId="12065" priority="16213" stopIfTrue="1">
      <formula>IF(AND($B389&lt;&gt;"",$K389&lt;&gt;"",$L389&lt;&gt;"",$M389&lt;&gt;"",$N389&lt;&gt;"",$O389=100),TRUE,FALSE)</formula>
    </cfRule>
    <cfRule type="expression" dxfId="12064" priority="16214" stopIfTrue="1">
      <formula>IF(AND($B389&lt;&gt;"",$K389&lt;&gt;"",$L389&lt;&gt;"",$L389&lt;TODAY()),TRUE,FALSE)</formula>
    </cfRule>
    <cfRule type="expression" dxfId="12063" priority="16215" stopIfTrue="1">
      <formula>IF(OR(AND($B389&lt;&gt;"",$K389&lt;&gt;"",$L389&lt;&gt;"",$M389&lt;&gt;"",$O389&lt;100),AND($K389&lt;&gt;"",$L389&lt;&gt;"",TODAY()&gt;=$K389)),TRUE,FALSE)</formula>
    </cfRule>
  </conditionalFormatting>
  <conditionalFormatting sqref="L389:L390">
    <cfRule type="expression" dxfId="12062" priority="16210" stopIfTrue="1">
      <formula>IF(AND($B389&lt;&gt;"",$K389&lt;&gt;"",$L389&lt;&gt;"",$M389&lt;&gt;"",$N389&lt;&gt;"",$O389=100),TRUE,FALSE)</formula>
    </cfRule>
    <cfRule type="expression" dxfId="12061" priority="16211" stopIfTrue="1">
      <formula>IF(AND($B389&lt;&gt;"",$K389&lt;&gt;"",$L389&lt;&gt;"",$L389&lt;TODAY()),TRUE,FALSE)</formula>
    </cfRule>
    <cfRule type="expression" dxfId="12060" priority="16212" stopIfTrue="1">
      <formula>IF(OR(AND($B389&lt;&gt;"",$K389&lt;&gt;"",$L389&lt;&gt;"",$M389&lt;&gt;"",$O389&lt;100),AND($K389&lt;&gt;"",$L389&lt;&gt;"",TODAY()&gt;=$K389)),TRUE,FALSE)</formula>
    </cfRule>
  </conditionalFormatting>
  <conditionalFormatting sqref="L391:L392">
    <cfRule type="expression" dxfId="12059" priority="16207" stopIfTrue="1">
      <formula>IF(AND($B391&lt;&gt;"",$K391&lt;&gt;"",$L391&lt;&gt;"",$M391&lt;&gt;"",$N391&lt;&gt;"",$O391=100),TRUE,FALSE)</formula>
    </cfRule>
    <cfRule type="expression" dxfId="12058" priority="16208" stopIfTrue="1">
      <formula>IF(AND($B391&lt;&gt;"",$K391&lt;&gt;"",$L391&lt;&gt;"",$L391&lt;TODAY()),TRUE,FALSE)</formula>
    </cfRule>
    <cfRule type="expression" dxfId="12057" priority="16209" stopIfTrue="1">
      <formula>IF(OR(AND($B391&lt;&gt;"",$K391&lt;&gt;"",$L391&lt;&gt;"",$M391&lt;&gt;"",$O391&lt;100),AND($K391&lt;&gt;"",$L391&lt;&gt;"",TODAY()&gt;=$K391)),TRUE,FALSE)</formula>
    </cfRule>
  </conditionalFormatting>
  <conditionalFormatting sqref="L393:L394">
    <cfRule type="expression" dxfId="12056" priority="16204" stopIfTrue="1">
      <formula>IF(AND($B393&lt;&gt;"",$K393&lt;&gt;"",$L393&lt;&gt;"",$M393&lt;&gt;"",$N393&lt;&gt;"",$O393=100),TRUE,FALSE)</formula>
    </cfRule>
    <cfRule type="expression" dxfId="12055" priority="16205" stopIfTrue="1">
      <formula>IF(AND($B393&lt;&gt;"",$K393&lt;&gt;"",$L393&lt;&gt;"",$L393&lt;TODAY()),TRUE,FALSE)</formula>
    </cfRule>
    <cfRule type="expression" dxfId="12054" priority="16206" stopIfTrue="1">
      <formula>IF(OR(AND($B393&lt;&gt;"",$K393&lt;&gt;"",$L393&lt;&gt;"",$M393&lt;&gt;"",$O393&lt;100),AND($K393&lt;&gt;"",$L393&lt;&gt;"",TODAY()&gt;=$K393)),TRUE,FALSE)</formula>
    </cfRule>
  </conditionalFormatting>
  <conditionalFormatting sqref="L395:L396">
    <cfRule type="expression" dxfId="12053" priority="16201" stopIfTrue="1">
      <formula>IF(AND($B395&lt;&gt;"",$K395&lt;&gt;"",$L395&lt;&gt;"",$M395&lt;&gt;"",$N395&lt;&gt;"",$O395=100),TRUE,FALSE)</formula>
    </cfRule>
    <cfRule type="expression" dxfId="12052" priority="16202" stopIfTrue="1">
      <formula>IF(AND($B395&lt;&gt;"",$K395&lt;&gt;"",$L395&lt;&gt;"",$L395&lt;TODAY()),TRUE,FALSE)</formula>
    </cfRule>
    <cfRule type="expression" dxfId="12051" priority="16203" stopIfTrue="1">
      <formula>IF(OR(AND($B395&lt;&gt;"",$K395&lt;&gt;"",$L395&lt;&gt;"",$M395&lt;&gt;"",$O395&lt;100),AND($K395&lt;&gt;"",$L395&lt;&gt;"",TODAY()&gt;=$K395)),TRUE,FALSE)</formula>
    </cfRule>
  </conditionalFormatting>
  <conditionalFormatting sqref="K351:K352">
    <cfRule type="expression" dxfId="12050" priority="16198" stopIfTrue="1">
      <formula>IF(AND($B351&lt;&gt;"",$K351&lt;&gt;"",$L351&lt;&gt;"",$M351&lt;&gt;"",$N351&lt;&gt;"",$O351=100),TRUE,FALSE)</formula>
    </cfRule>
    <cfRule type="expression" dxfId="12049" priority="16199" stopIfTrue="1">
      <formula>IF(AND($B351&lt;&gt;"",$K351&lt;&gt;"",$L351&lt;&gt;"",$L351&lt;TODAY()),TRUE,FALSE)</formula>
    </cfRule>
    <cfRule type="expression" dxfId="12048" priority="16200" stopIfTrue="1">
      <formula>IF(OR(AND($B351&lt;&gt;"",$K351&lt;&gt;"",$L351&lt;&gt;"",$M351&lt;&gt;"",$O351&lt;100),AND($K351&lt;&gt;"",$L351&lt;&gt;"",TODAY()&gt;=$K351)),TRUE,FALSE)</formula>
    </cfRule>
  </conditionalFormatting>
  <conditionalFormatting sqref="K355:K356">
    <cfRule type="expression" dxfId="12047" priority="16195" stopIfTrue="1">
      <formula>IF(AND($B355&lt;&gt;"",$K355&lt;&gt;"",$L355&lt;&gt;"",$M355&lt;&gt;"",$N355&lt;&gt;"",$O355=100),TRUE,FALSE)</formula>
    </cfRule>
    <cfRule type="expression" dxfId="12046" priority="16196" stopIfTrue="1">
      <formula>IF(AND($B355&lt;&gt;"",$K355&lt;&gt;"",$L355&lt;&gt;"",$L355&lt;TODAY()),TRUE,FALSE)</formula>
    </cfRule>
    <cfRule type="expression" dxfId="12045" priority="16197" stopIfTrue="1">
      <formula>IF(OR(AND($B355&lt;&gt;"",$K355&lt;&gt;"",$L355&lt;&gt;"",$M355&lt;&gt;"",$O355&lt;100),AND($K355&lt;&gt;"",$L355&lt;&gt;"",TODAY()&gt;=$K355)),TRUE,FALSE)</formula>
    </cfRule>
  </conditionalFormatting>
  <conditionalFormatting sqref="K359:K360">
    <cfRule type="expression" dxfId="12044" priority="16192" stopIfTrue="1">
      <formula>IF(AND($B359&lt;&gt;"",$K359&lt;&gt;"",$L359&lt;&gt;"",$M359&lt;&gt;"",$N359&lt;&gt;"",$O359=100),TRUE,FALSE)</formula>
    </cfRule>
    <cfRule type="expression" dxfId="12043" priority="16193" stopIfTrue="1">
      <formula>IF(AND($B359&lt;&gt;"",$K359&lt;&gt;"",$L359&lt;&gt;"",$L359&lt;TODAY()),TRUE,FALSE)</formula>
    </cfRule>
    <cfRule type="expression" dxfId="12042" priority="16194" stopIfTrue="1">
      <formula>IF(OR(AND($B359&lt;&gt;"",$K359&lt;&gt;"",$L359&lt;&gt;"",$M359&lt;&gt;"",$O359&lt;100),AND($K359&lt;&gt;"",$L359&lt;&gt;"",TODAY()&gt;=$K359)),TRUE,FALSE)</formula>
    </cfRule>
  </conditionalFormatting>
  <conditionalFormatting sqref="K357:K358">
    <cfRule type="expression" dxfId="12041" priority="16189" stopIfTrue="1">
      <formula>IF(AND($B357&lt;&gt;"",$K357&lt;&gt;"",$L357&lt;&gt;"",$M357&lt;&gt;"",$N357&lt;&gt;"",$O357=100),TRUE,FALSE)</formula>
    </cfRule>
    <cfRule type="expression" dxfId="12040" priority="16190" stopIfTrue="1">
      <formula>IF(AND($B357&lt;&gt;"",$K357&lt;&gt;"",$L357&lt;&gt;"",$L357&lt;TODAY()),TRUE,FALSE)</formula>
    </cfRule>
    <cfRule type="expression" dxfId="12039" priority="16191" stopIfTrue="1">
      <formula>IF(OR(AND($B357&lt;&gt;"",$K357&lt;&gt;"",$L357&lt;&gt;"",$M357&lt;&gt;"",$O357&lt;100),AND($K357&lt;&gt;"",$L357&lt;&gt;"",TODAY()&gt;=$K357)),TRUE,FALSE)</formula>
    </cfRule>
  </conditionalFormatting>
  <conditionalFormatting sqref="L351:L352">
    <cfRule type="expression" dxfId="12038" priority="16186" stopIfTrue="1">
      <formula>IF(AND($B351&lt;&gt;"",$K351&lt;&gt;"",$L351&lt;&gt;"",$M351&lt;&gt;"",$N351&lt;&gt;"",$O351=100),TRUE,FALSE)</formula>
    </cfRule>
    <cfRule type="expression" dxfId="12037" priority="16187" stopIfTrue="1">
      <formula>IF(AND($B351&lt;&gt;"",$K351&lt;&gt;"",$L351&lt;&gt;"",$L351&lt;TODAY()),TRUE,FALSE)</formula>
    </cfRule>
    <cfRule type="expression" dxfId="12036" priority="16188" stopIfTrue="1">
      <formula>IF(OR(AND($B351&lt;&gt;"",$K351&lt;&gt;"",$L351&lt;&gt;"",$M351&lt;&gt;"",$O351&lt;100),AND($K351&lt;&gt;"",$L351&lt;&gt;"",TODAY()&gt;=$K351)),TRUE,FALSE)</formula>
    </cfRule>
  </conditionalFormatting>
  <conditionalFormatting sqref="K353:K354">
    <cfRule type="expression" dxfId="12035" priority="16183" stopIfTrue="1">
      <formula>IF(AND($B353&lt;&gt;"",$K353&lt;&gt;"",$L353&lt;&gt;"",$M353&lt;&gt;"",$N353&lt;&gt;"",$O353=100),TRUE,FALSE)</formula>
    </cfRule>
    <cfRule type="expression" dxfId="12034" priority="16184" stopIfTrue="1">
      <formula>IF(AND($B353&lt;&gt;"",$K353&lt;&gt;"",$L353&lt;&gt;"",$L353&lt;TODAY()),TRUE,FALSE)</formula>
    </cfRule>
    <cfRule type="expression" dxfId="12033" priority="16185" stopIfTrue="1">
      <formula>IF(OR(AND($B353&lt;&gt;"",$K353&lt;&gt;"",$L353&lt;&gt;"",$M353&lt;&gt;"",$O353&lt;100),AND($K353&lt;&gt;"",$L353&lt;&gt;"",TODAY()&gt;=$K353)),TRUE,FALSE)</formula>
    </cfRule>
  </conditionalFormatting>
  <conditionalFormatting sqref="L353:L354">
    <cfRule type="expression" dxfId="12032" priority="16180" stopIfTrue="1">
      <formula>IF(AND($B353&lt;&gt;"",$K353&lt;&gt;"",$L353&lt;&gt;"",$M353&lt;&gt;"",$N353&lt;&gt;"",$O353=100),TRUE,FALSE)</formula>
    </cfRule>
    <cfRule type="expression" dxfId="12031" priority="16181" stopIfTrue="1">
      <formula>IF(AND($B353&lt;&gt;"",$K353&lt;&gt;"",$L353&lt;&gt;"",$L353&lt;TODAY()),TRUE,FALSE)</formula>
    </cfRule>
    <cfRule type="expression" dxfId="12030" priority="16182" stopIfTrue="1">
      <formula>IF(OR(AND($B353&lt;&gt;"",$K353&lt;&gt;"",$L353&lt;&gt;"",$M353&lt;&gt;"",$O353&lt;100),AND($K353&lt;&gt;"",$L353&lt;&gt;"",TODAY()&gt;=$K353)),TRUE,FALSE)</formula>
    </cfRule>
  </conditionalFormatting>
  <conditionalFormatting sqref="L355:L356">
    <cfRule type="expression" dxfId="12029" priority="16177" stopIfTrue="1">
      <formula>IF(AND($B355&lt;&gt;"",$K355&lt;&gt;"",$L355&lt;&gt;"",$M355&lt;&gt;"",$N355&lt;&gt;"",$O355=100),TRUE,FALSE)</formula>
    </cfRule>
    <cfRule type="expression" dxfId="12028" priority="16178" stopIfTrue="1">
      <formula>IF(AND($B355&lt;&gt;"",$K355&lt;&gt;"",$L355&lt;&gt;"",$L355&lt;TODAY()),TRUE,FALSE)</formula>
    </cfRule>
    <cfRule type="expression" dxfId="12027" priority="16179" stopIfTrue="1">
      <formula>IF(OR(AND($B355&lt;&gt;"",$K355&lt;&gt;"",$L355&lt;&gt;"",$M355&lt;&gt;"",$O355&lt;100),AND($K355&lt;&gt;"",$L355&lt;&gt;"",TODAY()&gt;=$K355)),TRUE,FALSE)</formula>
    </cfRule>
  </conditionalFormatting>
  <conditionalFormatting sqref="L357:L358">
    <cfRule type="expression" dxfId="12026" priority="16174" stopIfTrue="1">
      <formula>IF(AND($B357&lt;&gt;"",$K357&lt;&gt;"",$L357&lt;&gt;"",$M357&lt;&gt;"",$N357&lt;&gt;"",$O357=100),TRUE,FALSE)</formula>
    </cfRule>
    <cfRule type="expression" dxfId="12025" priority="16175" stopIfTrue="1">
      <formula>IF(AND($B357&lt;&gt;"",$K357&lt;&gt;"",$L357&lt;&gt;"",$L357&lt;TODAY()),TRUE,FALSE)</formula>
    </cfRule>
    <cfRule type="expression" dxfId="12024" priority="16176" stopIfTrue="1">
      <formula>IF(OR(AND($B357&lt;&gt;"",$K357&lt;&gt;"",$L357&lt;&gt;"",$M357&lt;&gt;"",$O357&lt;100),AND($K357&lt;&gt;"",$L357&lt;&gt;"",TODAY()&gt;=$K357)),TRUE,FALSE)</formula>
    </cfRule>
  </conditionalFormatting>
  <conditionalFormatting sqref="L359:L360">
    <cfRule type="expression" dxfId="12023" priority="16171" stopIfTrue="1">
      <formula>IF(AND($B359&lt;&gt;"",$K359&lt;&gt;"",$L359&lt;&gt;"",$M359&lt;&gt;"",$N359&lt;&gt;"",$O359=100),TRUE,FALSE)</formula>
    </cfRule>
    <cfRule type="expression" dxfId="12022" priority="16172" stopIfTrue="1">
      <formula>IF(AND($B359&lt;&gt;"",$K359&lt;&gt;"",$L359&lt;&gt;"",$L359&lt;TODAY()),TRUE,FALSE)</formula>
    </cfRule>
    <cfRule type="expression" dxfId="12021" priority="16173" stopIfTrue="1">
      <formula>IF(OR(AND($B359&lt;&gt;"",$K359&lt;&gt;"",$L359&lt;&gt;"",$M359&lt;&gt;"",$O359&lt;100),AND($K359&lt;&gt;"",$L359&lt;&gt;"",TODAY()&gt;=$K359)),TRUE,FALSE)</formula>
    </cfRule>
  </conditionalFormatting>
  <conditionalFormatting sqref="K361:K362">
    <cfRule type="expression" dxfId="12020" priority="16168" stopIfTrue="1">
      <formula>IF(AND($B361&lt;&gt;"",$K361&lt;&gt;"",$L361&lt;&gt;"",$M361&lt;&gt;"",$N361&lt;&gt;"",$O361=100),TRUE,FALSE)</formula>
    </cfRule>
    <cfRule type="expression" dxfId="12019" priority="16169" stopIfTrue="1">
      <formula>IF(AND($B361&lt;&gt;"",$K361&lt;&gt;"",$L361&lt;&gt;"",$L361&lt;TODAY()),TRUE,FALSE)</formula>
    </cfRule>
    <cfRule type="expression" dxfId="12018" priority="16170" stopIfTrue="1">
      <formula>IF(OR(AND($B361&lt;&gt;"",$K361&lt;&gt;"",$L361&lt;&gt;"",$M361&lt;&gt;"",$O361&lt;100),AND($K361&lt;&gt;"",$L361&lt;&gt;"",TODAY()&gt;=$K361)),TRUE,FALSE)</formula>
    </cfRule>
  </conditionalFormatting>
  <conditionalFormatting sqref="L361:L362">
    <cfRule type="expression" dxfId="12017" priority="16165" stopIfTrue="1">
      <formula>IF(AND($B361&lt;&gt;"",$K361&lt;&gt;"",$L361&lt;&gt;"",$M361&lt;&gt;"",$N361&lt;&gt;"",$O361=100),TRUE,FALSE)</formula>
    </cfRule>
    <cfRule type="expression" dxfId="12016" priority="16166" stopIfTrue="1">
      <formula>IF(AND($B361&lt;&gt;"",$K361&lt;&gt;"",$L361&lt;&gt;"",$L361&lt;TODAY()),TRUE,FALSE)</formula>
    </cfRule>
    <cfRule type="expression" dxfId="12015" priority="16167" stopIfTrue="1">
      <formula>IF(OR(AND($B361&lt;&gt;"",$K361&lt;&gt;"",$L361&lt;&gt;"",$M361&lt;&gt;"",$O361&lt;100),AND($K361&lt;&gt;"",$L361&lt;&gt;"",TODAY()&gt;=$K361)),TRUE,FALSE)</formula>
    </cfRule>
  </conditionalFormatting>
  <conditionalFormatting sqref="K41:K42">
    <cfRule type="expression" dxfId="12014" priority="16162" stopIfTrue="1">
      <formula>IF(AND($B41&lt;&gt;"",$K41&lt;&gt;"",$L41&lt;&gt;"",$M41&lt;&gt;"",$N41&lt;&gt;"",$O41=100),TRUE,FALSE)</formula>
    </cfRule>
    <cfRule type="expression" dxfId="12013" priority="16163" stopIfTrue="1">
      <formula>IF(AND($B41&lt;&gt;"",$K41&lt;&gt;"",$L41&lt;&gt;"",$L41&lt;TODAY()),TRUE,FALSE)</formula>
    </cfRule>
    <cfRule type="expression" dxfId="12012" priority="16164" stopIfTrue="1">
      <formula>IF(OR(AND($B41&lt;&gt;"",$K41&lt;&gt;"",$L41&lt;&gt;"",$M41&lt;&gt;"",$O41&lt;100),AND($K41&lt;&gt;"",$L41&lt;&gt;"",TODAY()&gt;=$K41)),TRUE,FALSE)</formula>
    </cfRule>
  </conditionalFormatting>
  <conditionalFormatting sqref="L41:L42">
    <cfRule type="expression" dxfId="12011" priority="16159" stopIfTrue="1">
      <formula>IF(AND($B41&lt;&gt;"",$K41&lt;&gt;"",$L41&lt;&gt;"",$M41&lt;&gt;"",$N41&lt;&gt;"",$O41=100),TRUE,FALSE)</formula>
    </cfRule>
    <cfRule type="expression" dxfId="12010" priority="16160" stopIfTrue="1">
      <formula>IF(AND($B41&lt;&gt;"",$K41&lt;&gt;"",$L41&lt;&gt;"",$L41&lt;TODAY()),TRUE,FALSE)</formula>
    </cfRule>
    <cfRule type="expression" dxfId="12009" priority="16161" stopIfTrue="1">
      <formula>IF(OR(AND($B41&lt;&gt;"",$K41&lt;&gt;"",$L41&lt;&gt;"",$M41&lt;&gt;"",$O41&lt;100),AND($K41&lt;&gt;"",$L41&lt;&gt;"",TODAY()&gt;=$K41)),TRUE,FALSE)</formula>
    </cfRule>
  </conditionalFormatting>
  <conditionalFormatting sqref="K43:K44">
    <cfRule type="expression" dxfId="12008" priority="16156" stopIfTrue="1">
      <formula>IF(AND($B43&lt;&gt;"",$K43&lt;&gt;"",$L43&lt;&gt;"",$M43&lt;&gt;"",$N43&lt;&gt;"",$O43=100),TRUE,FALSE)</formula>
    </cfRule>
    <cfRule type="expression" dxfId="12007" priority="16157" stopIfTrue="1">
      <formula>IF(AND($B43&lt;&gt;"",$K43&lt;&gt;"",$L43&lt;&gt;"",$L43&lt;TODAY()),TRUE,FALSE)</formula>
    </cfRule>
    <cfRule type="expression" dxfId="12006" priority="16158" stopIfTrue="1">
      <formula>IF(OR(AND($B43&lt;&gt;"",$K43&lt;&gt;"",$L43&lt;&gt;"",$M43&lt;&gt;"",$O43&lt;100),AND($K43&lt;&gt;"",$L43&lt;&gt;"",TODAY()&gt;=$K43)),TRUE,FALSE)</formula>
    </cfRule>
  </conditionalFormatting>
  <conditionalFormatting sqref="L43:L44">
    <cfRule type="expression" dxfId="12005" priority="16153" stopIfTrue="1">
      <formula>IF(AND($B43&lt;&gt;"",$K43&lt;&gt;"",$L43&lt;&gt;"",$M43&lt;&gt;"",$N43&lt;&gt;"",$O43=100),TRUE,FALSE)</formula>
    </cfRule>
    <cfRule type="expression" dxfId="12004" priority="16154" stopIfTrue="1">
      <formula>IF(AND($B43&lt;&gt;"",$K43&lt;&gt;"",$L43&lt;&gt;"",$L43&lt;TODAY()),TRUE,FALSE)</formula>
    </cfRule>
    <cfRule type="expression" dxfId="12003" priority="16155" stopIfTrue="1">
      <formula>IF(OR(AND($B43&lt;&gt;"",$K43&lt;&gt;"",$L43&lt;&gt;"",$M43&lt;&gt;"",$O43&lt;100),AND($K43&lt;&gt;"",$L43&lt;&gt;"",TODAY()&gt;=$K43)),TRUE,FALSE)</formula>
    </cfRule>
  </conditionalFormatting>
  <conditionalFormatting sqref="L45:L46">
    <cfRule type="expression" dxfId="12002" priority="16150" stopIfTrue="1">
      <formula>IF(AND($B45&lt;&gt;"",$K45&lt;&gt;"",$L45&lt;&gt;"",$M45&lt;&gt;"",$N45&lt;&gt;"",$O45=100),TRUE,FALSE)</formula>
    </cfRule>
    <cfRule type="expression" dxfId="12001" priority="16151" stopIfTrue="1">
      <formula>IF(AND($B45&lt;&gt;"",$K45&lt;&gt;"",$L45&lt;&gt;"",$L45&lt;TODAY()),TRUE,FALSE)</formula>
    </cfRule>
    <cfRule type="expression" dxfId="12000" priority="16152" stopIfTrue="1">
      <formula>IF(OR(AND($B45&lt;&gt;"",$K45&lt;&gt;"",$L45&lt;&gt;"",$M45&lt;&gt;"",$O45&lt;100),AND($K45&lt;&gt;"",$L45&lt;&gt;"",TODAY()&gt;=$K45)),TRUE,FALSE)</formula>
    </cfRule>
  </conditionalFormatting>
  <conditionalFormatting sqref="K47:K48">
    <cfRule type="expression" dxfId="11999" priority="16147" stopIfTrue="1">
      <formula>IF(AND($B47&lt;&gt;"",$K47&lt;&gt;"",$L47&lt;&gt;"",$M47&lt;&gt;"",$N47&lt;&gt;"",$O47=100),TRUE,FALSE)</formula>
    </cfRule>
    <cfRule type="expression" dxfId="11998" priority="16148" stopIfTrue="1">
      <formula>IF(AND($B47&lt;&gt;"",$K47&lt;&gt;"",$L47&lt;&gt;"",$L47&lt;TODAY()),TRUE,FALSE)</formula>
    </cfRule>
    <cfRule type="expression" dxfId="11997" priority="16149" stopIfTrue="1">
      <formula>IF(OR(AND($B47&lt;&gt;"",$K47&lt;&gt;"",$L47&lt;&gt;"",$M47&lt;&gt;"",$O47&lt;100),AND($K47&lt;&gt;"",$L47&lt;&gt;"",TODAY()&gt;=$K47)),TRUE,FALSE)</formula>
    </cfRule>
  </conditionalFormatting>
  <conditionalFormatting sqref="L47:L48">
    <cfRule type="expression" dxfId="11996" priority="16144" stopIfTrue="1">
      <formula>IF(AND($B47&lt;&gt;"",$K47&lt;&gt;"",$L47&lt;&gt;"",$M47&lt;&gt;"",$N47&lt;&gt;"",$O47=100),TRUE,FALSE)</formula>
    </cfRule>
    <cfRule type="expression" dxfId="11995" priority="16145" stopIfTrue="1">
      <formula>IF(AND($B47&lt;&gt;"",$K47&lt;&gt;"",$L47&lt;&gt;"",$L47&lt;TODAY()),TRUE,FALSE)</formula>
    </cfRule>
    <cfRule type="expression" dxfId="11994" priority="16146" stopIfTrue="1">
      <formula>IF(OR(AND($B47&lt;&gt;"",$K47&lt;&gt;"",$L47&lt;&gt;"",$M47&lt;&gt;"",$O47&lt;100),AND($K47&lt;&gt;"",$L47&lt;&gt;"",TODAY()&gt;=$K47)),TRUE,FALSE)</formula>
    </cfRule>
  </conditionalFormatting>
  <conditionalFormatting sqref="H441:H442">
    <cfRule type="expression" dxfId="11993" priority="15100" stopIfTrue="1">
      <formula>IF(AND($B441&lt;&gt;"",$K441&lt;&gt;"",$L441&lt;&gt;"",$M441&lt;&gt;"",$N441&lt;&gt;"",$O441=100),TRUE,FALSE)</formula>
    </cfRule>
    <cfRule type="expression" dxfId="11992" priority="15101" stopIfTrue="1">
      <formula>IF(AND($B441&lt;&gt;"",$K441&lt;&gt;"",$L441&lt;&gt;"",$L441&lt;TODAY()),TRUE,FALSE)</formula>
    </cfRule>
    <cfRule type="expression" dxfId="11991" priority="15102" stopIfTrue="1">
      <formula>IF(OR(AND($B441&lt;&gt;"",$K441&lt;&gt;"",$L441&lt;&gt;"",$M441&lt;&gt;"",$O441&lt;100),AND($K441&lt;&gt;"",$L441&lt;&gt;"",TODAY()&gt;=$K441)),TRUE,FALSE)</formula>
    </cfRule>
  </conditionalFormatting>
  <conditionalFormatting sqref="K49:K50">
    <cfRule type="expression" dxfId="11990" priority="16138" stopIfTrue="1">
      <formula>IF(AND($B49&lt;&gt;"",$K49&lt;&gt;"",$L49&lt;&gt;"",$M49&lt;&gt;"",$N49&lt;&gt;"",$O49=100),TRUE,FALSE)</formula>
    </cfRule>
    <cfRule type="expression" dxfId="11989" priority="16139" stopIfTrue="1">
      <formula>IF(AND($B49&lt;&gt;"",$K49&lt;&gt;"",$L49&lt;&gt;"",$L49&lt;TODAY()),TRUE,FALSE)</formula>
    </cfRule>
    <cfRule type="expression" dxfId="11988" priority="16140" stopIfTrue="1">
      <formula>IF(OR(AND($B49&lt;&gt;"",$K49&lt;&gt;"",$L49&lt;&gt;"",$M49&lt;&gt;"",$O49&lt;100),AND($K49&lt;&gt;"",$L49&lt;&gt;"",TODAY()&gt;=$K49)),TRUE,FALSE)</formula>
    </cfRule>
  </conditionalFormatting>
  <conditionalFormatting sqref="H443:H444">
    <cfRule type="expression" dxfId="11987" priority="15097" stopIfTrue="1">
      <formula>IF(AND($B443&lt;&gt;"",$K443&lt;&gt;"",$L443&lt;&gt;"",$M443&lt;&gt;"",$N443&lt;&gt;"",$O443=100),TRUE,FALSE)</formula>
    </cfRule>
    <cfRule type="expression" dxfId="11986" priority="15098" stopIfTrue="1">
      <formula>IF(AND($B443&lt;&gt;"",$K443&lt;&gt;"",$L443&lt;&gt;"",$L443&lt;TODAY()),TRUE,FALSE)</formula>
    </cfRule>
    <cfRule type="expression" dxfId="11985" priority="15099" stopIfTrue="1">
      <formula>IF(OR(AND($B443&lt;&gt;"",$K443&lt;&gt;"",$L443&lt;&gt;"",$M443&lt;&gt;"",$O443&lt;100),AND($K443&lt;&gt;"",$L443&lt;&gt;"",TODAY()&gt;=$K443)),TRUE,FALSE)</formula>
    </cfRule>
  </conditionalFormatting>
  <conditionalFormatting sqref="L49:L50">
    <cfRule type="expression" dxfId="11984" priority="16132" stopIfTrue="1">
      <formula>IF(AND($B49&lt;&gt;"",$K49&lt;&gt;"",$L49&lt;&gt;"",$M49&lt;&gt;"",$N49&lt;&gt;"",$O49=100),TRUE,FALSE)</formula>
    </cfRule>
    <cfRule type="expression" dxfId="11983" priority="16133" stopIfTrue="1">
      <formula>IF(AND($B49&lt;&gt;"",$K49&lt;&gt;"",$L49&lt;&gt;"",$L49&lt;TODAY()),TRUE,FALSE)</formula>
    </cfRule>
    <cfRule type="expression" dxfId="11982" priority="16134" stopIfTrue="1">
      <formula>IF(OR(AND($B49&lt;&gt;"",$K49&lt;&gt;"",$L49&lt;&gt;"",$M49&lt;&gt;"",$O49&lt;100),AND($K49&lt;&gt;"",$L49&lt;&gt;"",TODAY()&gt;=$K49)),TRUE,FALSE)</formula>
    </cfRule>
  </conditionalFormatting>
  <conditionalFormatting sqref="L57:L58">
    <cfRule type="expression" dxfId="11981" priority="16129" stopIfTrue="1">
      <formula>IF(AND($B57&lt;&gt;"",$K57&lt;&gt;"",$L57&lt;&gt;"",$M57&lt;&gt;"",$N57&lt;&gt;"",$O57=100),TRUE,FALSE)</formula>
    </cfRule>
    <cfRule type="expression" dxfId="11980" priority="16130" stopIfTrue="1">
      <formula>IF(AND($B57&lt;&gt;"",$K57&lt;&gt;"",$L57&lt;&gt;"",$L57&lt;TODAY()),TRUE,FALSE)</formula>
    </cfRule>
    <cfRule type="expression" dxfId="11979" priority="16131" stopIfTrue="1">
      <formula>IF(OR(AND($B57&lt;&gt;"",$K57&lt;&gt;"",$L57&lt;&gt;"",$M57&lt;&gt;"",$O57&lt;100),AND($K57&lt;&gt;"",$L57&lt;&gt;"",TODAY()&gt;=$K57)),TRUE,FALSE)</formula>
    </cfRule>
  </conditionalFormatting>
  <conditionalFormatting sqref="L59:L60">
    <cfRule type="expression" dxfId="11978" priority="16126" stopIfTrue="1">
      <formula>IF(AND($B59&lt;&gt;"",$K59&lt;&gt;"",$L59&lt;&gt;"",$M59&lt;&gt;"",$N59&lt;&gt;"",$O59=100),TRUE,FALSE)</formula>
    </cfRule>
    <cfRule type="expression" dxfId="11977" priority="16127" stopIfTrue="1">
      <formula>IF(AND($B59&lt;&gt;"",$K59&lt;&gt;"",$L59&lt;&gt;"",$L59&lt;TODAY()),TRUE,FALSE)</formula>
    </cfRule>
    <cfRule type="expression" dxfId="11976" priority="16128" stopIfTrue="1">
      <formula>IF(OR(AND($B59&lt;&gt;"",$K59&lt;&gt;"",$L59&lt;&gt;"",$M59&lt;&gt;"",$O59&lt;100),AND($K59&lt;&gt;"",$L59&lt;&gt;"",TODAY()&gt;=$K59)),TRUE,FALSE)</formula>
    </cfRule>
  </conditionalFormatting>
  <conditionalFormatting sqref="H399:H404">
    <cfRule type="expression" dxfId="11975" priority="16123" stopIfTrue="1">
      <formula>IF(AND($B399&lt;&gt;"",$K399&lt;&gt;"",$L399&lt;&gt;"",$M399&lt;&gt;"",$N399&lt;&gt;"",$O399=100),TRUE,FALSE)</formula>
    </cfRule>
    <cfRule type="expression" dxfId="11974" priority="16124" stopIfTrue="1">
      <formula>IF(AND($B399&lt;&gt;"",$K399&lt;&gt;"",$L399&lt;&gt;"",$L399&lt;TODAY()),TRUE,FALSE)</formula>
    </cfRule>
    <cfRule type="expression" dxfId="11973" priority="16125" stopIfTrue="1">
      <formula>IF(OR(AND($B399&lt;&gt;"",$K399&lt;&gt;"",$L399&lt;&gt;"",$M399&lt;&gt;"",$O399&lt;100),AND($K399&lt;&gt;"",$L399&lt;&gt;"",TODAY()&gt;=$K399)),TRUE,FALSE)</formula>
    </cfRule>
  </conditionalFormatting>
  <conditionalFormatting sqref="H405:H406">
    <cfRule type="expression" dxfId="11972" priority="16120" stopIfTrue="1">
      <formula>IF(AND($B405&lt;&gt;"",$K405&lt;&gt;"",$L405&lt;&gt;"",$M405&lt;&gt;"",$N405&lt;&gt;"",$O405=100),TRUE,FALSE)</formula>
    </cfRule>
    <cfRule type="expression" dxfId="11971" priority="16121" stopIfTrue="1">
      <formula>IF(AND($B405&lt;&gt;"",$K405&lt;&gt;"",$L405&lt;&gt;"",$L405&lt;TODAY()),TRUE,FALSE)</formula>
    </cfRule>
    <cfRule type="expression" dxfId="11970" priority="16122" stopIfTrue="1">
      <formula>IF(OR(AND($B405&lt;&gt;"",$K405&lt;&gt;"",$L405&lt;&gt;"",$M405&lt;&gt;"",$O405&lt;100),AND($K405&lt;&gt;"",$L405&lt;&gt;"",TODAY()&gt;=$K405)),TRUE,FALSE)</formula>
    </cfRule>
  </conditionalFormatting>
  <conditionalFormatting sqref="H407:H408">
    <cfRule type="expression" dxfId="11969" priority="16117" stopIfTrue="1">
      <formula>IF(AND($B407&lt;&gt;"",$K407&lt;&gt;"",$L407&lt;&gt;"",$M407&lt;&gt;"",$N407&lt;&gt;"",$O407=100),TRUE,FALSE)</formula>
    </cfRule>
    <cfRule type="expression" dxfId="11968" priority="16118" stopIfTrue="1">
      <formula>IF(AND($B407&lt;&gt;"",$K407&lt;&gt;"",$L407&lt;&gt;"",$L407&lt;TODAY()),TRUE,FALSE)</formula>
    </cfRule>
    <cfRule type="expression" dxfId="11967" priority="16119" stopIfTrue="1">
      <formula>IF(OR(AND($B407&lt;&gt;"",$K407&lt;&gt;"",$L407&lt;&gt;"",$M407&lt;&gt;"",$O407&lt;100),AND($K407&lt;&gt;"",$L407&lt;&gt;"",TODAY()&gt;=$K407)),TRUE,FALSE)</formula>
    </cfRule>
  </conditionalFormatting>
  <conditionalFormatting sqref="H411:H416">
    <cfRule type="expression" dxfId="11966" priority="16114" stopIfTrue="1">
      <formula>IF(AND($B411&lt;&gt;"",$K411&lt;&gt;"",$L411&lt;&gt;"",$M411&lt;&gt;"",$N411&lt;&gt;"",$O411=100),TRUE,FALSE)</formula>
    </cfRule>
    <cfRule type="expression" dxfId="11965" priority="16115" stopIfTrue="1">
      <formula>IF(AND($B411&lt;&gt;"",$K411&lt;&gt;"",$L411&lt;&gt;"",$L411&lt;TODAY()),TRUE,FALSE)</formula>
    </cfRule>
    <cfRule type="expression" dxfId="11964" priority="16116" stopIfTrue="1">
      <formula>IF(OR(AND($B411&lt;&gt;"",$K411&lt;&gt;"",$L411&lt;&gt;"",$M411&lt;&gt;"",$O411&lt;100),AND($K411&lt;&gt;"",$L411&lt;&gt;"",TODAY()&gt;=$K411)),TRUE,FALSE)</formula>
    </cfRule>
  </conditionalFormatting>
  <conditionalFormatting sqref="H417:H418">
    <cfRule type="expression" dxfId="11963" priority="16111" stopIfTrue="1">
      <formula>IF(AND($B417&lt;&gt;"",$K417&lt;&gt;"",$L417&lt;&gt;"",$M417&lt;&gt;"",$N417&lt;&gt;"",$O417=100),TRUE,FALSE)</formula>
    </cfRule>
    <cfRule type="expression" dxfId="11962" priority="16112" stopIfTrue="1">
      <formula>IF(AND($B417&lt;&gt;"",$K417&lt;&gt;"",$L417&lt;&gt;"",$L417&lt;TODAY()),TRUE,FALSE)</formula>
    </cfRule>
    <cfRule type="expression" dxfId="11961" priority="16113" stopIfTrue="1">
      <formula>IF(OR(AND($B417&lt;&gt;"",$K417&lt;&gt;"",$L417&lt;&gt;"",$M417&lt;&gt;"",$O417&lt;100),AND($K417&lt;&gt;"",$L417&lt;&gt;"",TODAY()&gt;=$K417)),TRUE,FALSE)</formula>
    </cfRule>
  </conditionalFormatting>
  <conditionalFormatting sqref="H419:H420">
    <cfRule type="expression" dxfId="11960" priority="16108" stopIfTrue="1">
      <formula>IF(AND($B419&lt;&gt;"",$K419&lt;&gt;"",$L419&lt;&gt;"",$M419&lt;&gt;"",$N419&lt;&gt;"",$O419=100),TRUE,FALSE)</formula>
    </cfRule>
    <cfRule type="expression" dxfId="11959" priority="16109" stopIfTrue="1">
      <formula>IF(AND($B419&lt;&gt;"",$K419&lt;&gt;"",$L419&lt;&gt;"",$L419&lt;TODAY()),TRUE,FALSE)</formula>
    </cfRule>
    <cfRule type="expression" dxfId="11958" priority="16110" stopIfTrue="1">
      <formula>IF(OR(AND($B419&lt;&gt;"",$K419&lt;&gt;"",$L419&lt;&gt;"",$M419&lt;&gt;"",$O419&lt;100),AND($K419&lt;&gt;"",$L419&lt;&gt;"",TODAY()&gt;=$K419)),TRUE,FALSE)</formula>
    </cfRule>
  </conditionalFormatting>
  <conditionalFormatting sqref="K399:K400">
    <cfRule type="expression" dxfId="11957" priority="16105" stopIfTrue="1">
      <formula>IF(AND($B399&lt;&gt;"",$K399&lt;&gt;"",$L399&lt;&gt;"",$M399&lt;&gt;"",$N399&lt;&gt;"",$O399=100),TRUE,FALSE)</formula>
    </cfRule>
    <cfRule type="expression" dxfId="11956" priority="16106" stopIfTrue="1">
      <formula>IF(AND($B399&lt;&gt;"",$K399&lt;&gt;"",$L399&lt;&gt;"",$L399&lt;TODAY()),TRUE,FALSE)</formula>
    </cfRule>
    <cfRule type="expression" dxfId="11955" priority="16107" stopIfTrue="1">
      <formula>IF(OR(AND($B399&lt;&gt;"",$K399&lt;&gt;"",$L399&lt;&gt;"",$M399&lt;&gt;"",$O399&lt;100),AND($K399&lt;&gt;"",$L399&lt;&gt;"",TODAY()&gt;=$K399)),TRUE,FALSE)</formula>
    </cfRule>
  </conditionalFormatting>
  <conditionalFormatting sqref="K403:K404">
    <cfRule type="expression" dxfId="11954" priority="16102" stopIfTrue="1">
      <formula>IF(AND($B403&lt;&gt;"",$K403&lt;&gt;"",$L403&lt;&gt;"",$M403&lt;&gt;"",$N403&lt;&gt;"",$O403=100),TRUE,FALSE)</formula>
    </cfRule>
    <cfRule type="expression" dxfId="11953" priority="16103" stopIfTrue="1">
      <formula>IF(AND($B403&lt;&gt;"",$K403&lt;&gt;"",$L403&lt;&gt;"",$L403&lt;TODAY()),TRUE,FALSE)</formula>
    </cfRule>
    <cfRule type="expression" dxfId="11952" priority="16104" stopIfTrue="1">
      <formula>IF(OR(AND($B403&lt;&gt;"",$K403&lt;&gt;"",$L403&lt;&gt;"",$M403&lt;&gt;"",$O403&lt;100),AND($K403&lt;&gt;"",$L403&lt;&gt;"",TODAY()&gt;=$K403)),TRUE,FALSE)</formula>
    </cfRule>
  </conditionalFormatting>
  <conditionalFormatting sqref="K407:K408">
    <cfRule type="expression" dxfId="11951" priority="16099" stopIfTrue="1">
      <formula>IF(AND($B407&lt;&gt;"",$K407&lt;&gt;"",$L407&lt;&gt;"",$M407&lt;&gt;"",$N407&lt;&gt;"",$O407=100),TRUE,FALSE)</formula>
    </cfRule>
    <cfRule type="expression" dxfId="11950" priority="16100" stopIfTrue="1">
      <formula>IF(AND($B407&lt;&gt;"",$K407&lt;&gt;"",$L407&lt;&gt;"",$L407&lt;TODAY()),TRUE,FALSE)</formula>
    </cfRule>
    <cfRule type="expression" dxfId="11949" priority="16101" stopIfTrue="1">
      <formula>IF(OR(AND($B407&lt;&gt;"",$K407&lt;&gt;"",$L407&lt;&gt;"",$M407&lt;&gt;"",$O407&lt;100),AND($K407&lt;&gt;"",$L407&lt;&gt;"",TODAY()&gt;=$K407)),TRUE,FALSE)</formula>
    </cfRule>
  </conditionalFormatting>
  <conditionalFormatting sqref="K405:K406">
    <cfRule type="expression" dxfId="11948" priority="16096" stopIfTrue="1">
      <formula>IF(AND($B405&lt;&gt;"",$K405&lt;&gt;"",$L405&lt;&gt;"",$M405&lt;&gt;"",$N405&lt;&gt;"",$O405=100),TRUE,FALSE)</formula>
    </cfRule>
    <cfRule type="expression" dxfId="11947" priority="16097" stopIfTrue="1">
      <formula>IF(AND($B405&lt;&gt;"",$K405&lt;&gt;"",$L405&lt;&gt;"",$L405&lt;TODAY()),TRUE,FALSE)</formula>
    </cfRule>
    <cfRule type="expression" dxfId="11946" priority="16098" stopIfTrue="1">
      <formula>IF(OR(AND($B405&lt;&gt;"",$K405&lt;&gt;"",$L405&lt;&gt;"",$M405&lt;&gt;"",$O405&lt;100),AND($K405&lt;&gt;"",$L405&lt;&gt;"",TODAY()&gt;=$K405)),TRUE,FALSE)</formula>
    </cfRule>
  </conditionalFormatting>
  <conditionalFormatting sqref="L399:L400">
    <cfRule type="expression" dxfId="11945" priority="16093" stopIfTrue="1">
      <formula>IF(AND($B399&lt;&gt;"",$K399&lt;&gt;"",$L399&lt;&gt;"",$M399&lt;&gt;"",$N399&lt;&gt;"",$O399=100),TRUE,FALSE)</formula>
    </cfRule>
    <cfRule type="expression" dxfId="11944" priority="16094" stopIfTrue="1">
      <formula>IF(AND($B399&lt;&gt;"",$K399&lt;&gt;"",$L399&lt;&gt;"",$L399&lt;TODAY()),TRUE,FALSE)</formula>
    </cfRule>
    <cfRule type="expression" dxfId="11943" priority="16095" stopIfTrue="1">
      <formula>IF(OR(AND($B399&lt;&gt;"",$K399&lt;&gt;"",$L399&lt;&gt;"",$M399&lt;&gt;"",$O399&lt;100),AND($K399&lt;&gt;"",$L399&lt;&gt;"",TODAY()&gt;=$K399)),TRUE,FALSE)</formula>
    </cfRule>
  </conditionalFormatting>
  <conditionalFormatting sqref="K401:K402">
    <cfRule type="expression" dxfId="11942" priority="16090" stopIfTrue="1">
      <formula>IF(AND($B401&lt;&gt;"",$K401&lt;&gt;"",$L401&lt;&gt;"",$M401&lt;&gt;"",$N401&lt;&gt;"",$O401=100),TRUE,FALSE)</formula>
    </cfRule>
    <cfRule type="expression" dxfId="11941" priority="16091" stopIfTrue="1">
      <formula>IF(AND($B401&lt;&gt;"",$K401&lt;&gt;"",$L401&lt;&gt;"",$L401&lt;TODAY()),TRUE,FALSE)</formula>
    </cfRule>
    <cfRule type="expression" dxfId="11940" priority="16092" stopIfTrue="1">
      <formula>IF(OR(AND($B401&lt;&gt;"",$K401&lt;&gt;"",$L401&lt;&gt;"",$M401&lt;&gt;"",$O401&lt;100),AND($K401&lt;&gt;"",$L401&lt;&gt;"",TODAY()&gt;=$K401)),TRUE,FALSE)</formula>
    </cfRule>
  </conditionalFormatting>
  <conditionalFormatting sqref="L401:L402">
    <cfRule type="expression" dxfId="11939" priority="16087" stopIfTrue="1">
      <formula>IF(AND($B401&lt;&gt;"",$K401&lt;&gt;"",$L401&lt;&gt;"",$M401&lt;&gt;"",$N401&lt;&gt;"",$O401=100),TRUE,FALSE)</formula>
    </cfRule>
    <cfRule type="expression" dxfId="11938" priority="16088" stopIfTrue="1">
      <formula>IF(AND($B401&lt;&gt;"",$K401&lt;&gt;"",$L401&lt;&gt;"",$L401&lt;TODAY()),TRUE,FALSE)</formula>
    </cfRule>
    <cfRule type="expression" dxfId="11937" priority="16089" stopIfTrue="1">
      <formula>IF(OR(AND($B401&lt;&gt;"",$K401&lt;&gt;"",$L401&lt;&gt;"",$M401&lt;&gt;"",$O401&lt;100),AND($K401&lt;&gt;"",$L401&lt;&gt;"",TODAY()&gt;=$K401)),TRUE,FALSE)</formula>
    </cfRule>
  </conditionalFormatting>
  <conditionalFormatting sqref="L403:L404">
    <cfRule type="expression" dxfId="11936" priority="16084" stopIfTrue="1">
      <formula>IF(AND($B403&lt;&gt;"",$K403&lt;&gt;"",$L403&lt;&gt;"",$M403&lt;&gt;"",$N403&lt;&gt;"",$O403=100),TRUE,FALSE)</formula>
    </cfRule>
    <cfRule type="expression" dxfId="11935" priority="16085" stopIfTrue="1">
      <formula>IF(AND($B403&lt;&gt;"",$K403&lt;&gt;"",$L403&lt;&gt;"",$L403&lt;TODAY()),TRUE,FALSE)</formula>
    </cfRule>
    <cfRule type="expression" dxfId="11934" priority="16086" stopIfTrue="1">
      <formula>IF(OR(AND($B403&lt;&gt;"",$K403&lt;&gt;"",$L403&lt;&gt;"",$M403&lt;&gt;"",$O403&lt;100),AND($K403&lt;&gt;"",$L403&lt;&gt;"",TODAY()&gt;=$K403)),TRUE,FALSE)</formula>
    </cfRule>
  </conditionalFormatting>
  <conditionalFormatting sqref="L405:L406">
    <cfRule type="expression" dxfId="11933" priority="16081" stopIfTrue="1">
      <formula>IF(AND($B405&lt;&gt;"",$K405&lt;&gt;"",$L405&lt;&gt;"",$M405&lt;&gt;"",$N405&lt;&gt;"",$O405=100),TRUE,FALSE)</formula>
    </cfRule>
    <cfRule type="expression" dxfId="11932" priority="16082" stopIfTrue="1">
      <formula>IF(AND($B405&lt;&gt;"",$K405&lt;&gt;"",$L405&lt;&gt;"",$L405&lt;TODAY()),TRUE,FALSE)</formula>
    </cfRule>
    <cfRule type="expression" dxfId="11931" priority="16083" stopIfTrue="1">
      <formula>IF(OR(AND($B405&lt;&gt;"",$K405&lt;&gt;"",$L405&lt;&gt;"",$M405&lt;&gt;"",$O405&lt;100),AND($K405&lt;&gt;"",$L405&lt;&gt;"",TODAY()&gt;=$K405)),TRUE,FALSE)</formula>
    </cfRule>
  </conditionalFormatting>
  <conditionalFormatting sqref="L407:L408">
    <cfRule type="expression" dxfId="11930" priority="16078" stopIfTrue="1">
      <formula>IF(AND($B407&lt;&gt;"",$K407&lt;&gt;"",$L407&lt;&gt;"",$M407&lt;&gt;"",$N407&lt;&gt;"",$O407=100),TRUE,FALSE)</formula>
    </cfRule>
    <cfRule type="expression" dxfId="11929" priority="16079" stopIfTrue="1">
      <formula>IF(AND($B407&lt;&gt;"",$K407&lt;&gt;"",$L407&lt;&gt;"",$L407&lt;TODAY()),TRUE,FALSE)</formula>
    </cfRule>
    <cfRule type="expression" dxfId="11928" priority="16080" stopIfTrue="1">
      <formula>IF(OR(AND($B407&lt;&gt;"",$K407&lt;&gt;"",$L407&lt;&gt;"",$M407&lt;&gt;"",$O407&lt;100),AND($K407&lt;&gt;"",$L407&lt;&gt;"",TODAY()&gt;=$K407)),TRUE,FALSE)</formula>
    </cfRule>
  </conditionalFormatting>
  <conditionalFormatting sqref="K409:K410">
    <cfRule type="expression" dxfId="11927" priority="16075" stopIfTrue="1">
      <formula>IF(AND($B409&lt;&gt;"",$K409&lt;&gt;"",$L409&lt;&gt;"",$M409&lt;&gt;"",$N409&lt;&gt;"",$O409=100),TRUE,FALSE)</formula>
    </cfRule>
    <cfRule type="expression" dxfId="11926" priority="16076" stopIfTrue="1">
      <formula>IF(AND($B409&lt;&gt;"",$K409&lt;&gt;"",$L409&lt;&gt;"",$L409&lt;TODAY()),TRUE,FALSE)</formula>
    </cfRule>
    <cfRule type="expression" dxfId="11925" priority="16077" stopIfTrue="1">
      <formula>IF(OR(AND($B409&lt;&gt;"",$K409&lt;&gt;"",$L409&lt;&gt;"",$M409&lt;&gt;"",$O409&lt;100),AND($K409&lt;&gt;"",$L409&lt;&gt;"",TODAY()&gt;=$K409)),TRUE,FALSE)</formula>
    </cfRule>
  </conditionalFormatting>
  <conditionalFormatting sqref="L409:L410">
    <cfRule type="expression" dxfId="11924" priority="16072" stopIfTrue="1">
      <formula>IF(AND($B409&lt;&gt;"",$K409&lt;&gt;"",$L409&lt;&gt;"",$M409&lt;&gt;"",$N409&lt;&gt;"",$O409=100),TRUE,FALSE)</formula>
    </cfRule>
    <cfRule type="expression" dxfId="11923" priority="16073" stopIfTrue="1">
      <formula>IF(AND($B409&lt;&gt;"",$K409&lt;&gt;"",$L409&lt;&gt;"",$L409&lt;TODAY()),TRUE,FALSE)</formula>
    </cfRule>
    <cfRule type="expression" dxfId="11922" priority="16074" stopIfTrue="1">
      <formula>IF(OR(AND($B409&lt;&gt;"",$K409&lt;&gt;"",$L409&lt;&gt;"",$M409&lt;&gt;"",$O409&lt;100),AND($K409&lt;&gt;"",$L409&lt;&gt;"",TODAY()&gt;=$K409)),TRUE,FALSE)</formula>
    </cfRule>
  </conditionalFormatting>
  <conditionalFormatting sqref="K409:K410">
    <cfRule type="expression" dxfId="11921" priority="16069" stopIfTrue="1">
      <formula>IF(AND($B409&lt;&gt;"",$K409&lt;&gt;"",$L409&lt;&gt;"",$M409&lt;&gt;"",$N409&lt;&gt;"",$O409=100),TRUE,FALSE)</formula>
    </cfRule>
    <cfRule type="expression" dxfId="11920" priority="16070" stopIfTrue="1">
      <formula>IF(AND($B409&lt;&gt;"",$K409&lt;&gt;"",$L409&lt;&gt;"",$L409&lt;TODAY()),TRUE,FALSE)</formula>
    </cfRule>
    <cfRule type="expression" dxfId="11919" priority="16071" stopIfTrue="1">
      <formula>IF(OR(AND($B409&lt;&gt;"",$K409&lt;&gt;"",$L409&lt;&gt;"",$M409&lt;&gt;"",$O409&lt;100),AND($K409&lt;&gt;"",$L409&lt;&gt;"",TODAY()&gt;=$K409)),TRUE,FALSE)</formula>
    </cfRule>
  </conditionalFormatting>
  <conditionalFormatting sqref="L409:L410">
    <cfRule type="expression" dxfId="11918" priority="16066" stopIfTrue="1">
      <formula>IF(AND($B409&lt;&gt;"",$K409&lt;&gt;"",$L409&lt;&gt;"",$M409&lt;&gt;"",$N409&lt;&gt;"",$O409=100),TRUE,FALSE)</formula>
    </cfRule>
    <cfRule type="expression" dxfId="11917" priority="16067" stopIfTrue="1">
      <formula>IF(AND($B409&lt;&gt;"",$K409&lt;&gt;"",$L409&lt;&gt;"",$L409&lt;TODAY()),TRUE,FALSE)</formula>
    </cfRule>
    <cfRule type="expression" dxfId="11916" priority="16068" stopIfTrue="1">
      <formula>IF(OR(AND($B409&lt;&gt;"",$K409&lt;&gt;"",$L409&lt;&gt;"",$M409&lt;&gt;"",$O409&lt;100),AND($K409&lt;&gt;"",$L409&lt;&gt;"",TODAY()&gt;=$K409)),TRUE,FALSE)</formula>
    </cfRule>
  </conditionalFormatting>
  <conditionalFormatting sqref="K399:K400">
    <cfRule type="expression" dxfId="11915" priority="16063" stopIfTrue="1">
      <formula>IF(AND($B399&lt;&gt;"",$K399&lt;&gt;"",$L399&lt;&gt;"",$M399&lt;&gt;"",$N399&lt;&gt;"",$O399=100),TRUE,FALSE)</formula>
    </cfRule>
    <cfRule type="expression" dxfId="11914" priority="16064" stopIfTrue="1">
      <formula>IF(AND($B399&lt;&gt;"",$K399&lt;&gt;"",$L399&lt;&gt;"",$L399&lt;TODAY()),TRUE,FALSE)</formula>
    </cfRule>
    <cfRule type="expression" dxfId="11913" priority="16065" stopIfTrue="1">
      <formula>IF(OR(AND($B399&lt;&gt;"",$K399&lt;&gt;"",$L399&lt;&gt;"",$M399&lt;&gt;"",$O399&lt;100),AND($K399&lt;&gt;"",$L399&lt;&gt;"",TODAY()&gt;=$K399)),TRUE,FALSE)</formula>
    </cfRule>
  </conditionalFormatting>
  <conditionalFormatting sqref="K403:K404">
    <cfRule type="expression" dxfId="11912" priority="16060" stopIfTrue="1">
      <formula>IF(AND($B403&lt;&gt;"",$K403&lt;&gt;"",$L403&lt;&gt;"",$M403&lt;&gt;"",$N403&lt;&gt;"",$O403=100),TRUE,FALSE)</formula>
    </cfRule>
    <cfRule type="expression" dxfId="11911" priority="16061" stopIfTrue="1">
      <formula>IF(AND($B403&lt;&gt;"",$K403&lt;&gt;"",$L403&lt;&gt;"",$L403&lt;TODAY()),TRUE,FALSE)</formula>
    </cfRule>
    <cfRule type="expression" dxfId="11910" priority="16062" stopIfTrue="1">
      <formula>IF(OR(AND($B403&lt;&gt;"",$K403&lt;&gt;"",$L403&lt;&gt;"",$M403&lt;&gt;"",$O403&lt;100),AND($K403&lt;&gt;"",$L403&lt;&gt;"",TODAY()&gt;=$K403)),TRUE,FALSE)</formula>
    </cfRule>
  </conditionalFormatting>
  <conditionalFormatting sqref="K407:K408">
    <cfRule type="expression" dxfId="11909" priority="16057" stopIfTrue="1">
      <formula>IF(AND($B407&lt;&gt;"",$K407&lt;&gt;"",$L407&lt;&gt;"",$M407&lt;&gt;"",$N407&lt;&gt;"",$O407=100),TRUE,FALSE)</formula>
    </cfRule>
    <cfRule type="expression" dxfId="11908" priority="16058" stopIfTrue="1">
      <formula>IF(AND($B407&lt;&gt;"",$K407&lt;&gt;"",$L407&lt;&gt;"",$L407&lt;TODAY()),TRUE,FALSE)</formula>
    </cfRule>
    <cfRule type="expression" dxfId="11907" priority="16059" stopIfTrue="1">
      <formula>IF(OR(AND($B407&lt;&gt;"",$K407&lt;&gt;"",$L407&lt;&gt;"",$M407&lt;&gt;"",$O407&lt;100),AND($K407&lt;&gt;"",$L407&lt;&gt;"",TODAY()&gt;=$K407)),TRUE,FALSE)</formula>
    </cfRule>
  </conditionalFormatting>
  <conditionalFormatting sqref="K405:K406">
    <cfRule type="expression" dxfId="11906" priority="16054" stopIfTrue="1">
      <formula>IF(AND($B405&lt;&gt;"",$K405&lt;&gt;"",$L405&lt;&gt;"",$M405&lt;&gt;"",$N405&lt;&gt;"",$O405=100),TRUE,FALSE)</formula>
    </cfRule>
    <cfRule type="expression" dxfId="11905" priority="16055" stopIfTrue="1">
      <formula>IF(AND($B405&lt;&gt;"",$K405&lt;&gt;"",$L405&lt;&gt;"",$L405&lt;TODAY()),TRUE,FALSE)</formula>
    </cfRule>
    <cfRule type="expression" dxfId="11904" priority="16056" stopIfTrue="1">
      <formula>IF(OR(AND($B405&lt;&gt;"",$K405&lt;&gt;"",$L405&lt;&gt;"",$M405&lt;&gt;"",$O405&lt;100),AND($K405&lt;&gt;"",$L405&lt;&gt;"",TODAY()&gt;=$K405)),TRUE,FALSE)</formula>
    </cfRule>
  </conditionalFormatting>
  <conditionalFormatting sqref="L399:L400">
    <cfRule type="expression" dxfId="11903" priority="16051" stopIfTrue="1">
      <formula>IF(AND($B399&lt;&gt;"",$K399&lt;&gt;"",$L399&lt;&gt;"",$M399&lt;&gt;"",$N399&lt;&gt;"",$O399=100),TRUE,FALSE)</formula>
    </cfRule>
    <cfRule type="expression" dxfId="11902" priority="16052" stopIfTrue="1">
      <formula>IF(AND($B399&lt;&gt;"",$K399&lt;&gt;"",$L399&lt;&gt;"",$L399&lt;TODAY()),TRUE,FALSE)</formula>
    </cfRule>
    <cfRule type="expression" dxfId="11901" priority="16053" stopIfTrue="1">
      <formula>IF(OR(AND($B399&lt;&gt;"",$K399&lt;&gt;"",$L399&lt;&gt;"",$M399&lt;&gt;"",$O399&lt;100),AND($K399&lt;&gt;"",$L399&lt;&gt;"",TODAY()&gt;=$K399)),TRUE,FALSE)</formula>
    </cfRule>
  </conditionalFormatting>
  <conditionalFormatting sqref="K401:K402">
    <cfRule type="expression" dxfId="11900" priority="16048" stopIfTrue="1">
      <formula>IF(AND($B401&lt;&gt;"",$K401&lt;&gt;"",$L401&lt;&gt;"",$M401&lt;&gt;"",$N401&lt;&gt;"",$O401=100),TRUE,FALSE)</formula>
    </cfRule>
    <cfRule type="expression" dxfId="11899" priority="16049" stopIfTrue="1">
      <formula>IF(AND($B401&lt;&gt;"",$K401&lt;&gt;"",$L401&lt;&gt;"",$L401&lt;TODAY()),TRUE,FALSE)</formula>
    </cfRule>
    <cfRule type="expression" dxfId="11898" priority="16050" stopIfTrue="1">
      <formula>IF(OR(AND($B401&lt;&gt;"",$K401&lt;&gt;"",$L401&lt;&gt;"",$M401&lt;&gt;"",$O401&lt;100),AND($K401&lt;&gt;"",$L401&lt;&gt;"",TODAY()&gt;=$K401)),TRUE,FALSE)</formula>
    </cfRule>
  </conditionalFormatting>
  <conditionalFormatting sqref="L401:L402">
    <cfRule type="expression" dxfId="11897" priority="16045" stopIfTrue="1">
      <formula>IF(AND($B401&lt;&gt;"",$K401&lt;&gt;"",$L401&lt;&gt;"",$M401&lt;&gt;"",$N401&lt;&gt;"",$O401=100),TRUE,FALSE)</formula>
    </cfRule>
    <cfRule type="expression" dxfId="11896" priority="16046" stopIfTrue="1">
      <formula>IF(AND($B401&lt;&gt;"",$K401&lt;&gt;"",$L401&lt;&gt;"",$L401&lt;TODAY()),TRUE,FALSE)</formula>
    </cfRule>
    <cfRule type="expression" dxfId="11895" priority="16047" stopIfTrue="1">
      <formula>IF(OR(AND($B401&lt;&gt;"",$K401&lt;&gt;"",$L401&lt;&gt;"",$M401&lt;&gt;"",$O401&lt;100),AND($K401&lt;&gt;"",$L401&lt;&gt;"",TODAY()&gt;=$K401)),TRUE,FALSE)</formula>
    </cfRule>
  </conditionalFormatting>
  <conditionalFormatting sqref="L403:L404">
    <cfRule type="expression" dxfId="11894" priority="16042" stopIfTrue="1">
      <formula>IF(AND($B403&lt;&gt;"",$K403&lt;&gt;"",$L403&lt;&gt;"",$M403&lt;&gt;"",$N403&lt;&gt;"",$O403=100),TRUE,FALSE)</formula>
    </cfRule>
    <cfRule type="expression" dxfId="11893" priority="16043" stopIfTrue="1">
      <formula>IF(AND($B403&lt;&gt;"",$K403&lt;&gt;"",$L403&lt;&gt;"",$L403&lt;TODAY()),TRUE,FALSE)</formula>
    </cfRule>
    <cfRule type="expression" dxfId="11892" priority="16044" stopIfTrue="1">
      <formula>IF(OR(AND($B403&lt;&gt;"",$K403&lt;&gt;"",$L403&lt;&gt;"",$M403&lt;&gt;"",$O403&lt;100),AND($K403&lt;&gt;"",$L403&lt;&gt;"",TODAY()&gt;=$K403)),TRUE,FALSE)</formula>
    </cfRule>
  </conditionalFormatting>
  <conditionalFormatting sqref="L405:L406">
    <cfRule type="expression" dxfId="11891" priority="16039" stopIfTrue="1">
      <formula>IF(AND($B405&lt;&gt;"",$K405&lt;&gt;"",$L405&lt;&gt;"",$M405&lt;&gt;"",$N405&lt;&gt;"",$O405=100),TRUE,FALSE)</formula>
    </cfRule>
    <cfRule type="expression" dxfId="11890" priority="16040" stopIfTrue="1">
      <formula>IF(AND($B405&lt;&gt;"",$K405&lt;&gt;"",$L405&lt;&gt;"",$L405&lt;TODAY()),TRUE,FALSE)</formula>
    </cfRule>
    <cfRule type="expression" dxfId="11889" priority="16041" stopIfTrue="1">
      <formula>IF(OR(AND($B405&lt;&gt;"",$K405&lt;&gt;"",$L405&lt;&gt;"",$M405&lt;&gt;"",$O405&lt;100),AND($K405&lt;&gt;"",$L405&lt;&gt;"",TODAY()&gt;=$K405)),TRUE,FALSE)</formula>
    </cfRule>
  </conditionalFormatting>
  <conditionalFormatting sqref="L407:L408">
    <cfRule type="expression" dxfId="11888" priority="16036" stopIfTrue="1">
      <formula>IF(AND($B407&lt;&gt;"",$K407&lt;&gt;"",$L407&lt;&gt;"",$M407&lt;&gt;"",$N407&lt;&gt;"",$O407=100),TRUE,FALSE)</formula>
    </cfRule>
    <cfRule type="expression" dxfId="11887" priority="16037" stopIfTrue="1">
      <formula>IF(AND($B407&lt;&gt;"",$K407&lt;&gt;"",$L407&lt;&gt;"",$L407&lt;TODAY()),TRUE,FALSE)</formula>
    </cfRule>
    <cfRule type="expression" dxfId="11886" priority="16038" stopIfTrue="1">
      <formula>IF(OR(AND($B407&lt;&gt;"",$K407&lt;&gt;"",$L407&lt;&gt;"",$M407&lt;&gt;"",$O407&lt;100),AND($K407&lt;&gt;"",$L407&lt;&gt;"",TODAY()&gt;=$K407)),TRUE,FALSE)</formula>
    </cfRule>
  </conditionalFormatting>
  <conditionalFormatting sqref="K411:K412">
    <cfRule type="expression" dxfId="11885" priority="16033" stopIfTrue="1">
      <formula>IF(AND($B411&lt;&gt;"",$K411&lt;&gt;"",$L411&lt;&gt;"",$M411&lt;&gt;"",$N411&lt;&gt;"",$O411=100),TRUE,FALSE)</formula>
    </cfRule>
    <cfRule type="expression" dxfId="11884" priority="16034" stopIfTrue="1">
      <formula>IF(AND($B411&lt;&gt;"",$K411&lt;&gt;"",$L411&lt;&gt;"",$L411&lt;TODAY()),TRUE,FALSE)</formula>
    </cfRule>
    <cfRule type="expression" dxfId="11883" priority="16035" stopIfTrue="1">
      <formula>IF(OR(AND($B411&lt;&gt;"",$K411&lt;&gt;"",$L411&lt;&gt;"",$M411&lt;&gt;"",$O411&lt;100),AND($K411&lt;&gt;"",$L411&lt;&gt;"",TODAY()&gt;=$K411)),TRUE,FALSE)</formula>
    </cfRule>
  </conditionalFormatting>
  <conditionalFormatting sqref="K415:K416">
    <cfRule type="expression" dxfId="11882" priority="16030" stopIfTrue="1">
      <formula>IF(AND($B415&lt;&gt;"",$K415&lt;&gt;"",$L415&lt;&gt;"",$M415&lt;&gt;"",$N415&lt;&gt;"",$O415=100),TRUE,FALSE)</formula>
    </cfRule>
    <cfRule type="expression" dxfId="11881" priority="16031" stopIfTrue="1">
      <formula>IF(AND($B415&lt;&gt;"",$K415&lt;&gt;"",$L415&lt;&gt;"",$L415&lt;TODAY()),TRUE,FALSE)</formula>
    </cfRule>
    <cfRule type="expression" dxfId="11880" priority="16032" stopIfTrue="1">
      <formula>IF(OR(AND($B415&lt;&gt;"",$K415&lt;&gt;"",$L415&lt;&gt;"",$M415&lt;&gt;"",$O415&lt;100),AND($K415&lt;&gt;"",$L415&lt;&gt;"",TODAY()&gt;=$K415)),TRUE,FALSE)</formula>
    </cfRule>
  </conditionalFormatting>
  <conditionalFormatting sqref="K419:K420">
    <cfRule type="expression" dxfId="11879" priority="16027" stopIfTrue="1">
      <formula>IF(AND($B419&lt;&gt;"",$K419&lt;&gt;"",$L419&lt;&gt;"",$M419&lt;&gt;"",$N419&lt;&gt;"",$O419=100),TRUE,FALSE)</formula>
    </cfRule>
    <cfRule type="expression" dxfId="11878" priority="16028" stopIfTrue="1">
      <formula>IF(AND($B419&lt;&gt;"",$K419&lt;&gt;"",$L419&lt;&gt;"",$L419&lt;TODAY()),TRUE,FALSE)</formula>
    </cfRule>
    <cfRule type="expression" dxfId="11877" priority="16029" stopIfTrue="1">
      <formula>IF(OR(AND($B419&lt;&gt;"",$K419&lt;&gt;"",$L419&lt;&gt;"",$M419&lt;&gt;"",$O419&lt;100),AND($K419&lt;&gt;"",$L419&lt;&gt;"",TODAY()&gt;=$K419)),TRUE,FALSE)</formula>
    </cfRule>
  </conditionalFormatting>
  <conditionalFormatting sqref="K417:K418">
    <cfRule type="expression" dxfId="11876" priority="16024" stopIfTrue="1">
      <formula>IF(AND($B417&lt;&gt;"",$K417&lt;&gt;"",$L417&lt;&gt;"",$M417&lt;&gt;"",$N417&lt;&gt;"",$O417=100),TRUE,FALSE)</formula>
    </cfRule>
    <cfRule type="expression" dxfId="11875" priority="16025" stopIfTrue="1">
      <formula>IF(AND($B417&lt;&gt;"",$K417&lt;&gt;"",$L417&lt;&gt;"",$L417&lt;TODAY()),TRUE,FALSE)</formula>
    </cfRule>
    <cfRule type="expression" dxfId="11874" priority="16026" stopIfTrue="1">
      <formula>IF(OR(AND($B417&lt;&gt;"",$K417&lt;&gt;"",$L417&lt;&gt;"",$M417&lt;&gt;"",$O417&lt;100),AND($K417&lt;&gt;"",$L417&lt;&gt;"",TODAY()&gt;=$K417)),TRUE,FALSE)</formula>
    </cfRule>
  </conditionalFormatting>
  <conditionalFormatting sqref="L411:L412">
    <cfRule type="expression" dxfId="11873" priority="16021" stopIfTrue="1">
      <formula>IF(AND($B411&lt;&gt;"",$K411&lt;&gt;"",$L411&lt;&gt;"",$M411&lt;&gt;"",$N411&lt;&gt;"",$O411=100),TRUE,FALSE)</formula>
    </cfRule>
    <cfRule type="expression" dxfId="11872" priority="16022" stopIfTrue="1">
      <formula>IF(AND($B411&lt;&gt;"",$K411&lt;&gt;"",$L411&lt;&gt;"",$L411&lt;TODAY()),TRUE,FALSE)</formula>
    </cfRule>
    <cfRule type="expression" dxfId="11871" priority="16023" stopIfTrue="1">
      <formula>IF(OR(AND($B411&lt;&gt;"",$K411&lt;&gt;"",$L411&lt;&gt;"",$M411&lt;&gt;"",$O411&lt;100),AND($K411&lt;&gt;"",$L411&lt;&gt;"",TODAY()&gt;=$K411)),TRUE,FALSE)</formula>
    </cfRule>
  </conditionalFormatting>
  <conditionalFormatting sqref="K413:K414">
    <cfRule type="expression" dxfId="11870" priority="16018" stopIfTrue="1">
      <formula>IF(AND($B413&lt;&gt;"",$K413&lt;&gt;"",$L413&lt;&gt;"",$M413&lt;&gt;"",$N413&lt;&gt;"",$O413=100),TRUE,FALSE)</formula>
    </cfRule>
    <cfRule type="expression" dxfId="11869" priority="16019" stopIfTrue="1">
      <formula>IF(AND($B413&lt;&gt;"",$K413&lt;&gt;"",$L413&lt;&gt;"",$L413&lt;TODAY()),TRUE,FALSE)</formula>
    </cfRule>
    <cfRule type="expression" dxfId="11868" priority="16020" stopIfTrue="1">
      <formula>IF(OR(AND($B413&lt;&gt;"",$K413&lt;&gt;"",$L413&lt;&gt;"",$M413&lt;&gt;"",$O413&lt;100),AND($K413&lt;&gt;"",$L413&lt;&gt;"",TODAY()&gt;=$K413)),TRUE,FALSE)</formula>
    </cfRule>
  </conditionalFormatting>
  <conditionalFormatting sqref="L413:L414">
    <cfRule type="expression" dxfId="11867" priority="16015" stopIfTrue="1">
      <formula>IF(AND($B413&lt;&gt;"",$K413&lt;&gt;"",$L413&lt;&gt;"",$M413&lt;&gt;"",$N413&lt;&gt;"",$O413=100),TRUE,FALSE)</formula>
    </cfRule>
    <cfRule type="expression" dxfId="11866" priority="16016" stopIfTrue="1">
      <formula>IF(AND($B413&lt;&gt;"",$K413&lt;&gt;"",$L413&lt;&gt;"",$L413&lt;TODAY()),TRUE,FALSE)</formula>
    </cfRule>
    <cfRule type="expression" dxfId="11865" priority="16017" stopIfTrue="1">
      <formula>IF(OR(AND($B413&lt;&gt;"",$K413&lt;&gt;"",$L413&lt;&gt;"",$M413&lt;&gt;"",$O413&lt;100),AND($K413&lt;&gt;"",$L413&lt;&gt;"",TODAY()&gt;=$K413)),TRUE,FALSE)</formula>
    </cfRule>
  </conditionalFormatting>
  <conditionalFormatting sqref="L415:L416">
    <cfRule type="expression" dxfId="11864" priority="16012" stopIfTrue="1">
      <formula>IF(AND($B415&lt;&gt;"",$K415&lt;&gt;"",$L415&lt;&gt;"",$M415&lt;&gt;"",$N415&lt;&gt;"",$O415=100),TRUE,FALSE)</formula>
    </cfRule>
    <cfRule type="expression" dxfId="11863" priority="16013" stopIfTrue="1">
      <formula>IF(AND($B415&lt;&gt;"",$K415&lt;&gt;"",$L415&lt;&gt;"",$L415&lt;TODAY()),TRUE,FALSE)</formula>
    </cfRule>
    <cfRule type="expression" dxfId="11862" priority="16014" stopIfTrue="1">
      <formula>IF(OR(AND($B415&lt;&gt;"",$K415&lt;&gt;"",$L415&lt;&gt;"",$M415&lt;&gt;"",$O415&lt;100),AND($K415&lt;&gt;"",$L415&lt;&gt;"",TODAY()&gt;=$K415)),TRUE,FALSE)</formula>
    </cfRule>
  </conditionalFormatting>
  <conditionalFormatting sqref="L417:L418">
    <cfRule type="expression" dxfId="11861" priority="16009" stopIfTrue="1">
      <formula>IF(AND($B417&lt;&gt;"",$K417&lt;&gt;"",$L417&lt;&gt;"",$M417&lt;&gt;"",$N417&lt;&gt;"",$O417=100),TRUE,FALSE)</formula>
    </cfRule>
    <cfRule type="expression" dxfId="11860" priority="16010" stopIfTrue="1">
      <formula>IF(AND($B417&lt;&gt;"",$K417&lt;&gt;"",$L417&lt;&gt;"",$L417&lt;TODAY()),TRUE,FALSE)</formula>
    </cfRule>
    <cfRule type="expression" dxfId="11859" priority="16011" stopIfTrue="1">
      <formula>IF(OR(AND($B417&lt;&gt;"",$K417&lt;&gt;"",$L417&lt;&gt;"",$M417&lt;&gt;"",$O417&lt;100),AND($K417&lt;&gt;"",$L417&lt;&gt;"",TODAY()&gt;=$K417)),TRUE,FALSE)</formula>
    </cfRule>
  </conditionalFormatting>
  <conditionalFormatting sqref="L419:L420">
    <cfRule type="expression" dxfId="11858" priority="16006" stopIfTrue="1">
      <formula>IF(AND($B419&lt;&gt;"",$K419&lt;&gt;"",$L419&lt;&gt;"",$M419&lt;&gt;"",$N419&lt;&gt;"",$O419=100),TRUE,FALSE)</formula>
    </cfRule>
    <cfRule type="expression" dxfId="11857" priority="16007" stopIfTrue="1">
      <formula>IF(AND($B419&lt;&gt;"",$K419&lt;&gt;"",$L419&lt;&gt;"",$L419&lt;TODAY()),TRUE,FALSE)</formula>
    </cfRule>
    <cfRule type="expression" dxfId="11856" priority="16008" stopIfTrue="1">
      <formula>IF(OR(AND($B419&lt;&gt;"",$K419&lt;&gt;"",$L419&lt;&gt;"",$M419&lt;&gt;"",$O419&lt;100),AND($K419&lt;&gt;"",$L419&lt;&gt;"",TODAY()&gt;=$K419)),TRUE,FALSE)</formula>
    </cfRule>
  </conditionalFormatting>
  <conditionalFormatting sqref="K421:K422">
    <cfRule type="expression" dxfId="11855" priority="16003" stopIfTrue="1">
      <formula>IF(AND($B421&lt;&gt;"",$K421&lt;&gt;"",$L421&lt;&gt;"",$M421&lt;&gt;"",$N421&lt;&gt;"",$O421=100),TRUE,FALSE)</formula>
    </cfRule>
    <cfRule type="expression" dxfId="11854" priority="16004" stopIfTrue="1">
      <formula>IF(AND($B421&lt;&gt;"",$K421&lt;&gt;"",$L421&lt;&gt;"",$L421&lt;TODAY()),TRUE,FALSE)</formula>
    </cfRule>
    <cfRule type="expression" dxfId="11853" priority="16005" stopIfTrue="1">
      <formula>IF(OR(AND($B421&lt;&gt;"",$K421&lt;&gt;"",$L421&lt;&gt;"",$M421&lt;&gt;"",$O421&lt;100),AND($K421&lt;&gt;"",$L421&lt;&gt;"",TODAY()&gt;=$K421)),TRUE,FALSE)</formula>
    </cfRule>
  </conditionalFormatting>
  <conditionalFormatting sqref="L421:L422">
    <cfRule type="expression" dxfId="11852" priority="16000" stopIfTrue="1">
      <formula>IF(AND($B421&lt;&gt;"",$K421&lt;&gt;"",$L421&lt;&gt;"",$M421&lt;&gt;"",$N421&lt;&gt;"",$O421=100),TRUE,FALSE)</formula>
    </cfRule>
    <cfRule type="expression" dxfId="11851" priority="16001" stopIfTrue="1">
      <formula>IF(AND($B421&lt;&gt;"",$K421&lt;&gt;"",$L421&lt;&gt;"",$L421&lt;TODAY()),TRUE,FALSE)</formula>
    </cfRule>
    <cfRule type="expression" dxfId="11850" priority="16002" stopIfTrue="1">
      <formula>IF(OR(AND($B421&lt;&gt;"",$K421&lt;&gt;"",$L421&lt;&gt;"",$M421&lt;&gt;"",$O421&lt;100),AND($K421&lt;&gt;"",$L421&lt;&gt;"",TODAY()&gt;=$K421)),TRUE,FALSE)</formula>
    </cfRule>
  </conditionalFormatting>
  <conditionalFormatting sqref="K421:K422">
    <cfRule type="expression" dxfId="11849" priority="15997" stopIfTrue="1">
      <formula>IF(AND($B421&lt;&gt;"",$K421&lt;&gt;"",$L421&lt;&gt;"",$M421&lt;&gt;"",$N421&lt;&gt;"",$O421=100),TRUE,FALSE)</formula>
    </cfRule>
    <cfRule type="expression" dxfId="11848" priority="15998" stopIfTrue="1">
      <formula>IF(AND($B421&lt;&gt;"",$K421&lt;&gt;"",$L421&lt;&gt;"",$L421&lt;TODAY()),TRUE,FALSE)</formula>
    </cfRule>
    <cfRule type="expression" dxfId="11847" priority="15999" stopIfTrue="1">
      <formula>IF(OR(AND($B421&lt;&gt;"",$K421&lt;&gt;"",$L421&lt;&gt;"",$M421&lt;&gt;"",$O421&lt;100),AND($K421&lt;&gt;"",$L421&lt;&gt;"",TODAY()&gt;=$K421)),TRUE,FALSE)</formula>
    </cfRule>
  </conditionalFormatting>
  <conditionalFormatting sqref="L421:L422">
    <cfRule type="expression" dxfId="11846" priority="15994" stopIfTrue="1">
      <formula>IF(AND($B421&lt;&gt;"",$K421&lt;&gt;"",$L421&lt;&gt;"",$M421&lt;&gt;"",$N421&lt;&gt;"",$O421=100),TRUE,FALSE)</formula>
    </cfRule>
    <cfRule type="expression" dxfId="11845" priority="15995" stopIfTrue="1">
      <formula>IF(AND($B421&lt;&gt;"",$K421&lt;&gt;"",$L421&lt;&gt;"",$L421&lt;TODAY()),TRUE,FALSE)</formula>
    </cfRule>
    <cfRule type="expression" dxfId="11844" priority="15996" stopIfTrue="1">
      <formula>IF(OR(AND($B421&lt;&gt;"",$K421&lt;&gt;"",$L421&lt;&gt;"",$M421&lt;&gt;"",$O421&lt;100),AND($K421&lt;&gt;"",$L421&lt;&gt;"",TODAY()&gt;=$K421)),TRUE,FALSE)</formula>
    </cfRule>
  </conditionalFormatting>
  <conditionalFormatting sqref="K411:K412">
    <cfRule type="expression" dxfId="11843" priority="15991" stopIfTrue="1">
      <formula>IF(AND($B411&lt;&gt;"",$K411&lt;&gt;"",$L411&lt;&gt;"",$M411&lt;&gt;"",$N411&lt;&gt;"",$O411=100),TRUE,FALSE)</formula>
    </cfRule>
    <cfRule type="expression" dxfId="11842" priority="15992" stopIfTrue="1">
      <formula>IF(AND($B411&lt;&gt;"",$K411&lt;&gt;"",$L411&lt;&gt;"",$L411&lt;TODAY()),TRUE,FALSE)</formula>
    </cfRule>
    <cfRule type="expression" dxfId="11841" priority="15993" stopIfTrue="1">
      <formula>IF(OR(AND($B411&lt;&gt;"",$K411&lt;&gt;"",$L411&lt;&gt;"",$M411&lt;&gt;"",$O411&lt;100),AND($K411&lt;&gt;"",$L411&lt;&gt;"",TODAY()&gt;=$K411)),TRUE,FALSE)</formula>
    </cfRule>
  </conditionalFormatting>
  <conditionalFormatting sqref="K415:K416">
    <cfRule type="expression" dxfId="11840" priority="15988" stopIfTrue="1">
      <formula>IF(AND($B415&lt;&gt;"",$K415&lt;&gt;"",$L415&lt;&gt;"",$M415&lt;&gt;"",$N415&lt;&gt;"",$O415=100),TRUE,FALSE)</formula>
    </cfRule>
    <cfRule type="expression" dxfId="11839" priority="15989" stopIfTrue="1">
      <formula>IF(AND($B415&lt;&gt;"",$K415&lt;&gt;"",$L415&lt;&gt;"",$L415&lt;TODAY()),TRUE,FALSE)</formula>
    </cfRule>
    <cfRule type="expression" dxfId="11838" priority="15990" stopIfTrue="1">
      <formula>IF(OR(AND($B415&lt;&gt;"",$K415&lt;&gt;"",$L415&lt;&gt;"",$M415&lt;&gt;"",$O415&lt;100),AND($K415&lt;&gt;"",$L415&lt;&gt;"",TODAY()&gt;=$K415)),TRUE,FALSE)</formula>
    </cfRule>
  </conditionalFormatting>
  <conditionalFormatting sqref="K419:K420">
    <cfRule type="expression" dxfId="11837" priority="15985" stopIfTrue="1">
      <formula>IF(AND($B419&lt;&gt;"",$K419&lt;&gt;"",$L419&lt;&gt;"",$M419&lt;&gt;"",$N419&lt;&gt;"",$O419=100),TRUE,FALSE)</formula>
    </cfRule>
    <cfRule type="expression" dxfId="11836" priority="15986" stopIfTrue="1">
      <formula>IF(AND($B419&lt;&gt;"",$K419&lt;&gt;"",$L419&lt;&gt;"",$L419&lt;TODAY()),TRUE,FALSE)</formula>
    </cfRule>
    <cfRule type="expression" dxfId="11835" priority="15987" stopIfTrue="1">
      <formula>IF(OR(AND($B419&lt;&gt;"",$K419&lt;&gt;"",$L419&lt;&gt;"",$M419&lt;&gt;"",$O419&lt;100),AND($K419&lt;&gt;"",$L419&lt;&gt;"",TODAY()&gt;=$K419)),TRUE,FALSE)</formula>
    </cfRule>
  </conditionalFormatting>
  <conditionalFormatting sqref="K417:K418">
    <cfRule type="expression" dxfId="11834" priority="15982" stopIfTrue="1">
      <formula>IF(AND($B417&lt;&gt;"",$K417&lt;&gt;"",$L417&lt;&gt;"",$M417&lt;&gt;"",$N417&lt;&gt;"",$O417=100),TRUE,FALSE)</formula>
    </cfRule>
    <cfRule type="expression" dxfId="11833" priority="15983" stopIfTrue="1">
      <formula>IF(AND($B417&lt;&gt;"",$K417&lt;&gt;"",$L417&lt;&gt;"",$L417&lt;TODAY()),TRUE,FALSE)</formula>
    </cfRule>
    <cfRule type="expression" dxfId="11832" priority="15984" stopIfTrue="1">
      <formula>IF(OR(AND($B417&lt;&gt;"",$K417&lt;&gt;"",$L417&lt;&gt;"",$M417&lt;&gt;"",$O417&lt;100),AND($K417&lt;&gt;"",$L417&lt;&gt;"",TODAY()&gt;=$K417)),TRUE,FALSE)</formula>
    </cfRule>
  </conditionalFormatting>
  <conditionalFormatting sqref="L411:L412">
    <cfRule type="expression" dxfId="11831" priority="15979" stopIfTrue="1">
      <formula>IF(AND($B411&lt;&gt;"",$K411&lt;&gt;"",$L411&lt;&gt;"",$M411&lt;&gt;"",$N411&lt;&gt;"",$O411=100),TRUE,FALSE)</formula>
    </cfRule>
    <cfRule type="expression" dxfId="11830" priority="15980" stopIfTrue="1">
      <formula>IF(AND($B411&lt;&gt;"",$K411&lt;&gt;"",$L411&lt;&gt;"",$L411&lt;TODAY()),TRUE,FALSE)</formula>
    </cfRule>
    <cfRule type="expression" dxfId="11829" priority="15981" stopIfTrue="1">
      <formula>IF(OR(AND($B411&lt;&gt;"",$K411&lt;&gt;"",$L411&lt;&gt;"",$M411&lt;&gt;"",$O411&lt;100),AND($K411&lt;&gt;"",$L411&lt;&gt;"",TODAY()&gt;=$K411)),TRUE,FALSE)</formula>
    </cfRule>
  </conditionalFormatting>
  <conditionalFormatting sqref="K413:K414">
    <cfRule type="expression" dxfId="11828" priority="15976" stopIfTrue="1">
      <formula>IF(AND($B413&lt;&gt;"",$K413&lt;&gt;"",$L413&lt;&gt;"",$M413&lt;&gt;"",$N413&lt;&gt;"",$O413=100),TRUE,FALSE)</formula>
    </cfRule>
    <cfRule type="expression" dxfId="11827" priority="15977" stopIfTrue="1">
      <formula>IF(AND($B413&lt;&gt;"",$K413&lt;&gt;"",$L413&lt;&gt;"",$L413&lt;TODAY()),TRUE,FALSE)</formula>
    </cfRule>
    <cfRule type="expression" dxfId="11826" priority="15978" stopIfTrue="1">
      <formula>IF(OR(AND($B413&lt;&gt;"",$K413&lt;&gt;"",$L413&lt;&gt;"",$M413&lt;&gt;"",$O413&lt;100),AND($K413&lt;&gt;"",$L413&lt;&gt;"",TODAY()&gt;=$K413)),TRUE,FALSE)</formula>
    </cfRule>
  </conditionalFormatting>
  <conditionalFormatting sqref="L413:L414">
    <cfRule type="expression" dxfId="11825" priority="15973" stopIfTrue="1">
      <formula>IF(AND($B413&lt;&gt;"",$K413&lt;&gt;"",$L413&lt;&gt;"",$M413&lt;&gt;"",$N413&lt;&gt;"",$O413=100),TRUE,FALSE)</formula>
    </cfRule>
    <cfRule type="expression" dxfId="11824" priority="15974" stopIfTrue="1">
      <formula>IF(AND($B413&lt;&gt;"",$K413&lt;&gt;"",$L413&lt;&gt;"",$L413&lt;TODAY()),TRUE,FALSE)</formula>
    </cfRule>
    <cfRule type="expression" dxfId="11823" priority="15975" stopIfTrue="1">
      <formula>IF(OR(AND($B413&lt;&gt;"",$K413&lt;&gt;"",$L413&lt;&gt;"",$M413&lt;&gt;"",$O413&lt;100),AND($K413&lt;&gt;"",$L413&lt;&gt;"",TODAY()&gt;=$K413)),TRUE,FALSE)</formula>
    </cfRule>
  </conditionalFormatting>
  <conditionalFormatting sqref="L415:L416">
    <cfRule type="expression" dxfId="11822" priority="15970" stopIfTrue="1">
      <formula>IF(AND($B415&lt;&gt;"",$K415&lt;&gt;"",$L415&lt;&gt;"",$M415&lt;&gt;"",$N415&lt;&gt;"",$O415=100),TRUE,FALSE)</formula>
    </cfRule>
    <cfRule type="expression" dxfId="11821" priority="15971" stopIfTrue="1">
      <formula>IF(AND($B415&lt;&gt;"",$K415&lt;&gt;"",$L415&lt;&gt;"",$L415&lt;TODAY()),TRUE,FALSE)</formula>
    </cfRule>
    <cfRule type="expression" dxfId="11820" priority="15972" stopIfTrue="1">
      <formula>IF(OR(AND($B415&lt;&gt;"",$K415&lt;&gt;"",$L415&lt;&gt;"",$M415&lt;&gt;"",$O415&lt;100),AND($K415&lt;&gt;"",$L415&lt;&gt;"",TODAY()&gt;=$K415)),TRUE,FALSE)</formula>
    </cfRule>
  </conditionalFormatting>
  <conditionalFormatting sqref="L417:L418">
    <cfRule type="expression" dxfId="11819" priority="15967" stopIfTrue="1">
      <formula>IF(AND($B417&lt;&gt;"",$K417&lt;&gt;"",$L417&lt;&gt;"",$M417&lt;&gt;"",$N417&lt;&gt;"",$O417=100),TRUE,FALSE)</formula>
    </cfRule>
    <cfRule type="expression" dxfId="11818" priority="15968" stopIfTrue="1">
      <formula>IF(AND($B417&lt;&gt;"",$K417&lt;&gt;"",$L417&lt;&gt;"",$L417&lt;TODAY()),TRUE,FALSE)</formula>
    </cfRule>
    <cfRule type="expression" dxfId="11817" priority="15969" stopIfTrue="1">
      <formula>IF(OR(AND($B417&lt;&gt;"",$K417&lt;&gt;"",$L417&lt;&gt;"",$M417&lt;&gt;"",$O417&lt;100),AND($K417&lt;&gt;"",$L417&lt;&gt;"",TODAY()&gt;=$K417)),TRUE,FALSE)</formula>
    </cfRule>
  </conditionalFormatting>
  <conditionalFormatting sqref="L419:L420">
    <cfRule type="expression" dxfId="11816" priority="15964" stopIfTrue="1">
      <formula>IF(AND($B419&lt;&gt;"",$K419&lt;&gt;"",$L419&lt;&gt;"",$M419&lt;&gt;"",$N419&lt;&gt;"",$O419=100),TRUE,FALSE)</formula>
    </cfRule>
    <cfRule type="expression" dxfId="11815" priority="15965" stopIfTrue="1">
      <formula>IF(AND($B419&lt;&gt;"",$K419&lt;&gt;"",$L419&lt;&gt;"",$L419&lt;TODAY()),TRUE,FALSE)</formula>
    </cfRule>
    <cfRule type="expression" dxfId="11814" priority="15966" stopIfTrue="1">
      <formula>IF(OR(AND($B419&lt;&gt;"",$K419&lt;&gt;"",$L419&lt;&gt;"",$M419&lt;&gt;"",$O419&lt;100),AND($K419&lt;&gt;"",$L419&lt;&gt;"",TODAY()&gt;=$K419)),TRUE,FALSE)</formula>
    </cfRule>
  </conditionalFormatting>
  <conditionalFormatting sqref="K411:K412">
    <cfRule type="expression" dxfId="11813" priority="15781" stopIfTrue="1">
      <formula>IF(AND($B411&lt;&gt;"",$K411&lt;&gt;"",$L411&lt;&gt;"",$M411&lt;&gt;"",$N411&lt;&gt;"",$O411=100),TRUE,FALSE)</formula>
    </cfRule>
    <cfRule type="expression" dxfId="11812" priority="15782" stopIfTrue="1">
      <formula>IF(AND($B411&lt;&gt;"",$K411&lt;&gt;"",$L411&lt;&gt;"",$L411&lt;TODAY()),TRUE,FALSE)</formula>
    </cfRule>
    <cfRule type="expression" dxfId="11811" priority="15783" stopIfTrue="1">
      <formula>IF(OR(AND($B411&lt;&gt;"",$K411&lt;&gt;"",$L411&lt;&gt;"",$M411&lt;&gt;"",$O411&lt;100),AND($K411&lt;&gt;"",$L411&lt;&gt;"",TODAY()&gt;=$K411)),TRUE,FALSE)</formula>
    </cfRule>
  </conditionalFormatting>
  <conditionalFormatting sqref="K415:K416">
    <cfRule type="expression" dxfId="11810" priority="15778" stopIfTrue="1">
      <formula>IF(AND($B415&lt;&gt;"",$K415&lt;&gt;"",$L415&lt;&gt;"",$M415&lt;&gt;"",$N415&lt;&gt;"",$O415=100),TRUE,FALSE)</formula>
    </cfRule>
    <cfRule type="expression" dxfId="11809" priority="15779" stopIfTrue="1">
      <formula>IF(AND($B415&lt;&gt;"",$K415&lt;&gt;"",$L415&lt;&gt;"",$L415&lt;TODAY()),TRUE,FALSE)</formula>
    </cfRule>
    <cfRule type="expression" dxfId="11808" priority="15780" stopIfTrue="1">
      <formula>IF(OR(AND($B415&lt;&gt;"",$K415&lt;&gt;"",$L415&lt;&gt;"",$M415&lt;&gt;"",$O415&lt;100),AND($K415&lt;&gt;"",$L415&lt;&gt;"",TODAY()&gt;=$K415)),TRUE,FALSE)</formula>
    </cfRule>
  </conditionalFormatting>
  <conditionalFormatting sqref="K419:K420">
    <cfRule type="expression" dxfId="11807" priority="15775" stopIfTrue="1">
      <formula>IF(AND($B419&lt;&gt;"",$K419&lt;&gt;"",$L419&lt;&gt;"",$M419&lt;&gt;"",$N419&lt;&gt;"",$O419=100),TRUE,FALSE)</formula>
    </cfRule>
    <cfRule type="expression" dxfId="11806" priority="15776" stopIfTrue="1">
      <formula>IF(AND($B419&lt;&gt;"",$K419&lt;&gt;"",$L419&lt;&gt;"",$L419&lt;TODAY()),TRUE,FALSE)</formula>
    </cfRule>
    <cfRule type="expression" dxfId="11805" priority="15777" stopIfTrue="1">
      <formula>IF(OR(AND($B419&lt;&gt;"",$K419&lt;&gt;"",$L419&lt;&gt;"",$M419&lt;&gt;"",$O419&lt;100),AND($K419&lt;&gt;"",$L419&lt;&gt;"",TODAY()&gt;=$K419)),TRUE,FALSE)</formula>
    </cfRule>
  </conditionalFormatting>
  <conditionalFormatting sqref="K417:K418">
    <cfRule type="expression" dxfId="11804" priority="15772" stopIfTrue="1">
      <formula>IF(AND($B417&lt;&gt;"",$K417&lt;&gt;"",$L417&lt;&gt;"",$M417&lt;&gt;"",$N417&lt;&gt;"",$O417=100),TRUE,FALSE)</formula>
    </cfRule>
    <cfRule type="expression" dxfId="11803" priority="15773" stopIfTrue="1">
      <formula>IF(AND($B417&lt;&gt;"",$K417&lt;&gt;"",$L417&lt;&gt;"",$L417&lt;TODAY()),TRUE,FALSE)</formula>
    </cfRule>
    <cfRule type="expression" dxfId="11802" priority="15774" stopIfTrue="1">
      <formula>IF(OR(AND($B417&lt;&gt;"",$K417&lt;&gt;"",$L417&lt;&gt;"",$M417&lt;&gt;"",$O417&lt;100),AND($K417&lt;&gt;"",$L417&lt;&gt;"",TODAY()&gt;=$K417)),TRUE,FALSE)</formula>
    </cfRule>
  </conditionalFormatting>
  <conditionalFormatting sqref="L411:L412">
    <cfRule type="expression" dxfId="11801" priority="15769" stopIfTrue="1">
      <formula>IF(AND($B411&lt;&gt;"",$K411&lt;&gt;"",$L411&lt;&gt;"",$M411&lt;&gt;"",$N411&lt;&gt;"",$O411=100),TRUE,FALSE)</formula>
    </cfRule>
    <cfRule type="expression" dxfId="11800" priority="15770" stopIfTrue="1">
      <formula>IF(AND($B411&lt;&gt;"",$K411&lt;&gt;"",$L411&lt;&gt;"",$L411&lt;TODAY()),TRUE,FALSE)</formula>
    </cfRule>
    <cfRule type="expression" dxfId="11799" priority="15771" stopIfTrue="1">
      <formula>IF(OR(AND($B411&lt;&gt;"",$K411&lt;&gt;"",$L411&lt;&gt;"",$M411&lt;&gt;"",$O411&lt;100),AND($K411&lt;&gt;"",$L411&lt;&gt;"",TODAY()&gt;=$K411)),TRUE,FALSE)</formula>
    </cfRule>
  </conditionalFormatting>
  <conditionalFormatting sqref="K413:K414">
    <cfRule type="expression" dxfId="11798" priority="15766" stopIfTrue="1">
      <formula>IF(AND($B413&lt;&gt;"",$K413&lt;&gt;"",$L413&lt;&gt;"",$M413&lt;&gt;"",$N413&lt;&gt;"",$O413=100),TRUE,FALSE)</formula>
    </cfRule>
    <cfRule type="expression" dxfId="11797" priority="15767" stopIfTrue="1">
      <formula>IF(AND($B413&lt;&gt;"",$K413&lt;&gt;"",$L413&lt;&gt;"",$L413&lt;TODAY()),TRUE,FALSE)</formula>
    </cfRule>
    <cfRule type="expression" dxfId="11796" priority="15768" stopIfTrue="1">
      <formula>IF(OR(AND($B413&lt;&gt;"",$K413&lt;&gt;"",$L413&lt;&gt;"",$M413&lt;&gt;"",$O413&lt;100),AND($K413&lt;&gt;"",$L413&lt;&gt;"",TODAY()&gt;=$K413)),TRUE,FALSE)</formula>
    </cfRule>
  </conditionalFormatting>
  <conditionalFormatting sqref="L413:L414">
    <cfRule type="expression" dxfId="11795" priority="15763" stopIfTrue="1">
      <formula>IF(AND($B413&lt;&gt;"",$K413&lt;&gt;"",$L413&lt;&gt;"",$M413&lt;&gt;"",$N413&lt;&gt;"",$O413=100),TRUE,FALSE)</formula>
    </cfRule>
    <cfRule type="expression" dxfId="11794" priority="15764" stopIfTrue="1">
      <formula>IF(AND($B413&lt;&gt;"",$K413&lt;&gt;"",$L413&lt;&gt;"",$L413&lt;TODAY()),TRUE,FALSE)</formula>
    </cfRule>
    <cfRule type="expression" dxfId="11793" priority="15765" stopIfTrue="1">
      <formula>IF(OR(AND($B413&lt;&gt;"",$K413&lt;&gt;"",$L413&lt;&gt;"",$M413&lt;&gt;"",$O413&lt;100),AND($K413&lt;&gt;"",$L413&lt;&gt;"",TODAY()&gt;=$K413)),TRUE,FALSE)</formula>
    </cfRule>
  </conditionalFormatting>
  <conditionalFormatting sqref="L415:L416">
    <cfRule type="expression" dxfId="11792" priority="15760" stopIfTrue="1">
      <formula>IF(AND($B415&lt;&gt;"",$K415&lt;&gt;"",$L415&lt;&gt;"",$M415&lt;&gt;"",$N415&lt;&gt;"",$O415=100),TRUE,FALSE)</formula>
    </cfRule>
    <cfRule type="expression" dxfId="11791" priority="15761" stopIfTrue="1">
      <formula>IF(AND($B415&lt;&gt;"",$K415&lt;&gt;"",$L415&lt;&gt;"",$L415&lt;TODAY()),TRUE,FALSE)</formula>
    </cfRule>
    <cfRule type="expression" dxfId="11790" priority="15762" stopIfTrue="1">
      <formula>IF(OR(AND($B415&lt;&gt;"",$K415&lt;&gt;"",$L415&lt;&gt;"",$M415&lt;&gt;"",$O415&lt;100),AND($K415&lt;&gt;"",$L415&lt;&gt;"",TODAY()&gt;=$K415)),TRUE,FALSE)</formula>
    </cfRule>
  </conditionalFormatting>
  <conditionalFormatting sqref="L417:L418">
    <cfRule type="expression" dxfId="11789" priority="15757" stopIfTrue="1">
      <formula>IF(AND($B417&lt;&gt;"",$K417&lt;&gt;"",$L417&lt;&gt;"",$M417&lt;&gt;"",$N417&lt;&gt;"",$O417=100),TRUE,FALSE)</formula>
    </cfRule>
    <cfRule type="expression" dxfId="11788" priority="15758" stopIfTrue="1">
      <formula>IF(AND($B417&lt;&gt;"",$K417&lt;&gt;"",$L417&lt;&gt;"",$L417&lt;TODAY()),TRUE,FALSE)</formula>
    </cfRule>
    <cfRule type="expression" dxfId="11787" priority="15759" stopIfTrue="1">
      <formula>IF(OR(AND($B417&lt;&gt;"",$K417&lt;&gt;"",$L417&lt;&gt;"",$M417&lt;&gt;"",$O417&lt;100),AND($K417&lt;&gt;"",$L417&lt;&gt;"",TODAY()&gt;=$K417)),TRUE,FALSE)</formula>
    </cfRule>
  </conditionalFormatting>
  <conditionalFormatting sqref="L419:L420">
    <cfRule type="expression" dxfId="11786" priority="15754" stopIfTrue="1">
      <formula>IF(AND($B419&lt;&gt;"",$K419&lt;&gt;"",$L419&lt;&gt;"",$M419&lt;&gt;"",$N419&lt;&gt;"",$O419=100),TRUE,FALSE)</formula>
    </cfRule>
    <cfRule type="expression" dxfId="11785" priority="15755" stopIfTrue="1">
      <formula>IF(AND($B419&lt;&gt;"",$K419&lt;&gt;"",$L419&lt;&gt;"",$L419&lt;TODAY()),TRUE,FALSE)</formula>
    </cfRule>
    <cfRule type="expression" dxfId="11784" priority="15756" stopIfTrue="1">
      <formula>IF(OR(AND($B419&lt;&gt;"",$K419&lt;&gt;"",$L419&lt;&gt;"",$M419&lt;&gt;"",$O419&lt;100),AND($K419&lt;&gt;"",$L419&lt;&gt;"",TODAY()&gt;=$K419)),TRUE,FALSE)</formula>
    </cfRule>
  </conditionalFormatting>
  <conditionalFormatting sqref="K421:K422">
    <cfRule type="expression" dxfId="11783" priority="15751" stopIfTrue="1">
      <formula>IF(AND($B421&lt;&gt;"",$K421&lt;&gt;"",$L421&lt;&gt;"",$M421&lt;&gt;"",$N421&lt;&gt;"",$O421=100),TRUE,FALSE)</formula>
    </cfRule>
    <cfRule type="expression" dxfId="11782" priority="15752" stopIfTrue="1">
      <formula>IF(AND($B421&lt;&gt;"",$K421&lt;&gt;"",$L421&lt;&gt;"",$L421&lt;TODAY()),TRUE,FALSE)</formula>
    </cfRule>
    <cfRule type="expression" dxfId="11781" priority="15753" stopIfTrue="1">
      <formula>IF(OR(AND($B421&lt;&gt;"",$K421&lt;&gt;"",$L421&lt;&gt;"",$M421&lt;&gt;"",$O421&lt;100),AND($K421&lt;&gt;"",$L421&lt;&gt;"",TODAY()&gt;=$K421)),TRUE,FALSE)</formula>
    </cfRule>
  </conditionalFormatting>
  <conditionalFormatting sqref="L421:L422">
    <cfRule type="expression" dxfId="11780" priority="15748" stopIfTrue="1">
      <formula>IF(AND($B421&lt;&gt;"",$K421&lt;&gt;"",$L421&lt;&gt;"",$M421&lt;&gt;"",$N421&lt;&gt;"",$O421=100),TRUE,FALSE)</formula>
    </cfRule>
    <cfRule type="expression" dxfId="11779" priority="15749" stopIfTrue="1">
      <formula>IF(AND($B421&lt;&gt;"",$K421&lt;&gt;"",$L421&lt;&gt;"",$L421&lt;TODAY()),TRUE,FALSE)</formula>
    </cfRule>
    <cfRule type="expression" dxfId="11778" priority="15750" stopIfTrue="1">
      <formula>IF(OR(AND($B421&lt;&gt;"",$K421&lt;&gt;"",$L421&lt;&gt;"",$M421&lt;&gt;"",$O421&lt;100),AND($K421&lt;&gt;"",$L421&lt;&gt;"",TODAY()&gt;=$K421)),TRUE,FALSE)</formula>
    </cfRule>
  </conditionalFormatting>
  <conditionalFormatting sqref="F429:F430">
    <cfRule type="expression" dxfId="11777" priority="15223" stopIfTrue="1">
      <formula>IF(AND($B429&lt;&gt;"",$K429&lt;&gt;"",$L429&lt;&gt;"",$M429&lt;&gt;"",$N429&lt;&gt;"",$O429=100),TRUE,FALSE)</formula>
    </cfRule>
    <cfRule type="expression" dxfId="11776" priority="15224" stopIfTrue="1">
      <formula>IF(AND($B429&lt;&gt;"",$K429&lt;&gt;"",$L429&lt;&gt;"",$L429&lt;TODAY()),TRUE,FALSE)</formula>
    </cfRule>
    <cfRule type="expression" dxfId="11775" priority="15225" stopIfTrue="1">
      <formula>IF(OR(AND($B429&lt;&gt;"",$K429&lt;&gt;"",$L429&lt;&gt;"",$M429&lt;&gt;"",$O429&lt;100),AND($K429&lt;&gt;"",$L429&lt;&gt;"",TODAY()&gt;=$K429)),TRUE,FALSE)</formula>
    </cfRule>
  </conditionalFormatting>
  <conditionalFormatting sqref="F433:F434">
    <cfRule type="expression" dxfId="11774" priority="15220" stopIfTrue="1">
      <formula>IF(AND($B433&lt;&gt;"",$K433&lt;&gt;"",$L433&lt;&gt;"",$M433&lt;&gt;"",$N433&lt;&gt;"",$O433=100),TRUE,FALSE)</formula>
    </cfRule>
    <cfRule type="expression" dxfId="11773" priority="15221" stopIfTrue="1">
      <formula>IF(AND($B433&lt;&gt;"",$K433&lt;&gt;"",$L433&lt;&gt;"",$L433&lt;TODAY()),TRUE,FALSE)</formula>
    </cfRule>
    <cfRule type="expression" dxfId="11772" priority="15222" stopIfTrue="1">
      <formula>IF(OR(AND($B433&lt;&gt;"",$K433&lt;&gt;"",$L433&lt;&gt;"",$M433&lt;&gt;"",$O433&lt;100),AND($K433&lt;&gt;"",$L433&lt;&gt;"",TODAY()&gt;=$K433)),TRUE,FALSE)</formula>
    </cfRule>
  </conditionalFormatting>
  <conditionalFormatting sqref="H433:H434">
    <cfRule type="expression" dxfId="11771" priority="15217" stopIfTrue="1">
      <formula>IF(AND($B433&lt;&gt;"",$K433&lt;&gt;"",$L433&lt;&gt;"",$M433&lt;&gt;"",$N433&lt;&gt;"",$O433=100),TRUE,FALSE)</formula>
    </cfRule>
    <cfRule type="expression" dxfId="11770" priority="15218" stopIfTrue="1">
      <formula>IF(AND($B433&lt;&gt;"",$K433&lt;&gt;"",$L433&lt;&gt;"",$L433&lt;TODAY()),TRUE,FALSE)</formula>
    </cfRule>
    <cfRule type="expression" dxfId="11769" priority="15219" stopIfTrue="1">
      <formula>IF(OR(AND($B433&lt;&gt;"",$K433&lt;&gt;"",$L433&lt;&gt;"",$M433&lt;&gt;"",$O433&lt;100),AND($K433&lt;&gt;"",$L433&lt;&gt;"",TODAY()&gt;=$K433)),TRUE,FALSE)</formula>
    </cfRule>
  </conditionalFormatting>
  <conditionalFormatting sqref="G423:G428">
    <cfRule type="expression" dxfId="11768" priority="15214" stopIfTrue="1">
      <formula>IF(AND($B423&lt;&gt;"",$K423&lt;&gt;"",$L423&lt;&gt;"",$M423&lt;&gt;"",$N423&lt;&gt;"",$O423=100),TRUE,FALSE)</formula>
    </cfRule>
    <cfRule type="expression" dxfId="11767" priority="15215" stopIfTrue="1">
      <formula>IF(AND($B423&lt;&gt;"",$K423&lt;&gt;"",$L423&lt;&gt;"",$L423&lt;TODAY()),TRUE,FALSE)</formula>
    </cfRule>
    <cfRule type="expression" dxfId="11766" priority="15216" stopIfTrue="1">
      <formula>IF(OR(AND($B423&lt;&gt;"",$K423&lt;&gt;"",$L423&lt;&gt;"",$M423&lt;&gt;"",$O423&lt;100),AND($K423&lt;&gt;"",$L423&lt;&gt;"",TODAY()&gt;=$K423)),TRUE,FALSE)</formula>
    </cfRule>
  </conditionalFormatting>
  <conditionalFormatting sqref="G431:G432">
    <cfRule type="expression" dxfId="11765" priority="15211" stopIfTrue="1">
      <formula>IF(AND($B431&lt;&gt;"",$K431&lt;&gt;"",$L431&lt;&gt;"",$M431&lt;&gt;"",$N431&lt;&gt;"",$O431=100),TRUE,FALSE)</formula>
    </cfRule>
    <cfRule type="expression" dxfId="11764" priority="15212" stopIfTrue="1">
      <formula>IF(AND($B431&lt;&gt;"",$K431&lt;&gt;"",$L431&lt;&gt;"",$L431&lt;TODAY()),TRUE,FALSE)</formula>
    </cfRule>
    <cfRule type="expression" dxfId="11763" priority="15213" stopIfTrue="1">
      <formula>IF(OR(AND($B431&lt;&gt;"",$K431&lt;&gt;"",$L431&lt;&gt;"",$M431&lt;&gt;"",$O431&lt;100),AND($K431&lt;&gt;"",$L431&lt;&gt;"",TODAY()&gt;=$K431)),TRUE,FALSE)</formula>
    </cfRule>
  </conditionalFormatting>
  <conditionalFormatting sqref="G429:G430">
    <cfRule type="expression" dxfId="11762" priority="15208" stopIfTrue="1">
      <formula>IF(AND($B429&lt;&gt;"",$K429&lt;&gt;"",$L429&lt;&gt;"",$M429&lt;&gt;"",$N429&lt;&gt;"",$O429=100),TRUE,FALSE)</formula>
    </cfRule>
    <cfRule type="expression" dxfId="11761" priority="15209" stopIfTrue="1">
      <formula>IF(AND($B429&lt;&gt;"",$K429&lt;&gt;"",$L429&lt;&gt;"",$L429&lt;TODAY()),TRUE,FALSE)</formula>
    </cfRule>
    <cfRule type="expression" dxfId="11760" priority="15210" stopIfTrue="1">
      <formula>IF(OR(AND($B429&lt;&gt;"",$K429&lt;&gt;"",$L429&lt;&gt;"",$M429&lt;&gt;"",$O429&lt;100),AND($K429&lt;&gt;"",$L429&lt;&gt;"",TODAY()&gt;=$K429)),TRUE,FALSE)</formula>
    </cfRule>
  </conditionalFormatting>
  <conditionalFormatting sqref="G433:G434">
    <cfRule type="expression" dxfId="11759" priority="15205" stopIfTrue="1">
      <formula>IF(AND($B433&lt;&gt;"",$K433&lt;&gt;"",$L433&lt;&gt;"",$M433&lt;&gt;"",$N433&lt;&gt;"",$O433=100),TRUE,FALSE)</formula>
    </cfRule>
    <cfRule type="expression" dxfId="11758" priority="15206" stopIfTrue="1">
      <formula>IF(AND($B433&lt;&gt;"",$K433&lt;&gt;"",$L433&lt;&gt;"",$L433&lt;TODAY()),TRUE,FALSE)</formula>
    </cfRule>
    <cfRule type="expression" dxfId="11757" priority="15207" stopIfTrue="1">
      <formula>IF(OR(AND($B433&lt;&gt;"",$K433&lt;&gt;"",$L433&lt;&gt;"",$M433&lt;&gt;"",$O433&lt;100),AND($K433&lt;&gt;"",$L433&lt;&gt;"",TODAY()&gt;=$K433)),TRUE,FALSE)</formula>
    </cfRule>
  </conditionalFormatting>
  <conditionalFormatting sqref="F435:F440">
    <cfRule type="expression" dxfId="11756" priority="15157" stopIfTrue="1">
      <formula>IF(AND($B435&lt;&gt;"",$K435&lt;&gt;"",$L435&lt;&gt;"",$M435&lt;&gt;"",$N435&lt;&gt;"",$O435=100),TRUE,FALSE)</formula>
    </cfRule>
    <cfRule type="expression" dxfId="11755" priority="15158" stopIfTrue="1">
      <formula>IF(AND($B435&lt;&gt;"",$K435&lt;&gt;"",$L435&lt;&gt;"",$L435&lt;TODAY()),TRUE,FALSE)</formula>
    </cfRule>
    <cfRule type="expression" dxfId="11754" priority="15159" stopIfTrue="1">
      <formula>IF(OR(AND($B435&lt;&gt;"",$K435&lt;&gt;"",$L435&lt;&gt;"",$M435&lt;&gt;"",$O435&lt;100),AND($K435&lt;&gt;"",$L435&lt;&gt;"",TODAY()&gt;=$K435)),TRUE,FALSE)</formula>
    </cfRule>
  </conditionalFormatting>
  <conditionalFormatting sqref="F443:F444">
    <cfRule type="expression" dxfId="11753" priority="15154" stopIfTrue="1">
      <formula>IF(AND($B443&lt;&gt;"",$K443&lt;&gt;"",$L443&lt;&gt;"",$M443&lt;&gt;"",$N443&lt;&gt;"",$O443=100),TRUE,FALSE)</formula>
    </cfRule>
    <cfRule type="expression" dxfId="11752" priority="15155" stopIfTrue="1">
      <formula>IF(AND($B443&lt;&gt;"",$K443&lt;&gt;"",$L443&lt;&gt;"",$L443&lt;TODAY()),TRUE,FALSE)</formula>
    </cfRule>
    <cfRule type="expression" dxfId="11751" priority="15156" stopIfTrue="1">
      <formula>IF(OR(AND($B443&lt;&gt;"",$K443&lt;&gt;"",$L443&lt;&gt;"",$M443&lt;&gt;"",$O443&lt;100),AND($K443&lt;&gt;"",$L443&lt;&gt;"",TODAY()&gt;=$K443)),TRUE,FALSE)</formula>
    </cfRule>
  </conditionalFormatting>
  <conditionalFormatting sqref="H435:H440">
    <cfRule type="expression" dxfId="11750" priority="15103" stopIfTrue="1">
      <formula>IF(AND($B435&lt;&gt;"",$K435&lt;&gt;"",$L435&lt;&gt;"",$M435&lt;&gt;"",$N435&lt;&gt;"",$O435=100),TRUE,FALSE)</formula>
    </cfRule>
    <cfRule type="expression" dxfId="11749" priority="15104" stopIfTrue="1">
      <formula>IF(AND($B435&lt;&gt;"",$K435&lt;&gt;"",$L435&lt;&gt;"",$L435&lt;TODAY()),TRUE,FALSE)</formula>
    </cfRule>
    <cfRule type="expression" dxfId="11748" priority="15105" stopIfTrue="1">
      <formula>IF(OR(AND($B435&lt;&gt;"",$K435&lt;&gt;"",$L435&lt;&gt;"",$M435&lt;&gt;"",$O435&lt;100),AND($K435&lt;&gt;"",$L435&lt;&gt;"",TODAY()&gt;=$K435)),TRUE,FALSE)</formula>
    </cfRule>
  </conditionalFormatting>
  <conditionalFormatting sqref="H279:H284">
    <cfRule type="expression" dxfId="11747" priority="15436" stopIfTrue="1">
      <formula>IF(AND($B279&lt;&gt;"",$K279&lt;&gt;"",$L279&lt;&gt;"",$M279&lt;&gt;"",$N279&lt;&gt;"",$O279=100),TRUE,FALSE)</formula>
    </cfRule>
    <cfRule type="expression" dxfId="11746" priority="15437" stopIfTrue="1">
      <formula>IF(AND($B279&lt;&gt;"",$K279&lt;&gt;"",$L279&lt;&gt;"",$L279&lt;TODAY()),TRUE,FALSE)</formula>
    </cfRule>
    <cfRule type="expression" dxfId="11745" priority="15438" stopIfTrue="1">
      <formula>IF(OR(AND($B279&lt;&gt;"",$K279&lt;&gt;"",$L279&lt;&gt;"",$M279&lt;&gt;"",$O279&lt;100),AND($K279&lt;&gt;"",$L279&lt;&gt;"",TODAY()&gt;=$K279)),TRUE,FALSE)</formula>
    </cfRule>
  </conditionalFormatting>
  <conditionalFormatting sqref="H285:H286">
    <cfRule type="expression" dxfId="11744" priority="15433" stopIfTrue="1">
      <formula>IF(AND($B285&lt;&gt;"",$K285&lt;&gt;"",$L285&lt;&gt;"",$M285&lt;&gt;"",$N285&lt;&gt;"",$O285=100),TRUE,FALSE)</formula>
    </cfRule>
    <cfRule type="expression" dxfId="11743" priority="15434" stopIfTrue="1">
      <formula>IF(AND($B285&lt;&gt;"",$K285&lt;&gt;"",$L285&lt;&gt;"",$L285&lt;TODAY()),TRUE,FALSE)</formula>
    </cfRule>
    <cfRule type="expression" dxfId="11742" priority="15435" stopIfTrue="1">
      <formula>IF(OR(AND($B285&lt;&gt;"",$K285&lt;&gt;"",$L285&lt;&gt;"",$M285&lt;&gt;"",$O285&lt;100),AND($K285&lt;&gt;"",$L285&lt;&gt;"",TODAY()&gt;=$K285)),TRUE,FALSE)</formula>
    </cfRule>
  </conditionalFormatting>
  <conditionalFormatting sqref="H287:H288">
    <cfRule type="expression" dxfId="11741" priority="15430" stopIfTrue="1">
      <formula>IF(AND($B287&lt;&gt;"",$K287&lt;&gt;"",$L287&lt;&gt;"",$M287&lt;&gt;"",$N287&lt;&gt;"",$O287=100),TRUE,FALSE)</formula>
    </cfRule>
    <cfRule type="expression" dxfId="11740" priority="15431" stopIfTrue="1">
      <formula>IF(AND($B287&lt;&gt;"",$K287&lt;&gt;"",$L287&lt;&gt;"",$L287&lt;TODAY()),TRUE,FALSE)</formula>
    </cfRule>
    <cfRule type="expression" dxfId="11739" priority="15432" stopIfTrue="1">
      <formula>IF(OR(AND($B287&lt;&gt;"",$K287&lt;&gt;"",$L287&lt;&gt;"",$M287&lt;&gt;"",$O287&lt;100),AND($K287&lt;&gt;"",$L287&lt;&gt;"",TODAY()&gt;=$K287)),TRUE,FALSE)</formula>
    </cfRule>
  </conditionalFormatting>
  <conditionalFormatting sqref="H291:H296">
    <cfRule type="expression" dxfId="11738" priority="15427" stopIfTrue="1">
      <formula>IF(AND($B291&lt;&gt;"",$K291&lt;&gt;"",$L291&lt;&gt;"",$M291&lt;&gt;"",$N291&lt;&gt;"",$O291=100),TRUE,FALSE)</formula>
    </cfRule>
    <cfRule type="expression" dxfId="11737" priority="15428" stopIfTrue="1">
      <formula>IF(AND($B291&lt;&gt;"",$K291&lt;&gt;"",$L291&lt;&gt;"",$L291&lt;TODAY()),TRUE,FALSE)</formula>
    </cfRule>
    <cfRule type="expression" dxfId="11736" priority="15429" stopIfTrue="1">
      <formula>IF(OR(AND($B291&lt;&gt;"",$K291&lt;&gt;"",$L291&lt;&gt;"",$M291&lt;&gt;"",$O291&lt;100),AND($K291&lt;&gt;"",$L291&lt;&gt;"",TODAY()&gt;=$K291)),TRUE,FALSE)</formula>
    </cfRule>
  </conditionalFormatting>
  <conditionalFormatting sqref="H297:H298">
    <cfRule type="expression" dxfId="11735" priority="15424" stopIfTrue="1">
      <formula>IF(AND($B297&lt;&gt;"",$K297&lt;&gt;"",$L297&lt;&gt;"",$M297&lt;&gt;"",$N297&lt;&gt;"",$O297=100),TRUE,FALSE)</formula>
    </cfRule>
    <cfRule type="expression" dxfId="11734" priority="15425" stopIfTrue="1">
      <formula>IF(AND($B297&lt;&gt;"",$K297&lt;&gt;"",$L297&lt;&gt;"",$L297&lt;TODAY()),TRUE,FALSE)</formula>
    </cfRule>
    <cfRule type="expression" dxfId="11733" priority="15426" stopIfTrue="1">
      <formula>IF(OR(AND($B297&lt;&gt;"",$K297&lt;&gt;"",$L297&lt;&gt;"",$M297&lt;&gt;"",$O297&lt;100),AND($K297&lt;&gt;"",$L297&lt;&gt;"",TODAY()&gt;=$K297)),TRUE,FALSE)</formula>
    </cfRule>
  </conditionalFormatting>
  <conditionalFormatting sqref="H299:H300">
    <cfRule type="expression" dxfId="11732" priority="15421" stopIfTrue="1">
      <formula>IF(AND($B299&lt;&gt;"",$K299&lt;&gt;"",$L299&lt;&gt;"",$M299&lt;&gt;"",$N299&lt;&gt;"",$O299=100),TRUE,FALSE)</formula>
    </cfRule>
    <cfRule type="expression" dxfId="11731" priority="15422" stopIfTrue="1">
      <formula>IF(AND($B299&lt;&gt;"",$K299&lt;&gt;"",$L299&lt;&gt;"",$L299&lt;TODAY()),TRUE,FALSE)</formula>
    </cfRule>
    <cfRule type="expression" dxfId="11730" priority="15423" stopIfTrue="1">
      <formula>IF(OR(AND($B299&lt;&gt;"",$K299&lt;&gt;"",$L299&lt;&gt;"",$M299&lt;&gt;"",$O299&lt;100),AND($K299&lt;&gt;"",$L299&lt;&gt;"",TODAY()&gt;=$K299)),TRUE,FALSE)</formula>
    </cfRule>
  </conditionalFormatting>
  <conditionalFormatting sqref="H303:H308">
    <cfRule type="expression" dxfId="11729" priority="15418" stopIfTrue="1">
      <formula>IF(AND($B303&lt;&gt;"",$K303&lt;&gt;"",$L303&lt;&gt;"",$M303&lt;&gt;"",$N303&lt;&gt;"",$O303=100),TRUE,FALSE)</formula>
    </cfRule>
    <cfRule type="expression" dxfId="11728" priority="15419" stopIfTrue="1">
      <formula>IF(AND($B303&lt;&gt;"",$K303&lt;&gt;"",$L303&lt;&gt;"",$L303&lt;TODAY()),TRUE,FALSE)</formula>
    </cfRule>
    <cfRule type="expression" dxfId="11727" priority="15420" stopIfTrue="1">
      <formula>IF(OR(AND($B303&lt;&gt;"",$K303&lt;&gt;"",$L303&lt;&gt;"",$M303&lt;&gt;"",$O303&lt;100),AND($K303&lt;&gt;"",$L303&lt;&gt;"",TODAY()&gt;=$K303)),TRUE,FALSE)</formula>
    </cfRule>
  </conditionalFormatting>
  <conditionalFormatting sqref="H309:H310">
    <cfRule type="expression" dxfId="11726" priority="15415" stopIfTrue="1">
      <formula>IF(AND($B309&lt;&gt;"",$K309&lt;&gt;"",$L309&lt;&gt;"",$M309&lt;&gt;"",$N309&lt;&gt;"",$O309=100),TRUE,FALSE)</formula>
    </cfRule>
    <cfRule type="expression" dxfId="11725" priority="15416" stopIfTrue="1">
      <formula>IF(AND($B309&lt;&gt;"",$K309&lt;&gt;"",$L309&lt;&gt;"",$L309&lt;TODAY()),TRUE,FALSE)</formula>
    </cfRule>
    <cfRule type="expression" dxfId="11724" priority="15417" stopIfTrue="1">
      <formula>IF(OR(AND($B309&lt;&gt;"",$K309&lt;&gt;"",$L309&lt;&gt;"",$M309&lt;&gt;"",$O309&lt;100),AND($K309&lt;&gt;"",$L309&lt;&gt;"",TODAY()&gt;=$K309)),TRUE,FALSE)</formula>
    </cfRule>
  </conditionalFormatting>
  <conditionalFormatting sqref="H311:H312">
    <cfRule type="expression" dxfId="11723" priority="15412" stopIfTrue="1">
      <formula>IF(AND($B311&lt;&gt;"",$K311&lt;&gt;"",$L311&lt;&gt;"",$M311&lt;&gt;"",$N311&lt;&gt;"",$O311=100),TRUE,FALSE)</formula>
    </cfRule>
    <cfRule type="expression" dxfId="11722" priority="15413" stopIfTrue="1">
      <formula>IF(AND($B311&lt;&gt;"",$K311&lt;&gt;"",$L311&lt;&gt;"",$L311&lt;TODAY()),TRUE,FALSE)</formula>
    </cfRule>
    <cfRule type="expression" dxfId="11721" priority="15414" stopIfTrue="1">
      <formula>IF(OR(AND($B311&lt;&gt;"",$K311&lt;&gt;"",$L311&lt;&gt;"",$M311&lt;&gt;"",$O311&lt;100),AND($K311&lt;&gt;"",$L311&lt;&gt;"",TODAY()&gt;=$K311)),TRUE,FALSE)</formula>
    </cfRule>
  </conditionalFormatting>
  <conditionalFormatting sqref="K435:K436">
    <cfRule type="expression" dxfId="11720" priority="15373" stopIfTrue="1">
      <formula>IF(AND($B435&lt;&gt;"",$K435&lt;&gt;"",$L435&lt;&gt;"",$M435&lt;&gt;"",$N435&lt;&gt;"",$O435=100),TRUE,FALSE)</formula>
    </cfRule>
    <cfRule type="expression" dxfId="11719" priority="15374" stopIfTrue="1">
      <formula>IF(AND($B435&lt;&gt;"",$K435&lt;&gt;"",$L435&lt;&gt;"",$L435&lt;TODAY()),TRUE,FALSE)</formula>
    </cfRule>
    <cfRule type="expression" dxfId="11718" priority="15375" stopIfTrue="1">
      <formula>IF(OR(AND($B435&lt;&gt;"",$K435&lt;&gt;"",$L435&lt;&gt;"",$M435&lt;&gt;"",$O435&lt;100),AND($K435&lt;&gt;"",$L435&lt;&gt;"",TODAY()&gt;=$K435)),TRUE,FALSE)</formula>
    </cfRule>
  </conditionalFormatting>
  <conditionalFormatting sqref="K439:K440">
    <cfRule type="expression" dxfId="11717" priority="15370" stopIfTrue="1">
      <formula>IF(AND($B439&lt;&gt;"",$K439&lt;&gt;"",$L439&lt;&gt;"",$M439&lt;&gt;"",$N439&lt;&gt;"",$O439=100),TRUE,FALSE)</formula>
    </cfRule>
    <cfRule type="expression" dxfId="11716" priority="15371" stopIfTrue="1">
      <formula>IF(AND($B439&lt;&gt;"",$K439&lt;&gt;"",$L439&lt;&gt;"",$L439&lt;TODAY()),TRUE,FALSE)</formula>
    </cfRule>
    <cfRule type="expression" dxfId="11715" priority="15372" stopIfTrue="1">
      <formula>IF(OR(AND($B439&lt;&gt;"",$K439&lt;&gt;"",$L439&lt;&gt;"",$M439&lt;&gt;"",$O439&lt;100),AND($K439&lt;&gt;"",$L439&lt;&gt;"",TODAY()&gt;=$K439)),TRUE,FALSE)</formula>
    </cfRule>
  </conditionalFormatting>
  <conditionalFormatting sqref="K443:K444">
    <cfRule type="expression" dxfId="11714" priority="15367" stopIfTrue="1">
      <formula>IF(AND($B443&lt;&gt;"",$K443&lt;&gt;"",$L443&lt;&gt;"",$M443&lt;&gt;"",$N443&lt;&gt;"",$O443=100),TRUE,FALSE)</formula>
    </cfRule>
    <cfRule type="expression" dxfId="11713" priority="15368" stopIfTrue="1">
      <formula>IF(AND($B443&lt;&gt;"",$K443&lt;&gt;"",$L443&lt;&gt;"",$L443&lt;TODAY()),TRUE,FALSE)</formula>
    </cfRule>
    <cfRule type="expression" dxfId="11712" priority="15369" stopIfTrue="1">
      <formula>IF(OR(AND($B443&lt;&gt;"",$K443&lt;&gt;"",$L443&lt;&gt;"",$M443&lt;&gt;"",$O443&lt;100),AND($K443&lt;&gt;"",$L443&lt;&gt;"",TODAY()&gt;=$K443)),TRUE,FALSE)</formula>
    </cfRule>
  </conditionalFormatting>
  <conditionalFormatting sqref="K441:K442">
    <cfRule type="expression" dxfId="11711" priority="15364" stopIfTrue="1">
      <formula>IF(AND($B441&lt;&gt;"",$K441&lt;&gt;"",$L441&lt;&gt;"",$M441&lt;&gt;"",$N441&lt;&gt;"",$O441=100),TRUE,FALSE)</formula>
    </cfRule>
    <cfRule type="expression" dxfId="11710" priority="15365" stopIfTrue="1">
      <formula>IF(AND($B441&lt;&gt;"",$K441&lt;&gt;"",$L441&lt;&gt;"",$L441&lt;TODAY()),TRUE,FALSE)</formula>
    </cfRule>
    <cfRule type="expression" dxfId="11709" priority="15366" stopIfTrue="1">
      <formula>IF(OR(AND($B441&lt;&gt;"",$K441&lt;&gt;"",$L441&lt;&gt;"",$M441&lt;&gt;"",$O441&lt;100),AND($K441&lt;&gt;"",$L441&lt;&gt;"",TODAY()&gt;=$K441)),TRUE,FALSE)</formula>
    </cfRule>
  </conditionalFormatting>
  <conditionalFormatting sqref="L435:L436">
    <cfRule type="expression" dxfId="11708" priority="15361" stopIfTrue="1">
      <formula>IF(AND($B435&lt;&gt;"",$K435&lt;&gt;"",$L435&lt;&gt;"",$M435&lt;&gt;"",$N435&lt;&gt;"",$O435=100),TRUE,FALSE)</formula>
    </cfRule>
    <cfRule type="expression" dxfId="11707" priority="15362" stopIfTrue="1">
      <formula>IF(AND($B435&lt;&gt;"",$K435&lt;&gt;"",$L435&lt;&gt;"",$L435&lt;TODAY()),TRUE,FALSE)</formula>
    </cfRule>
    <cfRule type="expression" dxfId="11706" priority="15363" stopIfTrue="1">
      <formula>IF(OR(AND($B435&lt;&gt;"",$K435&lt;&gt;"",$L435&lt;&gt;"",$M435&lt;&gt;"",$O435&lt;100),AND($K435&lt;&gt;"",$L435&lt;&gt;"",TODAY()&gt;=$K435)),TRUE,FALSE)</formula>
    </cfRule>
  </conditionalFormatting>
  <conditionalFormatting sqref="K433:K434">
    <cfRule type="expression" dxfId="11705" priority="15283" stopIfTrue="1">
      <formula>IF(AND($B433&lt;&gt;"",$K433&lt;&gt;"",$L433&lt;&gt;"",$M433&lt;&gt;"",$N433&lt;&gt;"",$O433=100),TRUE,FALSE)</formula>
    </cfRule>
    <cfRule type="expression" dxfId="11704" priority="15284" stopIfTrue="1">
      <formula>IF(AND($B433&lt;&gt;"",$K433&lt;&gt;"",$L433&lt;&gt;"",$L433&lt;TODAY()),TRUE,FALSE)</formula>
    </cfRule>
    <cfRule type="expression" dxfId="11703" priority="15285" stopIfTrue="1">
      <formula>IF(OR(AND($B433&lt;&gt;"",$K433&lt;&gt;"",$L433&lt;&gt;"",$M433&lt;&gt;"",$O433&lt;100),AND($K433&lt;&gt;"",$L433&lt;&gt;"",TODAY()&gt;=$K433)),TRUE,FALSE)</formula>
    </cfRule>
  </conditionalFormatting>
  <conditionalFormatting sqref="L433:L434">
    <cfRule type="expression" dxfId="11702" priority="15280" stopIfTrue="1">
      <formula>IF(AND($B433&lt;&gt;"",$K433&lt;&gt;"",$L433&lt;&gt;"",$M433&lt;&gt;"",$N433&lt;&gt;"",$O433=100),TRUE,FALSE)</formula>
    </cfRule>
    <cfRule type="expression" dxfId="11701" priority="15281" stopIfTrue="1">
      <formula>IF(AND($B433&lt;&gt;"",$K433&lt;&gt;"",$L433&lt;&gt;"",$L433&lt;TODAY()),TRUE,FALSE)</formula>
    </cfRule>
    <cfRule type="expression" dxfId="11700" priority="15282" stopIfTrue="1">
      <formula>IF(OR(AND($B433&lt;&gt;"",$K433&lt;&gt;"",$L433&lt;&gt;"",$M433&lt;&gt;"",$O433&lt;100),AND($K433&lt;&gt;"",$L433&lt;&gt;"",TODAY()&gt;=$K433)),TRUE,FALSE)</formula>
    </cfRule>
  </conditionalFormatting>
  <conditionalFormatting sqref="K431:K432">
    <cfRule type="expression" dxfId="11699" priority="15271" stopIfTrue="1">
      <formula>IF(AND($B431&lt;&gt;"",$K431&lt;&gt;"",$L431&lt;&gt;"",$M431&lt;&gt;"",$N431&lt;&gt;"",$O431=100),TRUE,FALSE)</formula>
    </cfRule>
    <cfRule type="expression" dxfId="11698" priority="15272" stopIfTrue="1">
      <formula>IF(AND($B431&lt;&gt;"",$K431&lt;&gt;"",$L431&lt;&gt;"",$L431&lt;TODAY()),TRUE,FALSE)</formula>
    </cfRule>
    <cfRule type="expression" dxfId="11697" priority="15273" stopIfTrue="1">
      <formula>IF(OR(AND($B431&lt;&gt;"",$K431&lt;&gt;"",$L431&lt;&gt;"",$M431&lt;&gt;"",$O431&lt;100),AND($K431&lt;&gt;"",$L431&lt;&gt;"",TODAY()&gt;=$K431)),TRUE,FALSE)</formula>
    </cfRule>
  </conditionalFormatting>
  <conditionalFormatting sqref="L431:L432">
    <cfRule type="expression" dxfId="11696" priority="15268" stopIfTrue="1">
      <formula>IF(AND($B431&lt;&gt;"",$K431&lt;&gt;"",$L431&lt;&gt;"",$M431&lt;&gt;"",$N431&lt;&gt;"",$O431=100),TRUE,FALSE)</formula>
    </cfRule>
    <cfRule type="expression" dxfId="11695" priority="15269" stopIfTrue="1">
      <formula>IF(AND($B431&lt;&gt;"",$K431&lt;&gt;"",$L431&lt;&gt;"",$L431&lt;TODAY()),TRUE,FALSE)</formula>
    </cfRule>
    <cfRule type="expression" dxfId="11694" priority="15270" stopIfTrue="1">
      <formula>IF(OR(AND($B431&lt;&gt;"",$K431&lt;&gt;"",$L431&lt;&gt;"",$M431&lt;&gt;"",$O431&lt;100),AND($K431&lt;&gt;"",$L431&lt;&gt;"",TODAY()&gt;=$K431)),TRUE,FALSE)</formula>
    </cfRule>
  </conditionalFormatting>
  <conditionalFormatting sqref="F423:F428">
    <cfRule type="expression" dxfId="11693" priority="15229" stopIfTrue="1">
      <formula>IF(AND($B423&lt;&gt;"",$K423&lt;&gt;"",$L423&lt;&gt;"",$M423&lt;&gt;"",$N423&lt;&gt;"",$O423=100),TRUE,FALSE)</formula>
    </cfRule>
    <cfRule type="expression" dxfId="11692" priority="15230" stopIfTrue="1">
      <formula>IF(AND($B423&lt;&gt;"",$K423&lt;&gt;"",$L423&lt;&gt;"",$L423&lt;TODAY()),TRUE,FALSE)</formula>
    </cfRule>
    <cfRule type="expression" dxfId="11691" priority="15231" stopIfTrue="1">
      <formula>IF(OR(AND($B423&lt;&gt;"",$K423&lt;&gt;"",$L423&lt;&gt;"",$M423&lt;&gt;"",$O423&lt;100),AND($K423&lt;&gt;"",$L423&lt;&gt;"",TODAY()&gt;=$K423)),TRUE,FALSE)</formula>
    </cfRule>
  </conditionalFormatting>
  <conditionalFormatting sqref="F431:F432">
    <cfRule type="expression" dxfId="11690" priority="15226" stopIfTrue="1">
      <formula>IF(AND($B431&lt;&gt;"",$K431&lt;&gt;"",$L431&lt;&gt;"",$M431&lt;&gt;"",$N431&lt;&gt;"",$O431=100),TRUE,FALSE)</formula>
    </cfRule>
    <cfRule type="expression" dxfId="11689" priority="15227" stopIfTrue="1">
      <formula>IF(AND($B431&lt;&gt;"",$K431&lt;&gt;"",$L431&lt;&gt;"",$L431&lt;TODAY()),TRUE,FALSE)</formula>
    </cfRule>
    <cfRule type="expression" dxfId="11688" priority="15228" stopIfTrue="1">
      <formula>IF(OR(AND($B431&lt;&gt;"",$K431&lt;&gt;"",$L431&lt;&gt;"",$M431&lt;&gt;"",$O431&lt;100),AND($K431&lt;&gt;"",$L431&lt;&gt;"",TODAY()&gt;=$K431)),TRUE,FALSE)</formula>
    </cfRule>
  </conditionalFormatting>
  <conditionalFormatting sqref="F445:F446">
    <cfRule type="expression" dxfId="11687" priority="15148" stopIfTrue="1">
      <formula>IF(AND($B445&lt;&gt;"",$K445&lt;&gt;"",$L445&lt;&gt;"",$M445&lt;&gt;"",$N445&lt;&gt;"",$O445=100),TRUE,FALSE)</formula>
    </cfRule>
    <cfRule type="expression" dxfId="11686" priority="15149" stopIfTrue="1">
      <formula>IF(AND($B445&lt;&gt;"",$K445&lt;&gt;"",$L445&lt;&gt;"",$L445&lt;TODAY()),TRUE,FALSE)</formula>
    </cfRule>
    <cfRule type="expression" dxfId="11685" priority="15150" stopIfTrue="1">
      <formula>IF(OR(AND($B445&lt;&gt;"",$K445&lt;&gt;"",$L445&lt;&gt;"",$M445&lt;&gt;"",$O445&lt;100),AND($K445&lt;&gt;"",$L445&lt;&gt;"",TODAY()&gt;=$K445)),TRUE,FALSE)</formula>
    </cfRule>
  </conditionalFormatting>
  <conditionalFormatting sqref="H445:H446">
    <cfRule type="expression" dxfId="11684" priority="15145" stopIfTrue="1">
      <formula>IF(AND($B445&lt;&gt;"",$K445&lt;&gt;"",$L445&lt;&gt;"",$M445&lt;&gt;"",$N445&lt;&gt;"",$O445=100),TRUE,FALSE)</formula>
    </cfRule>
    <cfRule type="expression" dxfId="11683" priority="15146" stopIfTrue="1">
      <formula>IF(AND($B445&lt;&gt;"",$K445&lt;&gt;"",$L445&lt;&gt;"",$L445&lt;TODAY()),TRUE,FALSE)</formula>
    </cfRule>
    <cfRule type="expression" dxfId="11682" priority="15147" stopIfTrue="1">
      <formula>IF(OR(AND($B445&lt;&gt;"",$K445&lt;&gt;"",$L445&lt;&gt;"",$M445&lt;&gt;"",$O445&lt;100),AND($K445&lt;&gt;"",$L445&lt;&gt;"",TODAY()&gt;=$K445)),TRUE,FALSE)</formula>
    </cfRule>
  </conditionalFormatting>
  <conditionalFormatting sqref="G435:G440">
    <cfRule type="expression" dxfId="11681" priority="15142" stopIfTrue="1">
      <formula>IF(AND($B435&lt;&gt;"",$K435&lt;&gt;"",$L435&lt;&gt;"",$M435&lt;&gt;"",$N435&lt;&gt;"",$O435=100),TRUE,FALSE)</formula>
    </cfRule>
    <cfRule type="expression" dxfId="11680" priority="15143" stopIfTrue="1">
      <formula>IF(AND($B435&lt;&gt;"",$K435&lt;&gt;"",$L435&lt;&gt;"",$L435&lt;TODAY()),TRUE,FALSE)</formula>
    </cfRule>
    <cfRule type="expression" dxfId="11679" priority="15144" stopIfTrue="1">
      <formula>IF(OR(AND($B435&lt;&gt;"",$K435&lt;&gt;"",$L435&lt;&gt;"",$M435&lt;&gt;"",$O435&lt;100),AND($K435&lt;&gt;"",$L435&lt;&gt;"",TODAY()&gt;=$K435)),TRUE,FALSE)</formula>
    </cfRule>
  </conditionalFormatting>
  <conditionalFormatting sqref="F441:F442">
    <cfRule type="expression" dxfId="11678" priority="15151" stopIfTrue="1">
      <formula>IF(AND($B441&lt;&gt;"",$K441&lt;&gt;"",$L441&lt;&gt;"",$M441&lt;&gt;"",$N441&lt;&gt;"",$O441=100),TRUE,FALSE)</formula>
    </cfRule>
    <cfRule type="expression" dxfId="11677" priority="15152" stopIfTrue="1">
      <formula>IF(AND($B441&lt;&gt;"",$K441&lt;&gt;"",$L441&lt;&gt;"",$L441&lt;TODAY()),TRUE,FALSE)</formula>
    </cfRule>
    <cfRule type="expression" dxfId="11676" priority="15153" stopIfTrue="1">
      <formula>IF(OR(AND($B441&lt;&gt;"",$K441&lt;&gt;"",$L441&lt;&gt;"",$M441&lt;&gt;"",$O441&lt;100),AND($K441&lt;&gt;"",$L441&lt;&gt;"",TODAY()&gt;=$K441)),TRUE,FALSE)</formula>
    </cfRule>
  </conditionalFormatting>
  <conditionalFormatting sqref="G443:G444">
    <cfRule type="expression" dxfId="11675" priority="15139" stopIfTrue="1">
      <formula>IF(AND($B443&lt;&gt;"",$K443&lt;&gt;"",$L443&lt;&gt;"",$M443&lt;&gt;"",$N443&lt;&gt;"",$O443=100),TRUE,FALSE)</formula>
    </cfRule>
    <cfRule type="expression" dxfId="11674" priority="15140" stopIfTrue="1">
      <formula>IF(AND($B443&lt;&gt;"",$K443&lt;&gt;"",$L443&lt;&gt;"",$L443&lt;TODAY()),TRUE,FALSE)</formula>
    </cfRule>
    <cfRule type="expression" dxfId="11673" priority="15141" stopIfTrue="1">
      <formula>IF(OR(AND($B443&lt;&gt;"",$K443&lt;&gt;"",$L443&lt;&gt;"",$M443&lt;&gt;"",$O443&lt;100),AND($K443&lt;&gt;"",$L443&lt;&gt;"",TODAY()&gt;=$K443)),TRUE,FALSE)</formula>
    </cfRule>
  </conditionalFormatting>
  <conditionalFormatting sqref="G441:G442">
    <cfRule type="expression" dxfId="11672" priority="15136" stopIfTrue="1">
      <formula>IF(AND($B441&lt;&gt;"",$K441&lt;&gt;"",$L441&lt;&gt;"",$M441&lt;&gt;"",$N441&lt;&gt;"",$O441=100),TRUE,FALSE)</formula>
    </cfRule>
    <cfRule type="expression" dxfId="11671" priority="15137" stopIfTrue="1">
      <formula>IF(AND($B441&lt;&gt;"",$K441&lt;&gt;"",$L441&lt;&gt;"",$L441&lt;TODAY()),TRUE,FALSE)</formula>
    </cfRule>
    <cfRule type="expression" dxfId="11670" priority="15138" stopIfTrue="1">
      <formula>IF(OR(AND($B441&lt;&gt;"",$K441&lt;&gt;"",$L441&lt;&gt;"",$M441&lt;&gt;"",$O441&lt;100),AND($K441&lt;&gt;"",$L441&lt;&gt;"",TODAY()&gt;=$K441)),TRUE,FALSE)</formula>
    </cfRule>
  </conditionalFormatting>
  <conditionalFormatting sqref="G445:G446">
    <cfRule type="expression" dxfId="11669" priority="15133" stopIfTrue="1">
      <formula>IF(AND($B445&lt;&gt;"",$K445&lt;&gt;"",$L445&lt;&gt;"",$M445&lt;&gt;"",$N445&lt;&gt;"",$O445=100),TRUE,FALSE)</formula>
    </cfRule>
    <cfRule type="expression" dxfId="11668" priority="15134" stopIfTrue="1">
      <formula>IF(AND($B445&lt;&gt;"",$K445&lt;&gt;"",$L445&lt;&gt;"",$L445&lt;TODAY()),TRUE,FALSE)</formula>
    </cfRule>
    <cfRule type="expression" dxfId="11667" priority="15135" stopIfTrue="1">
      <formula>IF(OR(AND($B445&lt;&gt;"",$K445&lt;&gt;"",$L445&lt;&gt;"",$M445&lt;&gt;"",$O445&lt;100),AND($K445&lt;&gt;"",$L445&lt;&gt;"",TODAY()&gt;=$K445)),TRUE,FALSE)</formula>
    </cfRule>
  </conditionalFormatting>
  <conditionalFormatting sqref="H423:H428">
    <cfRule type="expression" dxfId="11666" priority="15121" stopIfTrue="1">
      <formula>IF(AND($B423&lt;&gt;"",$K423&lt;&gt;"",$L423&lt;&gt;"",$M423&lt;&gt;"",$N423&lt;&gt;"",$O423=100),TRUE,FALSE)</formula>
    </cfRule>
    <cfRule type="expression" dxfId="11665" priority="15122" stopIfTrue="1">
      <formula>IF(AND($B423&lt;&gt;"",$K423&lt;&gt;"",$L423&lt;&gt;"",$L423&lt;TODAY()),TRUE,FALSE)</formula>
    </cfRule>
    <cfRule type="expression" dxfId="11664" priority="15123" stopIfTrue="1">
      <formula>IF(OR(AND($B423&lt;&gt;"",$K423&lt;&gt;"",$L423&lt;&gt;"",$M423&lt;&gt;"",$O423&lt;100),AND($K423&lt;&gt;"",$L423&lt;&gt;"",TODAY()&gt;=$K423)),TRUE,FALSE)</formula>
    </cfRule>
  </conditionalFormatting>
  <conditionalFormatting sqref="H429:H430">
    <cfRule type="expression" dxfId="11663" priority="15118" stopIfTrue="1">
      <formula>IF(AND($B429&lt;&gt;"",$K429&lt;&gt;"",$L429&lt;&gt;"",$M429&lt;&gt;"",$N429&lt;&gt;"",$O429=100),TRUE,FALSE)</formula>
    </cfRule>
    <cfRule type="expression" dxfId="11662" priority="15119" stopIfTrue="1">
      <formula>IF(AND($B429&lt;&gt;"",$K429&lt;&gt;"",$L429&lt;&gt;"",$L429&lt;TODAY()),TRUE,FALSE)</formula>
    </cfRule>
    <cfRule type="expression" dxfId="11661" priority="15120" stopIfTrue="1">
      <formula>IF(OR(AND($B429&lt;&gt;"",$K429&lt;&gt;"",$L429&lt;&gt;"",$M429&lt;&gt;"",$O429&lt;100),AND($K429&lt;&gt;"",$L429&lt;&gt;"",TODAY()&gt;=$K429)),TRUE,FALSE)</formula>
    </cfRule>
  </conditionalFormatting>
  <conditionalFormatting sqref="H431:H432">
    <cfRule type="expression" dxfId="11660" priority="15115" stopIfTrue="1">
      <formula>IF(AND($B431&lt;&gt;"",$K431&lt;&gt;"",$L431&lt;&gt;"",$M431&lt;&gt;"",$N431&lt;&gt;"",$O431=100),TRUE,FALSE)</formula>
    </cfRule>
    <cfRule type="expression" dxfId="11659" priority="15116" stopIfTrue="1">
      <formula>IF(AND($B431&lt;&gt;"",$K431&lt;&gt;"",$L431&lt;&gt;"",$L431&lt;TODAY()),TRUE,FALSE)</formula>
    </cfRule>
    <cfRule type="expression" dxfId="11658" priority="15117" stopIfTrue="1">
      <formula>IF(OR(AND($B431&lt;&gt;"",$K431&lt;&gt;"",$L431&lt;&gt;"",$M431&lt;&gt;"",$O431&lt;100),AND($K431&lt;&gt;"",$L431&lt;&gt;"",TODAY()&gt;=$K431)),TRUE,FALSE)</formula>
    </cfRule>
  </conditionalFormatting>
  <conditionalFormatting sqref="E1043:L1046">
    <cfRule type="expression" dxfId="11657" priority="15094" stopIfTrue="1">
      <formula>IF(AND($B1043&lt;&gt;"",$K1043&lt;&gt;"",$L1043&lt;&gt;"",$M1043&lt;&gt;"",$N1043&lt;&gt;"",$O1043=100),TRUE,FALSE)</formula>
    </cfRule>
    <cfRule type="expression" dxfId="11656" priority="15095" stopIfTrue="1">
      <formula>IF(AND($B1043&lt;&gt;"",$K1043&lt;&gt;"",$L1043&lt;&gt;"",$L1043&lt;TODAY()),TRUE,FALSE)</formula>
    </cfRule>
    <cfRule type="expression" dxfId="11655" priority="15096" stopIfTrue="1">
      <formula>IF(OR(AND($B1043&lt;&gt;"",$K1043&lt;&gt;"",$L1043&lt;&gt;"",$M1043&lt;&gt;"",$O1043&lt;100),AND($K1043&lt;&gt;"",$L1043&lt;&gt;"",TODAY()&gt;=$K1043)),TRUE,FALSE)</formula>
    </cfRule>
  </conditionalFormatting>
  <conditionalFormatting sqref="K437:K438">
    <cfRule type="expression" dxfId="11654" priority="15085" stopIfTrue="1">
      <formula>IF(AND($B437&lt;&gt;"",$K437&lt;&gt;"",$L437&lt;&gt;"",$M437&lt;&gt;"",$N437&lt;&gt;"",$O437=100),TRUE,FALSE)</formula>
    </cfRule>
    <cfRule type="expression" dxfId="11653" priority="15086" stopIfTrue="1">
      <formula>IF(AND($B437&lt;&gt;"",$K437&lt;&gt;"",$L437&lt;&gt;"",$L437&lt;TODAY()),TRUE,FALSE)</formula>
    </cfRule>
    <cfRule type="expression" dxfId="11652" priority="15087" stopIfTrue="1">
      <formula>IF(OR(AND($B437&lt;&gt;"",$K437&lt;&gt;"",$L437&lt;&gt;"",$M437&lt;&gt;"",$O437&lt;100),AND($K437&lt;&gt;"",$L437&lt;&gt;"",TODAY()&gt;=$K437)),TRUE,FALSE)</formula>
    </cfRule>
  </conditionalFormatting>
  <conditionalFormatting sqref="L437:L438">
    <cfRule type="expression" dxfId="11651" priority="15082" stopIfTrue="1">
      <formula>IF(AND($B437&lt;&gt;"",$K437&lt;&gt;"",$L437&lt;&gt;"",$M437&lt;&gt;"",$N437&lt;&gt;"",$O437=100),TRUE,FALSE)</formula>
    </cfRule>
    <cfRule type="expression" dxfId="11650" priority="15083" stopIfTrue="1">
      <formula>IF(AND($B437&lt;&gt;"",$K437&lt;&gt;"",$L437&lt;&gt;"",$L437&lt;TODAY()),TRUE,FALSE)</formula>
    </cfRule>
    <cfRule type="expression" dxfId="11649" priority="15084" stopIfTrue="1">
      <formula>IF(OR(AND($B437&lt;&gt;"",$K437&lt;&gt;"",$L437&lt;&gt;"",$M437&lt;&gt;"",$O437&lt;100),AND($K437&lt;&gt;"",$L437&lt;&gt;"",TODAY()&gt;=$K437)),TRUE,FALSE)</formula>
    </cfRule>
  </conditionalFormatting>
  <conditionalFormatting sqref="K291:K292">
    <cfRule type="expression" dxfId="11648" priority="15079" stopIfTrue="1">
      <formula>IF(AND($B291&lt;&gt;"",$K291&lt;&gt;"",$L291&lt;&gt;"",$M291&lt;&gt;"",$N291&lt;&gt;"",$O291=100),TRUE,FALSE)</formula>
    </cfRule>
    <cfRule type="expression" dxfId="11647" priority="15080" stopIfTrue="1">
      <formula>IF(AND($B291&lt;&gt;"",$K291&lt;&gt;"",$L291&lt;&gt;"",$L291&lt;TODAY()),TRUE,FALSE)</formula>
    </cfRule>
    <cfRule type="expression" dxfId="11646" priority="15081" stopIfTrue="1">
      <formula>IF(OR(AND($B291&lt;&gt;"",$K291&lt;&gt;"",$L291&lt;&gt;"",$M291&lt;&gt;"",$O291&lt;100),AND($K291&lt;&gt;"",$L291&lt;&gt;"",TODAY()&gt;=$K291)),TRUE,FALSE)</formula>
    </cfRule>
  </conditionalFormatting>
  <conditionalFormatting sqref="K295:K296">
    <cfRule type="expression" dxfId="11645" priority="15076" stopIfTrue="1">
      <formula>IF(AND($B295&lt;&gt;"",$K295&lt;&gt;"",$L295&lt;&gt;"",$M295&lt;&gt;"",$N295&lt;&gt;"",$O295=100),TRUE,FALSE)</formula>
    </cfRule>
    <cfRule type="expression" dxfId="11644" priority="15077" stopIfTrue="1">
      <formula>IF(AND($B295&lt;&gt;"",$K295&lt;&gt;"",$L295&lt;&gt;"",$L295&lt;TODAY()),TRUE,FALSE)</formula>
    </cfRule>
    <cfRule type="expression" dxfId="11643" priority="15078" stopIfTrue="1">
      <formula>IF(OR(AND($B295&lt;&gt;"",$K295&lt;&gt;"",$L295&lt;&gt;"",$M295&lt;&gt;"",$O295&lt;100),AND($K295&lt;&gt;"",$L295&lt;&gt;"",TODAY()&gt;=$K295)),TRUE,FALSE)</formula>
    </cfRule>
  </conditionalFormatting>
  <conditionalFormatting sqref="K299:K300">
    <cfRule type="expression" dxfId="11642" priority="15073" stopIfTrue="1">
      <formula>IF(AND($B299&lt;&gt;"",$K299&lt;&gt;"",$L299&lt;&gt;"",$M299&lt;&gt;"",$N299&lt;&gt;"",$O299=100),TRUE,FALSE)</formula>
    </cfRule>
    <cfRule type="expression" dxfId="11641" priority="15074" stopIfTrue="1">
      <formula>IF(AND($B299&lt;&gt;"",$K299&lt;&gt;"",$L299&lt;&gt;"",$L299&lt;TODAY()),TRUE,FALSE)</formula>
    </cfRule>
    <cfRule type="expression" dxfId="11640" priority="15075" stopIfTrue="1">
      <formula>IF(OR(AND($B299&lt;&gt;"",$K299&lt;&gt;"",$L299&lt;&gt;"",$M299&lt;&gt;"",$O299&lt;100),AND($K299&lt;&gt;"",$L299&lt;&gt;"",TODAY()&gt;=$K299)),TRUE,FALSE)</formula>
    </cfRule>
  </conditionalFormatting>
  <conditionalFormatting sqref="K297:K298">
    <cfRule type="expression" dxfId="11639" priority="15070" stopIfTrue="1">
      <formula>IF(AND($B297&lt;&gt;"",$K297&lt;&gt;"",$L297&lt;&gt;"",$M297&lt;&gt;"",$N297&lt;&gt;"",$O297=100),TRUE,FALSE)</formula>
    </cfRule>
    <cfRule type="expression" dxfId="11638" priority="15071" stopIfTrue="1">
      <formula>IF(AND($B297&lt;&gt;"",$K297&lt;&gt;"",$L297&lt;&gt;"",$L297&lt;TODAY()),TRUE,FALSE)</formula>
    </cfRule>
    <cfRule type="expression" dxfId="11637" priority="15072" stopIfTrue="1">
      <formula>IF(OR(AND($B297&lt;&gt;"",$K297&lt;&gt;"",$L297&lt;&gt;"",$M297&lt;&gt;"",$O297&lt;100),AND($K297&lt;&gt;"",$L297&lt;&gt;"",TODAY()&gt;=$K297)),TRUE,FALSE)</formula>
    </cfRule>
  </conditionalFormatting>
  <conditionalFormatting sqref="L291:L292">
    <cfRule type="expression" dxfId="11636" priority="15067" stopIfTrue="1">
      <formula>IF(AND($B291&lt;&gt;"",$K291&lt;&gt;"",$L291&lt;&gt;"",$M291&lt;&gt;"",$N291&lt;&gt;"",$O291=100),TRUE,FALSE)</formula>
    </cfRule>
    <cfRule type="expression" dxfId="11635" priority="15068" stopIfTrue="1">
      <formula>IF(AND($B291&lt;&gt;"",$K291&lt;&gt;"",$L291&lt;&gt;"",$L291&lt;TODAY()),TRUE,FALSE)</formula>
    </cfRule>
    <cfRule type="expression" dxfId="11634" priority="15069" stopIfTrue="1">
      <formula>IF(OR(AND($B291&lt;&gt;"",$K291&lt;&gt;"",$L291&lt;&gt;"",$M291&lt;&gt;"",$O291&lt;100),AND($K291&lt;&gt;"",$L291&lt;&gt;"",TODAY()&gt;=$K291)),TRUE,FALSE)</formula>
    </cfRule>
  </conditionalFormatting>
  <conditionalFormatting sqref="K293:K294">
    <cfRule type="expression" dxfId="11633" priority="15064" stopIfTrue="1">
      <formula>IF(AND($B293&lt;&gt;"",$K293&lt;&gt;"",$L293&lt;&gt;"",$M293&lt;&gt;"",$N293&lt;&gt;"",$O293=100),TRUE,FALSE)</formula>
    </cfRule>
    <cfRule type="expression" dxfId="11632" priority="15065" stopIfTrue="1">
      <formula>IF(AND($B293&lt;&gt;"",$K293&lt;&gt;"",$L293&lt;&gt;"",$L293&lt;TODAY()),TRUE,FALSE)</formula>
    </cfRule>
    <cfRule type="expression" dxfId="11631" priority="15066" stopIfTrue="1">
      <formula>IF(OR(AND($B293&lt;&gt;"",$K293&lt;&gt;"",$L293&lt;&gt;"",$M293&lt;&gt;"",$O293&lt;100),AND($K293&lt;&gt;"",$L293&lt;&gt;"",TODAY()&gt;=$K293)),TRUE,FALSE)</formula>
    </cfRule>
  </conditionalFormatting>
  <conditionalFormatting sqref="L293:L294">
    <cfRule type="expression" dxfId="11630" priority="15061" stopIfTrue="1">
      <formula>IF(AND($B293&lt;&gt;"",$K293&lt;&gt;"",$L293&lt;&gt;"",$M293&lt;&gt;"",$N293&lt;&gt;"",$O293=100),TRUE,FALSE)</formula>
    </cfRule>
    <cfRule type="expression" dxfId="11629" priority="15062" stopIfTrue="1">
      <formula>IF(AND($B293&lt;&gt;"",$K293&lt;&gt;"",$L293&lt;&gt;"",$L293&lt;TODAY()),TRUE,FALSE)</formula>
    </cfRule>
    <cfRule type="expression" dxfId="11628" priority="15063" stopIfTrue="1">
      <formula>IF(OR(AND($B293&lt;&gt;"",$K293&lt;&gt;"",$L293&lt;&gt;"",$M293&lt;&gt;"",$O293&lt;100),AND($K293&lt;&gt;"",$L293&lt;&gt;"",TODAY()&gt;=$K293)),TRUE,FALSE)</formula>
    </cfRule>
  </conditionalFormatting>
  <conditionalFormatting sqref="L295:L296">
    <cfRule type="expression" dxfId="11627" priority="15058" stopIfTrue="1">
      <formula>IF(AND($B295&lt;&gt;"",$K295&lt;&gt;"",$L295&lt;&gt;"",$M295&lt;&gt;"",$N295&lt;&gt;"",$O295=100),TRUE,FALSE)</formula>
    </cfRule>
    <cfRule type="expression" dxfId="11626" priority="15059" stopIfTrue="1">
      <formula>IF(AND($B295&lt;&gt;"",$K295&lt;&gt;"",$L295&lt;&gt;"",$L295&lt;TODAY()),TRUE,FALSE)</formula>
    </cfRule>
    <cfRule type="expression" dxfId="11625" priority="15060" stopIfTrue="1">
      <formula>IF(OR(AND($B295&lt;&gt;"",$K295&lt;&gt;"",$L295&lt;&gt;"",$M295&lt;&gt;"",$O295&lt;100),AND($K295&lt;&gt;"",$L295&lt;&gt;"",TODAY()&gt;=$K295)),TRUE,FALSE)</formula>
    </cfRule>
  </conditionalFormatting>
  <conditionalFormatting sqref="L297:L298">
    <cfRule type="expression" dxfId="11624" priority="15055" stopIfTrue="1">
      <formula>IF(AND($B297&lt;&gt;"",$K297&lt;&gt;"",$L297&lt;&gt;"",$M297&lt;&gt;"",$N297&lt;&gt;"",$O297=100),TRUE,FALSE)</formula>
    </cfRule>
    <cfRule type="expression" dxfId="11623" priority="15056" stopIfTrue="1">
      <formula>IF(AND($B297&lt;&gt;"",$K297&lt;&gt;"",$L297&lt;&gt;"",$L297&lt;TODAY()),TRUE,FALSE)</formula>
    </cfRule>
    <cfRule type="expression" dxfId="11622" priority="15057" stopIfTrue="1">
      <formula>IF(OR(AND($B297&lt;&gt;"",$K297&lt;&gt;"",$L297&lt;&gt;"",$M297&lt;&gt;"",$O297&lt;100),AND($K297&lt;&gt;"",$L297&lt;&gt;"",TODAY()&gt;=$K297)),TRUE,FALSE)</formula>
    </cfRule>
  </conditionalFormatting>
  <conditionalFormatting sqref="L299:L300">
    <cfRule type="expression" dxfId="11621" priority="15052" stopIfTrue="1">
      <formula>IF(AND($B299&lt;&gt;"",$K299&lt;&gt;"",$L299&lt;&gt;"",$M299&lt;&gt;"",$N299&lt;&gt;"",$O299=100),TRUE,FALSE)</formula>
    </cfRule>
    <cfRule type="expression" dxfId="11620" priority="15053" stopIfTrue="1">
      <formula>IF(AND($B299&lt;&gt;"",$K299&lt;&gt;"",$L299&lt;&gt;"",$L299&lt;TODAY()),TRUE,FALSE)</formula>
    </cfRule>
    <cfRule type="expression" dxfId="11619" priority="15054" stopIfTrue="1">
      <formula>IF(OR(AND($B299&lt;&gt;"",$K299&lt;&gt;"",$L299&lt;&gt;"",$M299&lt;&gt;"",$O299&lt;100),AND($K299&lt;&gt;"",$L299&lt;&gt;"",TODAY()&gt;=$K299)),TRUE,FALSE)</formula>
    </cfRule>
  </conditionalFormatting>
  <conditionalFormatting sqref="K301:K302">
    <cfRule type="expression" dxfId="11618" priority="15049" stopIfTrue="1">
      <formula>IF(AND($B301&lt;&gt;"",$K301&lt;&gt;"",$L301&lt;&gt;"",$M301&lt;&gt;"",$N301&lt;&gt;"",$O301=100),TRUE,FALSE)</formula>
    </cfRule>
    <cfRule type="expression" dxfId="11617" priority="15050" stopIfTrue="1">
      <formula>IF(AND($B301&lt;&gt;"",$K301&lt;&gt;"",$L301&lt;&gt;"",$L301&lt;TODAY()),TRUE,FALSE)</formula>
    </cfRule>
    <cfRule type="expression" dxfId="11616" priority="15051" stopIfTrue="1">
      <formula>IF(OR(AND($B301&lt;&gt;"",$K301&lt;&gt;"",$L301&lt;&gt;"",$M301&lt;&gt;"",$O301&lt;100),AND($K301&lt;&gt;"",$L301&lt;&gt;"",TODAY()&gt;=$K301)),TRUE,FALSE)</formula>
    </cfRule>
  </conditionalFormatting>
  <conditionalFormatting sqref="L301:L302">
    <cfRule type="expression" dxfId="11615" priority="15046" stopIfTrue="1">
      <formula>IF(AND($B301&lt;&gt;"",$K301&lt;&gt;"",$L301&lt;&gt;"",$M301&lt;&gt;"",$N301&lt;&gt;"",$O301=100),TRUE,FALSE)</formula>
    </cfRule>
    <cfRule type="expression" dxfId="11614" priority="15047" stopIfTrue="1">
      <formula>IF(AND($B301&lt;&gt;"",$K301&lt;&gt;"",$L301&lt;&gt;"",$L301&lt;TODAY()),TRUE,FALSE)</formula>
    </cfRule>
    <cfRule type="expression" dxfId="11613" priority="15048" stopIfTrue="1">
      <formula>IF(OR(AND($B301&lt;&gt;"",$K301&lt;&gt;"",$L301&lt;&gt;"",$M301&lt;&gt;"",$O301&lt;100),AND($K301&lt;&gt;"",$L301&lt;&gt;"",TODAY()&gt;=$K301)),TRUE,FALSE)</formula>
    </cfRule>
  </conditionalFormatting>
  <conditionalFormatting sqref="K303:K304">
    <cfRule type="expression" dxfId="11612" priority="15043" stopIfTrue="1">
      <formula>IF(AND($B303&lt;&gt;"",$K303&lt;&gt;"",$L303&lt;&gt;"",$M303&lt;&gt;"",$N303&lt;&gt;"",$O303=100),TRUE,FALSE)</formula>
    </cfRule>
    <cfRule type="expression" dxfId="11611" priority="15044" stopIfTrue="1">
      <formula>IF(AND($B303&lt;&gt;"",$K303&lt;&gt;"",$L303&lt;&gt;"",$L303&lt;TODAY()),TRUE,FALSE)</formula>
    </cfRule>
    <cfRule type="expression" dxfId="11610" priority="15045" stopIfTrue="1">
      <formula>IF(OR(AND($B303&lt;&gt;"",$K303&lt;&gt;"",$L303&lt;&gt;"",$M303&lt;&gt;"",$O303&lt;100),AND($K303&lt;&gt;"",$L303&lt;&gt;"",TODAY()&gt;=$K303)),TRUE,FALSE)</formula>
    </cfRule>
  </conditionalFormatting>
  <conditionalFormatting sqref="K307:K308">
    <cfRule type="expression" dxfId="11609" priority="15040" stopIfTrue="1">
      <formula>IF(AND($B307&lt;&gt;"",$K307&lt;&gt;"",$L307&lt;&gt;"",$M307&lt;&gt;"",$N307&lt;&gt;"",$O307=100),TRUE,FALSE)</formula>
    </cfRule>
    <cfRule type="expression" dxfId="11608" priority="15041" stopIfTrue="1">
      <formula>IF(AND($B307&lt;&gt;"",$K307&lt;&gt;"",$L307&lt;&gt;"",$L307&lt;TODAY()),TRUE,FALSE)</formula>
    </cfRule>
    <cfRule type="expression" dxfId="11607" priority="15042" stopIfTrue="1">
      <formula>IF(OR(AND($B307&lt;&gt;"",$K307&lt;&gt;"",$L307&lt;&gt;"",$M307&lt;&gt;"",$O307&lt;100),AND($K307&lt;&gt;"",$L307&lt;&gt;"",TODAY()&gt;=$K307)),TRUE,FALSE)</formula>
    </cfRule>
  </conditionalFormatting>
  <conditionalFormatting sqref="K311:K312">
    <cfRule type="expression" dxfId="11606" priority="15037" stopIfTrue="1">
      <formula>IF(AND($B311&lt;&gt;"",$K311&lt;&gt;"",$L311&lt;&gt;"",$M311&lt;&gt;"",$N311&lt;&gt;"",$O311=100),TRUE,FALSE)</formula>
    </cfRule>
    <cfRule type="expression" dxfId="11605" priority="15038" stopIfTrue="1">
      <formula>IF(AND($B311&lt;&gt;"",$K311&lt;&gt;"",$L311&lt;&gt;"",$L311&lt;TODAY()),TRUE,FALSE)</formula>
    </cfRule>
    <cfRule type="expression" dxfId="11604" priority="15039" stopIfTrue="1">
      <formula>IF(OR(AND($B311&lt;&gt;"",$K311&lt;&gt;"",$L311&lt;&gt;"",$M311&lt;&gt;"",$O311&lt;100),AND($K311&lt;&gt;"",$L311&lt;&gt;"",TODAY()&gt;=$K311)),TRUE,FALSE)</formula>
    </cfRule>
  </conditionalFormatting>
  <conditionalFormatting sqref="K309:K310">
    <cfRule type="expression" dxfId="11603" priority="15034" stopIfTrue="1">
      <formula>IF(AND($B309&lt;&gt;"",$K309&lt;&gt;"",$L309&lt;&gt;"",$M309&lt;&gt;"",$N309&lt;&gt;"",$O309=100),TRUE,FALSE)</formula>
    </cfRule>
    <cfRule type="expression" dxfId="11602" priority="15035" stopIfTrue="1">
      <formula>IF(AND($B309&lt;&gt;"",$K309&lt;&gt;"",$L309&lt;&gt;"",$L309&lt;TODAY()),TRUE,FALSE)</formula>
    </cfRule>
    <cfRule type="expression" dxfId="11601" priority="15036" stopIfTrue="1">
      <formula>IF(OR(AND($B309&lt;&gt;"",$K309&lt;&gt;"",$L309&lt;&gt;"",$M309&lt;&gt;"",$O309&lt;100),AND($K309&lt;&gt;"",$L309&lt;&gt;"",TODAY()&gt;=$K309)),TRUE,FALSE)</formula>
    </cfRule>
  </conditionalFormatting>
  <conditionalFormatting sqref="L303:L304">
    <cfRule type="expression" dxfId="11600" priority="15031" stopIfTrue="1">
      <formula>IF(AND($B303&lt;&gt;"",$K303&lt;&gt;"",$L303&lt;&gt;"",$M303&lt;&gt;"",$N303&lt;&gt;"",$O303=100),TRUE,FALSE)</formula>
    </cfRule>
    <cfRule type="expression" dxfId="11599" priority="15032" stopIfTrue="1">
      <formula>IF(AND($B303&lt;&gt;"",$K303&lt;&gt;"",$L303&lt;&gt;"",$L303&lt;TODAY()),TRUE,FALSE)</formula>
    </cfRule>
    <cfRule type="expression" dxfId="11598" priority="15033" stopIfTrue="1">
      <formula>IF(OR(AND($B303&lt;&gt;"",$K303&lt;&gt;"",$L303&lt;&gt;"",$M303&lt;&gt;"",$O303&lt;100),AND($K303&lt;&gt;"",$L303&lt;&gt;"",TODAY()&gt;=$K303)),TRUE,FALSE)</formula>
    </cfRule>
  </conditionalFormatting>
  <conditionalFormatting sqref="K305:K306">
    <cfRule type="expression" dxfId="11597" priority="15028" stopIfTrue="1">
      <formula>IF(AND($B305&lt;&gt;"",$K305&lt;&gt;"",$L305&lt;&gt;"",$M305&lt;&gt;"",$N305&lt;&gt;"",$O305=100),TRUE,FALSE)</formula>
    </cfRule>
    <cfRule type="expression" dxfId="11596" priority="15029" stopIfTrue="1">
      <formula>IF(AND($B305&lt;&gt;"",$K305&lt;&gt;"",$L305&lt;&gt;"",$L305&lt;TODAY()),TRUE,FALSE)</formula>
    </cfRule>
    <cfRule type="expression" dxfId="11595" priority="15030" stopIfTrue="1">
      <formula>IF(OR(AND($B305&lt;&gt;"",$K305&lt;&gt;"",$L305&lt;&gt;"",$M305&lt;&gt;"",$O305&lt;100),AND($K305&lt;&gt;"",$L305&lt;&gt;"",TODAY()&gt;=$K305)),TRUE,FALSE)</formula>
    </cfRule>
  </conditionalFormatting>
  <conditionalFormatting sqref="L305:L306">
    <cfRule type="expression" dxfId="11594" priority="15025" stopIfTrue="1">
      <formula>IF(AND($B305&lt;&gt;"",$K305&lt;&gt;"",$L305&lt;&gt;"",$M305&lt;&gt;"",$N305&lt;&gt;"",$O305=100),TRUE,FALSE)</formula>
    </cfRule>
    <cfRule type="expression" dxfId="11593" priority="15026" stopIfTrue="1">
      <formula>IF(AND($B305&lt;&gt;"",$K305&lt;&gt;"",$L305&lt;&gt;"",$L305&lt;TODAY()),TRUE,FALSE)</formula>
    </cfRule>
    <cfRule type="expression" dxfId="11592" priority="15027" stopIfTrue="1">
      <formula>IF(OR(AND($B305&lt;&gt;"",$K305&lt;&gt;"",$L305&lt;&gt;"",$M305&lt;&gt;"",$O305&lt;100),AND($K305&lt;&gt;"",$L305&lt;&gt;"",TODAY()&gt;=$K305)),TRUE,FALSE)</formula>
    </cfRule>
  </conditionalFormatting>
  <conditionalFormatting sqref="L307:L308">
    <cfRule type="expression" dxfId="11591" priority="15022" stopIfTrue="1">
      <formula>IF(AND($B307&lt;&gt;"",$K307&lt;&gt;"",$L307&lt;&gt;"",$M307&lt;&gt;"",$N307&lt;&gt;"",$O307=100),TRUE,FALSE)</formula>
    </cfRule>
    <cfRule type="expression" dxfId="11590" priority="15023" stopIfTrue="1">
      <formula>IF(AND($B307&lt;&gt;"",$K307&lt;&gt;"",$L307&lt;&gt;"",$L307&lt;TODAY()),TRUE,FALSE)</formula>
    </cfRule>
    <cfRule type="expression" dxfId="11589" priority="15024" stopIfTrue="1">
      <formula>IF(OR(AND($B307&lt;&gt;"",$K307&lt;&gt;"",$L307&lt;&gt;"",$M307&lt;&gt;"",$O307&lt;100),AND($K307&lt;&gt;"",$L307&lt;&gt;"",TODAY()&gt;=$K307)),TRUE,FALSE)</formula>
    </cfRule>
  </conditionalFormatting>
  <conditionalFormatting sqref="L309:L310">
    <cfRule type="expression" dxfId="11588" priority="15019" stopIfTrue="1">
      <formula>IF(AND($B309&lt;&gt;"",$K309&lt;&gt;"",$L309&lt;&gt;"",$M309&lt;&gt;"",$N309&lt;&gt;"",$O309=100),TRUE,FALSE)</formula>
    </cfRule>
    <cfRule type="expression" dxfId="11587" priority="15020" stopIfTrue="1">
      <formula>IF(AND($B309&lt;&gt;"",$K309&lt;&gt;"",$L309&lt;&gt;"",$L309&lt;TODAY()),TRUE,FALSE)</formula>
    </cfRule>
    <cfRule type="expression" dxfId="11586" priority="15021" stopIfTrue="1">
      <formula>IF(OR(AND($B309&lt;&gt;"",$K309&lt;&gt;"",$L309&lt;&gt;"",$M309&lt;&gt;"",$O309&lt;100),AND($K309&lt;&gt;"",$L309&lt;&gt;"",TODAY()&gt;=$K309)),TRUE,FALSE)</formula>
    </cfRule>
  </conditionalFormatting>
  <conditionalFormatting sqref="L311:L312">
    <cfRule type="expression" dxfId="11585" priority="15016" stopIfTrue="1">
      <formula>IF(AND($B311&lt;&gt;"",$K311&lt;&gt;"",$L311&lt;&gt;"",$M311&lt;&gt;"",$N311&lt;&gt;"",$O311=100),TRUE,FALSE)</formula>
    </cfRule>
    <cfRule type="expression" dxfId="11584" priority="15017" stopIfTrue="1">
      <formula>IF(AND($B311&lt;&gt;"",$K311&lt;&gt;"",$L311&lt;&gt;"",$L311&lt;TODAY()),TRUE,FALSE)</formula>
    </cfRule>
    <cfRule type="expression" dxfId="11583" priority="15018" stopIfTrue="1">
      <formula>IF(OR(AND($B311&lt;&gt;"",$K311&lt;&gt;"",$L311&lt;&gt;"",$M311&lt;&gt;"",$O311&lt;100),AND($K311&lt;&gt;"",$L311&lt;&gt;"",TODAY()&gt;=$K311)),TRUE,FALSE)</formula>
    </cfRule>
  </conditionalFormatting>
  <conditionalFormatting sqref="K313:K314">
    <cfRule type="expression" dxfId="11582" priority="15013" stopIfTrue="1">
      <formula>IF(AND($B313&lt;&gt;"",$K313&lt;&gt;"",$L313&lt;&gt;"",$M313&lt;&gt;"",$N313&lt;&gt;"",$O313=100),TRUE,FALSE)</formula>
    </cfRule>
    <cfRule type="expression" dxfId="11581" priority="15014" stopIfTrue="1">
      <formula>IF(AND($B313&lt;&gt;"",$K313&lt;&gt;"",$L313&lt;&gt;"",$L313&lt;TODAY()),TRUE,FALSE)</formula>
    </cfRule>
    <cfRule type="expression" dxfId="11580" priority="15015" stopIfTrue="1">
      <formula>IF(OR(AND($B313&lt;&gt;"",$K313&lt;&gt;"",$L313&lt;&gt;"",$M313&lt;&gt;"",$O313&lt;100),AND($K313&lt;&gt;"",$L313&lt;&gt;"",TODAY()&gt;=$K313)),TRUE,FALSE)</formula>
    </cfRule>
  </conditionalFormatting>
  <conditionalFormatting sqref="L313:L314">
    <cfRule type="expression" dxfId="11579" priority="15010" stopIfTrue="1">
      <formula>IF(AND($B313&lt;&gt;"",$K313&lt;&gt;"",$L313&lt;&gt;"",$M313&lt;&gt;"",$N313&lt;&gt;"",$O313=100),TRUE,FALSE)</formula>
    </cfRule>
    <cfRule type="expression" dxfId="11578" priority="15011" stopIfTrue="1">
      <formula>IF(AND($B313&lt;&gt;"",$K313&lt;&gt;"",$L313&lt;&gt;"",$L313&lt;TODAY()),TRUE,FALSE)</formula>
    </cfRule>
    <cfRule type="expression" dxfId="11577" priority="15012" stopIfTrue="1">
      <formula>IF(OR(AND($B313&lt;&gt;"",$K313&lt;&gt;"",$L313&lt;&gt;"",$M313&lt;&gt;"",$O313&lt;100),AND($K313&lt;&gt;"",$L313&lt;&gt;"",TODAY()&gt;=$K313)),TRUE,FALSE)</formula>
    </cfRule>
  </conditionalFormatting>
  <conditionalFormatting sqref="K279:K280">
    <cfRule type="expression" dxfId="11576" priority="15007" stopIfTrue="1">
      <formula>IF(AND($B279&lt;&gt;"",$K279&lt;&gt;"",$L279&lt;&gt;"",$M279&lt;&gt;"",$N279&lt;&gt;"",$O279=100),TRUE,FALSE)</formula>
    </cfRule>
    <cfRule type="expression" dxfId="11575" priority="15008" stopIfTrue="1">
      <formula>IF(AND($B279&lt;&gt;"",$K279&lt;&gt;"",$L279&lt;&gt;"",$L279&lt;TODAY()),TRUE,FALSE)</formula>
    </cfRule>
    <cfRule type="expression" dxfId="11574" priority="15009" stopIfTrue="1">
      <formula>IF(OR(AND($B279&lt;&gt;"",$K279&lt;&gt;"",$L279&lt;&gt;"",$M279&lt;&gt;"",$O279&lt;100),AND($K279&lt;&gt;"",$L279&lt;&gt;"",TODAY()&gt;=$K279)),TRUE,FALSE)</formula>
    </cfRule>
  </conditionalFormatting>
  <conditionalFormatting sqref="K283:K284">
    <cfRule type="expression" dxfId="11573" priority="15004" stopIfTrue="1">
      <formula>IF(AND($B283&lt;&gt;"",$K283&lt;&gt;"",$L283&lt;&gt;"",$M283&lt;&gt;"",$N283&lt;&gt;"",$O283=100),TRUE,FALSE)</formula>
    </cfRule>
    <cfRule type="expression" dxfId="11572" priority="15005" stopIfTrue="1">
      <formula>IF(AND($B283&lt;&gt;"",$K283&lt;&gt;"",$L283&lt;&gt;"",$L283&lt;TODAY()),TRUE,FALSE)</formula>
    </cfRule>
    <cfRule type="expression" dxfId="11571" priority="15006" stopIfTrue="1">
      <formula>IF(OR(AND($B283&lt;&gt;"",$K283&lt;&gt;"",$L283&lt;&gt;"",$M283&lt;&gt;"",$O283&lt;100),AND($K283&lt;&gt;"",$L283&lt;&gt;"",TODAY()&gt;=$K283)),TRUE,FALSE)</formula>
    </cfRule>
  </conditionalFormatting>
  <conditionalFormatting sqref="K287:K288">
    <cfRule type="expression" dxfId="11570" priority="15001" stopIfTrue="1">
      <formula>IF(AND($B287&lt;&gt;"",$K287&lt;&gt;"",$L287&lt;&gt;"",$M287&lt;&gt;"",$N287&lt;&gt;"",$O287=100),TRUE,FALSE)</formula>
    </cfRule>
    <cfRule type="expression" dxfId="11569" priority="15002" stopIfTrue="1">
      <formula>IF(AND($B287&lt;&gt;"",$K287&lt;&gt;"",$L287&lt;&gt;"",$L287&lt;TODAY()),TRUE,FALSE)</formula>
    </cfRule>
    <cfRule type="expression" dxfId="11568" priority="15003" stopIfTrue="1">
      <formula>IF(OR(AND($B287&lt;&gt;"",$K287&lt;&gt;"",$L287&lt;&gt;"",$M287&lt;&gt;"",$O287&lt;100),AND($K287&lt;&gt;"",$L287&lt;&gt;"",TODAY()&gt;=$K287)),TRUE,FALSE)</formula>
    </cfRule>
  </conditionalFormatting>
  <conditionalFormatting sqref="K285:K286">
    <cfRule type="expression" dxfId="11567" priority="14998" stopIfTrue="1">
      <formula>IF(AND($B285&lt;&gt;"",$K285&lt;&gt;"",$L285&lt;&gt;"",$M285&lt;&gt;"",$N285&lt;&gt;"",$O285=100),TRUE,FALSE)</formula>
    </cfRule>
    <cfRule type="expression" dxfId="11566" priority="14999" stopIfTrue="1">
      <formula>IF(AND($B285&lt;&gt;"",$K285&lt;&gt;"",$L285&lt;&gt;"",$L285&lt;TODAY()),TRUE,FALSE)</formula>
    </cfRule>
    <cfRule type="expression" dxfId="11565" priority="15000" stopIfTrue="1">
      <formula>IF(OR(AND($B285&lt;&gt;"",$K285&lt;&gt;"",$L285&lt;&gt;"",$M285&lt;&gt;"",$O285&lt;100),AND($K285&lt;&gt;"",$L285&lt;&gt;"",TODAY()&gt;=$K285)),TRUE,FALSE)</formula>
    </cfRule>
  </conditionalFormatting>
  <conditionalFormatting sqref="L279:L280">
    <cfRule type="expression" dxfId="11564" priority="14995" stopIfTrue="1">
      <formula>IF(AND($B279&lt;&gt;"",$K279&lt;&gt;"",$L279&lt;&gt;"",$M279&lt;&gt;"",$N279&lt;&gt;"",$O279=100),TRUE,FALSE)</formula>
    </cfRule>
    <cfRule type="expression" dxfId="11563" priority="14996" stopIfTrue="1">
      <formula>IF(AND($B279&lt;&gt;"",$K279&lt;&gt;"",$L279&lt;&gt;"",$L279&lt;TODAY()),TRUE,FALSE)</formula>
    </cfRule>
    <cfRule type="expression" dxfId="11562" priority="14997" stopIfTrue="1">
      <formula>IF(OR(AND($B279&lt;&gt;"",$K279&lt;&gt;"",$L279&lt;&gt;"",$M279&lt;&gt;"",$O279&lt;100),AND($K279&lt;&gt;"",$L279&lt;&gt;"",TODAY()&gt;=$K279)),TRUE,FALSE)</formula>
    </cfRule>
  </conditionalFormatting>
  <conditionalFormatting sqref="K281:K282">
    <cfRule type="expression" dxfId="11561" priority="14992" stopIfTrue="1">
      <formula>IF(AND($B281&lt;&gt;"",$K281&lt;&gt;"",$L281&lt;&gt;"",$M281&lt;&gt;"",$N281&lt;&gt;"",$O281=100),TRUE,FALSE)</formula>
    </cfRule>
    <cfRule type="expression" dxfId="11560" priority="14993" stopIfTrue="1">
      <formula>IF(AND($B281&lt;&gt;"",$K281&lt;&gt;"",$L281&lt;&gt;"",$L281&lt;TODAY()),TRUE,FALSE)</formula>
    </cfRule>
    <cfRule type="expression" dxfId="11559" priority="14994" stopIfTrue="1">
      <formula>IF(OR(AND($B281&lt;&gt;"",$K281&lt;&gt;"",$L281&lt;&gt;"",$M281&lt;&gt;"",$O281&lt;100),AND($K281&lt;&gt;"",$L281&lt;&gt;"",TODAY()&gt;=$K281)),TRUE,FALSE)</formula>
    </cfRule>
  </conditionalFormatting>
  <conditionalFormatting sqref="L281:L282">
    <cfRule type="expression" dxfId="11558" priority="14989" stopIfTrue="1">
      <formula>IF(AND($B281&lt;&gt;"",$K281&lt;&gt;"",$L281&lt;&gt;"",$M281&lt;&gt;"",$N281&lt;&gt;"",$O281=100),TRUE,FALSE)</formula>
    </cfRule>
    <cfRule type="expression" dxfId="11557" priority="14990" stopIfTrue="1">
      <formula>IF(AND($B281&lt;&gt;"",$K281&lt;&gt;"",$L281&lt;&gt;"",$L281&lt;TODAY()),TRUE,FALSE)</formula>
    </cfRule>
    <cfRule type="expression" dxfId="11556" priority="14991" stopIfTrue="1">
      <formula>IF(OR(AND($B281&lt;&gt;"",$K281&lt;&gt;"",$L281&lt;&gt;"",$M281&lt;&gt;"",$O281&lt;100),AND($K281&lt;&gt;"",$L281&lt;&gt;"",TODAY()&gt;=$K281)),TRUE,FALSE)</formula>
    </cfRule>
  </conditionalFormatting>
  <conditionalFormatting sqref="L283:L284">
    <cfRule type="expression" dxfId="11555" priority="14986" stopIfTrue="1">
      <formula>IF(AND($B283&lt;&gt;"",$K283&lt;&gt;"",$L283&lt;&gt;"",$M283&lt;&gt;"",$N283&lt;&gt;"",$O283=100),TRUE,FALSE)</formula>
    </cfRule>
    <cfRule type="expression" dxfId="11554" priority="14987" stopIfTrue="1">
      <formula>IF(AND($B283&lt;&gt;"",$K283&lt;&gt;"",$L283&lt;&gt;"",$L283&lt;TODAY()),TRUE,FALSE)</formula>
    </cfRule>
    <cfRule type="expression" dxfId="11553" priority="14988" stopIfTrue="1">
      <formula>IF(OR(AND($B283&lt;&gt;"",$K283&lt;&gt;"",$L283&lt;&gt;"",$M283&lt;&gt;"",$O283&lt;100),AND($K283&lt;&gt;"",$L283&lt;&gt;"",TODAY()&gt;=$K283)),TRUE,FALSE)</formula>
    </cfRule>
  </conditionalFormatting>
  <conditionalFormatting sqref="L285:L286">
    <cfRule type="expression" dxfId="11552" priority="14983" stopIfTrue="1">
      <formula>IF(AND($B285&lt;&gt;"",$K285&lt;&gt;"",$L285&lt;&gt;"",$M285&lt;&gt;"",$N285&lt;&gt;"",$O285=100),TRUE,FALSE)</formula>
    </cfRule>
    <cfRule type="expression" dxfId="11551" priority="14984" stopIfTrue="1">
      <formula>IF(AND($B285&lt;&gt;"",$K285&lt;&gt;"",$L285&lt;&gt;"",$L285&lt;TODAY()),TRUE,FALSE)</formula>
    </cfRule>
    <cfRule type="expression" dxfId="11550" priority="14985" stopIfTrue="1">
      <formula>IF(OR(AND($B285&lt;&gt;"",$K285&lt;&gt;"",$L285&lt;&gt;"",$M285&lt;&gt;"",$O285&lt;100),AND($K285&lt;&gt;"",$L285&lt;&gt;"",TODAY()&gt;=$K285)),TRUE,FALSE)</formula>
    </cfRule>
  </conditionalFormatting>
  <conditionalFormatting sqref="L287:L288">
    <cfRule type="expression" dxfId="11549" priority="14980" stopIfTrue="1">
      <formula>IF(AND($B287&lt;&gt;"",$K287&lt;&gt;"",$L287&lt;&gt;"",$M287&lt;&gt;"",$N287&lt;&gt;"",$O287=100),TRUE,FALSE)</formula>
    </cfRule>
    <cfRule type="expression" dxfId="11548" priority="14981" stopIfTrue="1">
      <formula>IF(AND($B287&lt;&gt;"",$K287&lt;&gt;"",$L287&lt;&gt;"",$L287&lt;TODAY()),TRUE,FALSE)</formula>
    </cfRule>
    <cfRule type="expression" dxfId="11547" priority="14982" stopIfTrue="1">
      <formula>IF(OR(AND($B287&lt;&gt;"",$K287&lt;&gt;"",$L287&lt;&gt;"",$M287&lt;&gt;"",$O287&lt;100),AND($K287&lt;&gt;"",$L287&lt;&gt;"",TODAY()&gt;=$K287)),TRUE,FALSE)</formula>
    </cfRule>
  </conditionalFormatting>
  <conditionalFormatting sqref="K289:K290">
    <cfRule type="expression" dxfId="11546" priority="14977" stopIfTrue="1">
      <formula>IF(AND($B289&lt;&gt;"",$K289&lt;&gt;"",$L289&lt;&gt;"",$M289&lt;&gt;"",$N289&lt;&gt;"",$O289=100),TRUE,FALSE)</formula>
    </cfRule>
    <cfRule type="expression" dxfId="11545" priority="14978" stopIfTrue="1">
      <formula>IF(AND($B289&lt;&gt;"",$K289&lt;&gt;"",$L289&lt;&gt;"",$L289&lt;TODAY()),TRUE,FALSE)</formula>
    </cfRule>
    <cfRule type="expression" dxfId="11544" priority="14979" stopIfTrue="1">
      <formula>IF(OR(AND($B289&lt;&gt;"",$K289&lt;&gt;"",$L289&lt;&gt;"",$M289&lt;&gt;"",$O289&lt;100),AND($K289&lt;&gt;"",$L289&lt;&gt;"",TODAY()&gt;=$K289)),TRUE,FALSE)</formula>
    </cfRule>
  </conditionalFormatting>
  <conditionalFormatting sqref="L289:L290">
    <cfRule type="expression" dxfId="11543" priority="14974" stopIfTrue="1">
      <formula>IF(AND($B289&lt;&gt;"",$K289&lt;&gt;"",$L289&lt;&gt;"",$M289&lt;&gt;"",$N289&lt;&gt;"",$O289=100),TRUE,FALSE)</formula>
    </cfRule>
    <cfRule type="expression" dxfId="11542" priority="14975" stopIfTrue="1">
      <formula>IF(AND($B289&lt;&gt;"",$K289&lt;&gt;"",$L289&lt;&gt;"",$L289&lt;TODAY()),TRUE,FALSE)</formula>
    </cfRule>
    <cfRule type="expression" dxfId="11541" priority="14976" stopIfTrue="1">
      <formula>IF(OR(AND($B289&lt;&gt;"",$K289&lt;&gt;"",$L289&lt;&gt;"",$M289&lt;&gt;"",$O289&lt;100),AND($K289&lt;&gt;"",$L289&lt;&gt;"",TODAY()&gt;=$K289)),TRUE,FALSE)</formula>
    </cfRule>
  </conditionalFormatting>
  <conditionalFormatting sqref="K289:K290">
    <cfRule type="expression" dxfId="11540" priority="14971" stopIfTrue="1">
      <formula>IF(AND($B289&lt;&gt;"",$K289&lt;&gt;"",$L289&lt;&gt;"",$M289&lt;&gt;"",$N289&lt;&gt;"",$O289=100),TRUE,FALSE)</formula>
    </cfRule>
    <cfRule type="expression" dxfId="11539" priority="14972" stopIfTrue="1">
      <formula>IF(AND($B289&lt;&gt;"",$K289&lt;&gt;"",$L289&lt;&gt;"",$L289&lt;TODAY()),TRUE,FALSE)</formula>
    </cfRule>
    <cfRule type="expression" dxfId="11538" priority="14973" stopIfTrue="1">
      <formula>IF(OR(AND($B289&lt;&gt;"",$K289&lt;&gt;"",$L289&lt;&gt;"",$M289&lt;&gt;"",$O289&lt;100),AND($K289&lt;&gt;"",$L289&lt;&gt;"",TODAY()&gt;=$K289)),TRUE,FALSE)</formula>
    </cfRule>
  </conditionalFormatting>
  <conditionalFormatting sqref="L289:L290">
    <cfRule type="expression" dxfId="11537" priority="14968" stopIfTrue="1">
      <formula>IF(AND($B289&lt;&gt;"",$K289&lt;&gt;"",$L289&lt;&gt;"",$M289&lt;&gt;"",$N289&lt;&gt;"",$O289=100),TRUE,FALSE)</formula>
    </cfRule>
    <cfRule type="expression" dxfId="11536" priority="14969" stopIfTrue="1">
      <formula>IF(AND($B289&lt;&gt;"",$K289&lt;&gt;"",$L289&lt;&gt;"",$L289&lt;TODAY()),TRUE,FALSE)</formula>
    </cfRule>
    <cfRule type="expression" dxfId="11535" priority="14970" stopIfTrue="1">
      <formula>IF(OR(AND($B289&lt;&gt;"",$K289&lt;&gt;"",$L289&lt;&gt;"",$M289&lt;&gt;"",$O289&lt;100),AND($K289&lt;&gt;"",$L289&lt;&gt;"",TODAY()&gt;=$K289)),TRUE,FALSE)</formula>
    </cfRule>
  </conditionalFormatting>
  <conditionalFormatting sqref="K279:K280">
    <cfRule type="expression" dxfId="11534" priority="14965" stopIfTrue="1">
      <formula>IF(AND($B279&lt;&gt;"",$K279&lt;&gt;"",$L279&lt;&gt;"",$M279&lt;&gt;"",$N279&lt;&gt;"",$O279=100),TRUE,FALSE)</formula>
    </cfRule>
    <cfRule type="expression" dxfId="11533" priority="14966" stopIfTrue="1">
      <formula>IF(AND($B279&lt;&gt;"",$K279&lt;&gt;"",$L279&lt;&gt;"",$L279&lt;TODAY()),TRUE,FALSE)</formula>
    </cfRule>
    <cfRule type="expression" dxfId="11532" priority="14967" stopIfTrue="1">
      <formula>IF(OR(AND($B279&lt;&gt;"",$K279&lt;&gt;"",$L279&lt;&gt;"",$M279&lt;&gt;"",$O279&lt;100),AND($K279&lt;&gt;"",$L279&lt;&gt;"",TODAY()&gt;=$K279)),TRUE,FALSE)</formula>
    </cfRule>
  </conditionalFormatting>
  <conditionalFormatting sqref="K283:K284">
    <cfRule type="expression" dxfId="11531" priority="14962" stopIfTrue="1">
      <formula>IF(AND($B283&lt;&gt;"",$K283&lt;&gt;"",$L283&lt;&gt;"",$M283&lt;&gt;"",$N283&lt;&gt;"",$O283=100),TRUE,FALSE)</formula>
    </cfRule>
    <cfRule type="expression" dxfId="11530" priority="14963" stopIfTrue="1">
      <formula>IF(AND($B283&lt;&gt;"",$K283&lt;&gt;"",$L283&lt;&gt;"",$L283&lt;TODAY()),TRUE,FALSE)</formula>
    </cfRule>
    <cfRule type="expression" dxfId="11529" priority="14964" stopIfTrue="1">
      <formula>IF(OR(AND($B283&lt;&gt;"",$K283&lt;&gt;"",$L283&lt;&gt;"",$M283&lt;&gt;"",$O283&lt;100),AND($K283&lt;&gt;"",$L283&lt;&gt;"",TODAY()&gt;=$K283)),TRUE,FALSE)</formula>
    </cfRule>
  </conditionalFormatting>
  <conditionalFormatting sqref="K287:K288">
    <cfRule type="expression" dxfId="11528" priority="14959" stopIfTrue="1">
      <formula>IF(AND($B287&lt;&gt;"",$K287&lt;&gt;"",$L287&lt;&gt;"",$M287&lt;&gt;"",$N287&lt;&gt;"",$O287=100),TRUE,FALSE)</formula>
    </cfRule>
    <cfRule type="expression" dxfId="11527" priority="14960" stopIfTrue="1">
      <formula>IF(AND($B287&lt;&gt;"",$K287&lt;&gt;"",$L287&lt;&gt;"",$L287&lt;TODAY()),TRUE,FALSE)</formula>
    </cfRule>
    <cfRule type="expression" dxfId="11526" priority="14961" stopIfTrue="1">
      <formula>IF(OR(AND($B287&lt;&gt;"",$K287&lt;&gt;"",$L287&lt;&gt;"",$M287&lt;&gt;"",$O287&lt;100),AND($K287&lt;&gt;"",$L287&lt;&gt;"",TODAY()&gt;=$K287)),TRUE,FALSE)</formula>
    </cfRule>
  </conditionalFormatting>
  <conditionalFormatting sqref="K285:K286">
    <cfRule type="expression" dxfId="11525" priority="14956" stopIfTrue="1">
      <formula>IF(AND($B285&lt;&gt;"",$K285&lt;&gt;"",$L285&lt;&gt;"",$M285&lt;&gt;"",$N285&lt;&gt;"",$O285=100),TRUE,FALSE)</formula>
    </cfRule>
    <cfRule type="expression" dxfId="11524" priority="14957" stopIfTrue="1">
      <formula>IF(AND($B285&lt;&gt;"",$K285&lt;&gt;"",$L285&lt;&gt;"",$L285&lt;TODAY()),TRUE,FALSE)</formula>
    </cfRule>
    <cfRule type="expression" dxfId="11523" priority="14958" stopIfTrue="1">
      <formula>IF(OR(AND($B285&lt;&gt;"",$K285&lt;&gt;"",$L285&lt;&gt;"",$M285&lt;&gt;"",$O285&lt;100),AND($K285&lt;&gt;"",$L285&lt;&gt;"",TODAY()&gt;=$K285)),TRUE,FALSE)</formula>
    </cfRule>
  </conditionalFormatting>
  <conditionalFormatting sqref="L279:L280">
    <cfRule type="expression" dxfId="11522" priority="14953" stopIfTrue="1">
      <formula>IF(AND($B279&lt;&gt;"",$K279&lt;&gt;"",$L279&lt;&gt;"",$M279&lt;&gt;"",$N279&lt;&gt;"",$O279=100),TRUE,FALSE)</formula>
    </cfRule>
    <cfRule type="expression" dxfId="11521" priority="14954" stopIfTrue="1">
      <formula>IF(AND($B279&lt;&gt;"",$K279&lt;&gt;"",$L279&lt;&gt;"",$L279&lt;TODAY()),TRUE,FALSE)</formula>
    </cfRule>
    <cfRule type="expression" dxfId="11520" priority="14955" stopIfTrue="1">
      <formula>IF(OR(AND($B279&lt;&gt;"",$K279&lt;&gt;"",$L279&lt;&gt;"",$M279&lt;&gt;"",$O279&lt;100),AND($K279&lt;&gt;"",$L279&lt;&gt;"",TODAY()&gt;=$K279)),TRUE,FALSE)</formula>
    </cfRule>
  </conditionalFormatting>
  <conditionalFormatting sqref="K281:K282">
    <cfRule type="expression" dxfId="11519" priority="14950" stopIfTrue="1">
      <formula>IF(AND($B281&lt;&gt;"",$K281&lt;&gt;"",$L281&lt;&gt;"",$M281&lt;&gt;"",$N281&lt;&gt;"",$O281=100),TRUE,FALSE)</formula>
    </cfRule>
    <cfRule type="expression" dxfId="11518" priority="14951" stopIfTrue="1">
      <formula>IF(AND($B281&lt;&gt;"",$K281&lt;&gt;"",$L281&lt;&gt;"",$L281&lt;TODAY()),TRUE,FALSE)</formula>
    </cfRule>
    <cfRule type="expression" dxfId="11517" priority="14952" stopIfTrue="1">
      <formula>IF(OR(AND($B281&lt;&gt;"",$K281&lt;&gt;"",$L281&lt;&gt;"",$M281&lt;&gt;"",$O281&lt;100),AND($K281&lt;&gt;"",$L281&lt;&gt;"",TODAY()&gt;=$K281)),TRUE,FALSE)</formula>
    </cfRule>
  </conditionalFormatting>
  <conditionalFormatting sqref="L281:L282">
    <cfRule type="expression" dxfId="11516" priority="14947" stopIfTrue="1">
      <formula>IF(AND($B281&lt;&gt;"",$K281&lt;&gt;"",$L281&lt;&gt;"",$M281&lt;&gt;"",$N281&lt;&gt;"",$O281=100),TRUE,FALSE)</formula>
    </cfRule>
    <cfRule type="expression" dxfId="11515" priority="14948" stopIfTrue="1">
      <formula>IF(AND($B281&lt;&gt;"",$K281&lt;&gt;"",$L281&lt;&gt;"",$L281&lt;TODAY()),TRUE,FALSE)</formula>
    </cfRule>
    <cfRule type="expression" dxfId="11514" priority="14949" stopIfTrue="1">
      <formula>IF(OR(AND($B281&lt;&gt;"",$K281&lt;&gt;"",$L281&lt;&gt;"",$M281&lt;&gt;"",$O281&lt;100),AND($K281&lt;&gt;"",$L281&lt;&gt;"",TODAY()&gt;=$K281)),TRUE,FALSE)</formula>
    </cfRule>
  </conditionalFormatting>
  <conditionalFormatting sqref="L283:L284">
    <cfRule type="expression" dxfId="11513" priority="14944" stopIfTrue="1">
      <formula>IF(AND($B283&lt;&gt;"",$K283&lt;&gt;"",$L283&lt;&gt;"",$M283&lt;&gt;"",$N283&lt;&gt;"",$O283=100),TRUE,FALSE)</formula>
    </cfRule>
    <cfRule type="expression" dxfId="11512" priority="14945" stopIfTrue="1">
      <formula>IF(AND($B283&lt;&gt;"",$K283&lt;&gt;"",$L283&lt;&gt;"",$L283&lt;TODAY()),TRUE,FALSE)</formula>
    </cfRule>
    <cfRule type="expression" dxfId="11511" priority="14946" stopIfTrue="1">
      <formula>IF(OR(AND($B283&lt;&gt;"",$K283&lt;&gt;"",$L283&lt;&gt;"",$M283&lt;&gt;"",$O283&lt;100),AND($K283&lt;&gt;"",$L283&lt;&gt;"",TODAY()&gt;=$K283)),TRUE,FALSE)</formula>
    </cfRule>
  </conditionalFormatting>
  <conditionalFormatting sqref="L285:L286">
    <cfRule type="expression" dxfId="11510" priority="14941" stopIfTrue="1">
      <formula>IF(AND($B285&lt;&gt;"",$K285&lt;&gt;"",$L285&lt;&gt;"",$M285&lt;&gt;"",$N285&lt;&gt;"",$O285=100),TRUE,FALSE)</formula>
    </cfRule>
    <cfRule type="expression" dxfId="11509" priority="14942" stopIfTrue="1">
      <formula>IF(AND($B285&lt;&gt;"",$K285&lt;&gt;"",$L285&lt;&gt;"",$L285&lt;TODAY()),TRUE,FALSE)</formula>
    </cfRule>
    <cfRule type="expression" dxfId="11508" priority="14943" stopIfTrue="1">
      <formula>IF(OR(AND($B285&lt;&gt;"",$K285&lt;&gt;"",$L285&lt;&gt;"",$M285&lt;&gt;"",$O285&lt;100),AND($K285&lt;&gt;"",$L285&lt;&gt;"",TODAY()&gt;=$K285)),TRUE,FALSE)</formula>
    </cfRule>
  </conditionalFormatting>
  <conditionalFormatting sqref="L287:L288">
    <cfRule type="expression" dxfId="11507" priority="14938" stopIfTrue="1">
      <formula>IF(AND($B287&lt;&gt;"",$K287&lt;&gt;"",$L287&lt;&gt;"",$M287&lt;&gt;"",$N287&lt;&gt;"",$O287=100),TRUE,FALSE)</formula>
    </cfRule>
    <cfRule type="expression" dxfId="11506" priority="14939" stopIfTrue="1">
      <formula>IF(AND($B287&lt;&gt;"",$K287&lt;&gt;"",$L287&lt;&gt;"",$L287&lt;TODAY()),TRUE,FALSE)</formula>
    </cfRule>
    <cfRule type="expression" dxfId="11505" priority="14940" stopIfTrue="1">
      <formula>IF(OR(AND($B287&lt;&gt;"",$K287&lt;&gt;"",$L287&lt;&gt;"",$M287&lt;&gt;"",$O287&lt;100),AND($K287&lt;&gt;"",$L287&lt;&gt;"",TODAY()&gt;=$K287)),TRUE,FALSE)</formula>
    </cfRule>
  </conditionalFormatting>
  <conditionalFormatting sqref="K301:K302">
    <cfRule type="expression" dxfId="11504" priority="14935" stopIfTrue="1">
      <formula>IF(AND($B301&lt;&gt;"",$K301&lt;&gt;"",$L301&lt;&gt;"",$M301&lt;&gt;"",$N301&lt;&gt;"",$O301=100),TRUE,FALSE)</formula>
    </cfRule>
    <cfRule type="expression" dxfId="11503" priority="14936" stopIfTrue="1">
      <formula>IF(AND($B301&lt;&gt;"",$K301&lt;&gt;"",$L301&lt;&gt;"",$L301&lt;TODAY()),TRUE,FALSE)</formula>
    </cfRule>
    <cfRule type="expression" dxfId="11502" priority="14937" stopIfTrue="1">
      <formula>IF(OR(AND($B301&lt;&gt;"",$K301&lt;&gt;"",$L301&lt;&gt;"",$M301&lt;&gt;"",$O301&lt;100),AND($K301&lt;&gt;"",$L301&lt;&gt;"",TODAY()&gt;=$K301)),TRUE,FALSE)</formula>
    </cfRule>
  </conditionalFormatting>
  <conditionalFormatting sqref="L301:L302">
    <cfRule type="expression" dxfId="11501" priority="14932" stopIfTrue="1">
      <formula>IF(AND($B301&lt;&gt;"",$K301&lt;&gt;"",$L301&lt;&gt;"",$M301&lt;&gt;"",$N301&lt;&gt;"",$O301=100),TRUE,FALSE)</formula>
    </cfRule>
    <cfRule type="expression" dxfId="11500" priority="14933" stopIfTrue="1">
      <formula>IF(AND($B301&lt;&gt;"",$K301&lt;&gt;"",$L301&lt;&gt;"",$L301&lt;TODAY()),TRUE,FALSE)</formula>
    </cfRule>
    <cfRule type="expression" dxfId="11499" priority="14934" stopIfTrue="1">
      <formula>IF(OR(AND($B301&lt;&gt;"",$K301&lt;&gt;"",$L301&lt;&gt;"",$M301&lt;&gt;"",$O301&lt;100),AND($K301&lt;&gt;"",$L301&lt;&gt;"",TODAY()&gt;=$K301)),TRUE,FALSE)</formula>
    </cfRule>
  </conditionalFormatting>
  <conditionalFormatting sqref="K303:K304">
    <cfRule type="expression" dxfId="11498" priority="14929" stopIfTrue="1">
      <formula>IF(AND($B303&lt;&gt;"",$K303&lt;&gt;"",$L303&lt;&gt;"",$M303&lt;&gt;"",$N303&lt;&gt;"",$O303=100),TRUE,FALSE)</formula>
    </cfRule>
    <cfRule type="expression" dxfId="11497" priority="14930" stopIfTrue="1">
      <formula>IF(AND($B303&lt;&gt;"",$K303&lt;&gt;"",$L303&lt;&gt;"",$L303&lt;TODAY()),TRUE,FALSE)</formula>
    </cfRule>
    <cfRule type="expression" dxfId="11496" priority="14931" stopIfTrue="1">
      <formula>IF(OR(AND($B303&lt;&gt;"",$K303&lt;&gt;"",$L303&lt;&gt;"",$M303&lt;&gt;"",$O303&lt;100),AND($K303&lt;&gt;"",$L303&lt;&gt;"",TODAY()&gt;=$K303)),TRUE,FALSE)</formula>
    </cfRule>
  </conditionalFormatting>
  <conditionalFormatting sqref="K307:K308">
    <cfRule type="expression" dxfId="11495" priority="14926" stopIfTrue="1">
      <formula>IF(AND($B307&lt;&gt;"",$K307&lt;&gt;"",$L307&lt;&gt;"",$M307&lt;&gt;"",$N307&lt;&gt;"",$O307=100),TRUE,FALSE)</formula>
    </cfRule>
    <cfRule type="expression" dxfId="11494" priority="14927" stopIfTrue="1">
      <formula>IF(AND($B307&lt;&gt;"",$K307&lt;&gt;"",$L307&lt;&gt;"",$L307&lt;TODAY()),TRUE,FALSE)</formula>
    </cfRule>
    <cfRule type="expression" dxfId="11493" priority="14928" stopIfTrue="1">
      <formula>IF(OR(AND($B307&lt;&gt;"",$K307&lt;&gt;"",$L307&lt;&gt;"",$M307&lt;&gt;"",$O307&lt;100),AND($K307&lt;&gt;"",$L307&lt;&gt;"",TODAY()&gt;=$K307)),TRUE,FALSE)</formula>
    </cfRule>
  </conditionalFormatting>
  <conditionalFormatting sqref="K311:K312">
    <cfRule type="expression" dxfId="11492" priority="14923" stopIfTrue="1">
      <formula>IF(AND($B311&lt;&gt;"",$K311&lt;&gt;"",$L311&lt;&gt;"",$M311&lt;&gt;"",$N311&lt;&gt;"",$O311=100),TRUE,FALSE)</formula>
    </cfRule>
    <cfRule type="expression" dxfId="11491" priority="14924" stopIfTrue="1">
      <formula>IF(AND($B311&lt;&gt;"",$K311&lt;&gt;"",$L311&lt;&gt;"",$L311&lt;TODAY()),TRUE,FALSE)</formula>
    </cfRule>
    <cfRule type="expression" dxfId="11490" priority="14925" stopIfTrue="1">
      <formula>IF(OR(AND($B311&lt;&gt;"",$K311&lt;&gt;"",$L311&lt;&gt;"",$M311&lt;&gt;"",$O311&lt;100),AND($K311&lt;&gt;"",$L311&lt;&gt;"",TODAY()&gt;=$K311)),TRUE,FALSE)</formula>
    </cfRule>
  </conditionalFormatting>
  <conditionalFormatting sqref="K309:K310">
    <cfRule type="expression" dxfId="11489" priority="14920" stopIfTrue="1">
      <formula>IF(AND($B309&lt;&gt;"",$K309&lt;&gt;"",$L309&lt;&gt;"",$M309&lt;&gt;"",$N309&lt;&gt;"",$O309=100),TRUE,FALSE)</formula>
    </cfRule>
    <cfRule type="expression" dxfId="11488" priority="14921" stopIfTrue="1">
      <formula>IF(AND($B309&lt;&gt;"",$K309&lt;&gt;"",$L309&lt;&gt;"",$L309&lt;TODAY()),TRUE,FALSE)</formula>
    </cfRule>
    <cfRule type="expression" dxfId="11487" priority="14922" stopIfTrue="1">
      <formula>IF(OR(AND($B309&lt;&gt;"",$K309&lt;&gt;"",$L309&lt;&gt;"",$M309&lt;&gt;"",$O309&lt;100),AND($K309&lt;&gt;"",$L309&lt;&gt;"",TODAY()&gt;=$K309)),TRUE,FALSE)</formula>
    </cfRule>
  </conditionalFormatting>
  <conditionalFormatting sqref="L303:L304">
    <cfRule type="expression" dxfId="11486" priority="14917" stopIfTrue="1">
      <formula>IF(AND($B303&lt;&gt;"",$K303&lt;&gt;"",$L303&lt;&gt;"",$M303&lt;&gt;"",$N303&lt;&gt;"",$O303=100),TRUE,FALSE)</formula>
    </cfRule>
    <cfRule type="expression" dxfId="11485" priority="14918" stopIfTrue="1">
      <formula>IF(AND($B303&lt;&gt;"",$K303&lt;&gt;"",$L303&lt;&gt;"",$L303&lt;TODAY()),TRUE,FALSE)</formula>
    </cfRule>
    <cfRule type="expression" dxfId="11484" priority="14919" stopIfTrue="1">
      <formula>IF(OR(AND($B303&lt;&gt;"",$K303&lt;&gt;"",$L303&lt;&gt;"",$M303&lt;&gt;"",$O303&lt;100),AND($K303&lt;&gt;"",$L303&lt;&gt;"",TODAY()&gt;=$K303)),TRUE,FALSE)</formula>
    </cfRule>
  </conditionalFormatting>
  <conditionalFormatting sqref="K305:K306">
    <cfRule type="expression" dxfId="11483" priority="14914" stopIfTrue="1">
      <formula>IF(AND($B305&lt;&gt;"",$K305&lt;&gt;"",$L305&lt;&gt;"",$M305&lt;&gt;"",$N305&lt;&gt;"",$O305=100),TRUE,FALSE)</formula>
    </cfRule>
    <cfRule type="expression" dxfId="11482" priority="14915" stopIfTrue="1">
      <formula>IF(AND($B305&lt;&gt;"",$K305&lt;&gt;"",$L305&lt;&gt;"",$L305&lt;TODAY()),TRUE,FALSE)</formula>
    </cfRule>
    <cfRule type="expression" dxfId="11481" priority="14916" stopIfTrue="1">
      <formula>IF(OR(AND($B305&lt;&gt;"",$K305&lt;&gt;"",$L305&lt;&gt;"",$M305&lt;&gt;"",$O305&lt;100),AND($K305&lt;&gt;"",$L305&lt;&gt;"",TODAY()&gt;=$K305)),TRUE,FALSE)</formula>
    </cfRule>
  </conditionalFormatting>
  <conditionalFormatting sqref="L305:L306">
    <cfRule type="expression" dxfId="11480" priority="14911" stopIfTrue="1">
      <formula>IF(AND($B305&lt;&gt;"",$K305&lt;&gt;"",$L305&lt;&gt;"",$M305&lt;&gt;"",$N305&lt;&gt;"",$O305=100),TRUE,FALSE)</formula>
    </cfRule>
    <cfRule type="expression" dxfId="11479" priority="14912" stopIfTrue="1">
      <formula>IF(AND($B305&lt;&gt;"",$K305&lt;&gt;"",$L305&lt;&gt;"",$L305&lt;TODAY()),TRUE,FALSE)</formula>
    </cfRule>
    <cfRule type="expression" dxfId="11478" priority="14913" stopIfTrue="1">
      <formula>IF(OR(AND($B305&lt;&gt;"",$K305&lt;&gt;"",$L305&lt;&gt;"",$M305&lt;&gt;"",$O305&lt;100),AND($K305&lt;&gt;"",$L305&lt;&gt;"",TODAY()&gt;=$K305)),TRUE,FALSE)</formula>
    </cfRule>
  </conditionalFormatting>
  <conditionalFormatting sqref="L307:L308">
    <cfRule type="expression" dxfId="11477" priority="14908" stopIfTrue="1">
      <formula>IF(AND($B307&lt;&gt;"",$K307&lt;&gt;"",$L307&lt;&gt;"",$M307&lt;&gt;"",$N307&lt;&gt;"",$O307=100),TRUE,FALSE)</formula>
    </cfRule>
    <cfRule type="expression" dxfId="11476" priority="14909" stopIfTrue="1">
      <formula>IF(AND($B307&lt;&gt;"",$K307&lt;&gt;"",$L307&lt;&gt;"",$L307&lt;TODAY()),TRUE,FALSE)</formula>
    </cfRule>
    <cfRule type="expression" dxfId="11475" priority="14910" stopIfTrue="1">
      <formula>IF(OR(AND($B307&lt;&gt;"",$K307&lt;&gt;"",$L307&lt;&gt;"",$M307&lt;&gt;"",$O307&lt;100),AND($K307&lt;&gt;"",$L307&lt;&gt;"",TODAY()&gt;=$K307)),TRUE,FALSE)</formula>
    </cfRule>
  </conditionalFormatting>
  <conditionalFormatting sqref="L309:L310">
    <cfRule type="expression" dxfId="11474" priority="14905" stopIfTrue="1">
      <formula>IF(AND($B309&lt;&gt;"",$K309&lt;&gt;"",$L309&lt;&gt;"",$M309&lt;&gt;"",$N309&lt;&gt;"",$O309=100),TRUE,FALSE)</formula>
    </cfRule>
    <cfRule type="expression" dxfId="11473" priority="14906" stopIfTrue="1">
      <formula>IF(AND($B309&lt;&gt;"",$K309&lt;&gt;"",$L309&lt;&gt;"",$L309&lt;TODAY()),TRUE,FALSE)</formula>
    </cfRule>
    <cfRule type="expression" dxfId="11472" priority="14907" stopIfTrue="1">
      <formula>IF(OR(AND($B309&lt;&gt;"",$K309&lt;&gt;"",$L309&lt;&gt;"",$M309&lt;&gt;"",$O309&lt;100),AND($K309&lt;&gt;"",$L309&lt;&gt;"",TODAY()&gt;=$K309)),TRUE,FALSE)</formula>
    </cfRule>
  </conditionalFormatting>
  <conditionalFormatting sqref="L311:L312">
    <cfRule type="expression" dxfId="11471" priority="14902" stopIfTrue="1">
      <formula>IF(AND($B311&lt;&gt;"",$K311&lt;&gt;"",$L311&lt;&gt;"",$M311&lt;&gt;"",$N311&lt;&gt;"",$O311=100),TRUE,FALSE)</formula>
    </cfRule>
    <cfRule type="expression" dxfId="11470" priority="14903" stopIfTrue="1">
      <formula>IF(AND($B311&lt;&gt;"",$K311&lt;&gt;"",$L311&lt;&gt;"",$L311&lt;TODAY()),TRUE,FALSE)</formula>
    </cfRule>
    <cfRule type="expression" dxfId="11469" priority="14904" stopIfTrue="1">
      <formula>IF(OR(AND($B311&lt;&gt;"",$K311&lt;&gt;"",$L311&lt;&gt;"",$M311&lt;&gt;"",$O311&lt;100),AND($K311&lt;&gt;"",$L311&lt;&gt;"",TODAY()&gt;=$K311)),TRUE,FALSE)</formula>
    </cfRule>
  </conditionalFormatting>
  <conditionalFormatting sqref="K313:K314">
    <cfRule type="expression" dxfId="11468" priority="14899" stopIfTrue="1">
      <formula>IF(AND($B313&lt;&gt;"",$K313&lt;&gt;"",$L313&lt;&gt;"",$M313&lt;&gt;"",$N313&lt;&gt;"",$O313=100),TRUE,FALSE)</formula>
    </cfRule>
    <cfRule type="expression" dxfId="11467" priority="14900" stopIfTrue="1">
      <formula>IF(AND($B313&lt;&gt;"",$K313&lt;&gt;"",$L313&lt;&gt;"",$L313&lt;TODAY()),TRUE,FALSE)</formula>
    </cfRule>
    <cfRule type="expression" dxfId="11466" priority="14901" stopIfTrue="1">
      <formula>IF(OR(AND($B313&lt;&gt;"",$K313&lt;&gt;"",$L313&lt;&gt;"",$M313&lt;&gt;"",$O313&lt;100),AND($K313&lt;&gt;"",$L313&lt;&gt;"",TODAY()&gt;=$K313)),TRUE,FALSE)</formula>
    </cfRule>
  </conditionalFormatting>
  <conditionalFormatting sqref="L313:L314">
    <cfRule type="expression" dxfId="11465" priority="14896" stopIfTrue="1">
      <formula>IF(AND($B313&lt;&gt;"",$K313&lt;&gt;"",$L313&lt;&gt;"",$M313&lt;&gt;"",$N313&lt;&gt;"",$O313=100),TRUE,FALSE)</formula>
    </cfRule>
    <cfRule type="expression" dxfId="11464" priority="14897" stopIfTrue="1">
      <formula>IF(AND($B313&lt;&gt;"",$K313&lt;&gt;"",$L313&lt;&gt;"",$L313&lt;TODAY()),TRUE,FALSE)</formula>
    </cfRule>
    <cfRule type="expression" dxfId="11463" priority="14898" stopIfTrue="1">
      <formula>IF(OR(AND($B313&lt;&gt;"",$K313&lt;&gt;"",$L313&lt;&gt;"",$M313&lt;&gt;"",$O313&lt;100),AND($K313&lt;&gt;"",$L313&lt;&gt;"",TODAY()&gt;=$K313)),TRUE,FALSE)</formula>
    </cfRule>
  </conditionalFormatting>
  <conditionalFormatting sqref="K291:K292">
    <cfRule type="expression" dxfId="11462" priority="14893" stopIfTrue="1">
      <formula>IF(AND($B291&lt;&gt;"",$K291&lt;&gt;"",$L291&lt;&gt;"",$M291&lt;&gt;"",$N291&lt;&gt;"",$O291=100),TRUE,FALSE)</formula>
    </cfRule>
    <cfRule type="expression" dxfId="11461" priority="14894" stopIfTrue="1">
      <formula>IF(AND($B291&lt;&gt;"",$K291&lt;&gt;"",$L291&lt;&gt;"",$L291&lt;TODAY()),TRUE,FALSE)</formula>
    </cfRule>
    <cfRule type="expression" dxfId="11460" priority="14895" stopIfTrue="1">
      <formula>IF(OR(AND($B291&lt;&gt;"",$K291&lt;&gt;"",$L291&lt;&gt;"",$M291&lt;&gt;"",$O291&lt;100),AND($K291&lt;&gt;"",$L291&lt;&gt;"",TODAY()&gt;=$K291)),TRUE,FALSE)</formula>
    </cfRule>
  </conditionalFormatting>
  <conditionalFormatting sqref="K295:K296">
    <cfRule type="expression" dxfId="11459" priority="14890" stopIfTrue="1">
      <formula>IF(AND($B295&lt;&gt;"",$K295&lt;&gt;"",$L295&lt;&gt;"",$M295&lt;&gt;"",$N295&lt;&gt;"",$O295=100),TRUE,FALSE)</formula>
    </cfRule>
    <cfRule type="expression" dxfId="11458" priority="14891" stopIfTrue="1">
      <formula>IF(AND($B295&lt;&gt;"",$K295&lt;&gt;"",$L295&lt;&gt;"",$L295&lt;TODAY()),TRUE,FALSE)</formula>
    </cfRule>
    <cfRule type="expression" dxfId="11457" priority="14892" stopIfTrue="1">
      <formula>IF(OR(AND($B295&lt;&gt;"",$K295&lt;&gt;"",$L295&lt;&gt;"",$M295&lt;&gt;"",$O295&lt;100),AND($K295&lt;&gt;"",$L295&lt;&gt;"",TODAY()&gt;=$K295)),TRUE,FALSE)</formula>
    </cfRule>
  </conditionalFormatting>
  <conditionalFormatting sqref="K299:K300">
    <cfRule type="expression" dxfId="11456" priority="14887" stopIfTrue="1">
      <formula>IF(AND($B299&lt;&gt;"",$K299&lt;&gt;"",$L299&lt;&gt;"",$M299&lt;&gt;"",$N299&lt;&gt;"",$O299=100),TRUE,FALSE)</formula>
    </cfRule>
    <cfRule type="expression" dxfId="11455" priority="14888" stopIfTrue="1">
      <formula>IF(AND($B299&lt;&gt;"",$K299&lt;&gt;"",$L299&lt;&gt;"",$L299&lt;TODAY()),TRUE,FALSE)</formula>
    </cfRule>
    <cfRule type="expression" dxfId="11454" priority="14889" stopIfTrue="1">
      <formula>IF(OR(AND($B299&lt;&gt;"",$K299&lt;&gt;"",$L299&lt;&gt;"",$M299&lt;&gt;"",$O299&lt;100),AND($K299&lt;&gt;"",$L299&lt;&gt;"",TODAY()&gt;=$K299)),TRUE,FALSE)</formula>
    </cfRule>
  </conditionalFormatting>
  <conditionalFormatting sqref="K297:K298">
    <cfRule type="expression" dxfId="11453" priority="14884" stopIfTrue="1">
      <formula>IF(AND($B297&lt;&gt;"",$K297&lt;&gt;"",$L297&lt;&gt;"",$M297&lt;&gt;"",$N297&lt;&gt;"",$O297=100),TRUE,FALSE)</formula>
    </cfRule>
    <cfRule type="expression" dxfId="11452" priority="14885" stopIfTrue="1">
      <formula>IF(AND($B297&lt;&gt;"",$K297&lt;&gt;"",$L297&lt;&gt;"",$L297&lt;TODAY()),TRUE,FALSE)</formula>
    </cfRule>
    <cfRule type="expression" dxfId="11451" priority="14886" stopIfTrue="1">
      <formula>IF(OR(AND($B297&lt;&gt;"",$K297&lt;&gt;"",$L297&lt;&gt;"",$M297&lt;&gt;"",$O297&lt;100),AND($K297&lt;&gt;"",$L297&lt;&gt;"",TODAY()&gt;=$K297)),TRUE,FALSE)</formula>
    </cfRule>
  </conditionalFormatting>
  <conditionalFormatting sqref="L291:L292">
    <cfRule type="expression" dxfId="11450" priority="14881" stopIfTrue="1">
      <formula>IF(AND($B291&lt;&gt;"",$K291&lt;&gt;"",$L291&lt;&gt;"",$M291&lt;&gt;"",$N291&lt;&gt;"",$O291=100),TRUE,FALSE)</formula>
    </cfRule>
    <cfRule type="expression" dxfId="11449" priority="14882" stopIfTrue="1">
      <formula>IF(AND($B291&lt;&gt;"",$K291&lt;&gt;"",$L291&lt;&gt;"",$L291&lt;TODAY()),TRUE,FALSE)</formula>
    </cfRule>
    <cfRule type="expression" dxfId="11448" priority="14883" stopIfTrue="1">
      <formula>IF(OR(AND($B291&lt;&gt;"",$K291&lt;&gt;"",$L291&lt;&gt;"",$M291&lt;&gt;"",$O291&lt;100),AND($K291&lt;&gt;"",$L291&lt;&gt;"",TODAY()&gt;=$K291)),TRUE,FALSE)</formula>
    </cfRule>
  </conditionalFormatting>
  <conditionalFormatting sqref="K293:K294">
    <cfRule type="expression" dxfId="11447" priority="14878" stopIfTrue="1">
      <formula>IF(AND($B293&lt;&gt;"",$K293&lt;&gt;"",$L293&lt;&gt;"",$M293&lt;&gt;"",$N293&lt;&gt;"",$O293=100),TRUE,FALSE)</formula>
    </cfRule>
    <cfRule type="expression" dxfId="11446" priority="14879" stopIfTrue="1">
      <formula>IF(AND($B293&lt;&gt;"",$K293&lt;&gt;"",$L293&lt;&gt;"",$L293&lt;TODAY()),TRUE,FALSE)</formula>
    </cfRule>
    <cfRule type="expression" dxfId="11445" priority="14880" stopIfTrue="1">
      <formula>IF(OR(AND($B293&lt;&gt;"",$K293&lt;&gt;"",$L293&lt;&gt;"",$M293&lt;&gt;"",$O293&lt;100),AND($K293&lt;&gt;"",$L293&lt;&gt;"",TODAY()&gt;=$K293)),TRUE,FALSE)</formula>
    </cfRule>
  </conditionalFormatting>
  <conditionalFormatting sqref="L293:L294">
    <cfRule type="expression" dxfId="11444" priority="14875" stopIfTrue="1">
      <formula>IF(AND($B293&lt;&gt;"",$K293&lt;&gt;"",$L293&lt;&gt;"",$M293&lt;&gt;"",$N293&lt;&gt;"",$O293=100),TRUE,FALSE)</formula>
    </cfRule>
    <cfRule type="expression" dxfId="11443" priority="14876" stopIfTrue="1">
      <formula>IF(AND($B293&lt;&gt;"",$K293&lt;&gt;"",$L293&lt;&gt;"",$L293&lt;TODAY()),TRUE,FALSE)</formula>
    </cfRule>
    <cfRule type="expression" dxfId="11442" priority="14877" stopIfTrue="1">
      <formula>IF(OR(AND($B293&lt;&gt;"",$K293&lt;&gt;"",$L293&lt;&gt;"",$M293&lt;&gt;"",$O293&lt;100),AND($K293&lt;&gt;"",$L293&lt;&gt;"",TODAY()&gt;=$K293)),TRUE,FALSE)</formula>
    </cfRule>
  </conditionalFormatting>
  <conditionalFormatting sqref="L295:L296">
    <cfRule type="expression" dxfId="11441" priority="14872" stopIfTrue="1">
      <formula>IF(AND($B295&lt;&gt;"",$K295&lt;&gt;"",$L295&lt;&gt;"",$M295&lt;&gt;"",$N295&lt;&gt;"",$O295=100),TRUE,FALSE)</formula>
    </cfRule>
    <cfRule type="expression" dxfId="11440" priority="14873" stopIfTrue="1">
      <formula>IF(AND($B295&lt;&gt;"",$K295&lt;&gt;"",$L295&lt;&gt;"",$L295&lt;TODAY()),TRUE,FALSE)</formula>
    </cfRule>
    <cfRule type="expression" dxfId="11439" priority="14874" stopIfTrue="1">
      <formula>IF(OR(AND($B295&lt;&gt;"",$K295&lt;&gt;"",$L295&lt;&gt;"",$M295&lt;&gt;"",$O295&lt;100),AND($K295&lt;&gt;"",$L295&lt;&gt;"",TODAY()&gt;=$K295)),TRUE,FALSE)</formula>
    </cfRule>
  </conditionalFormatting>
  <conditionalFormatting sqref="L297:L298">
    <cfRule type="expression" dxfId="11438" priority="14869" stopIfTrue="1">
      <formula>IF(AND($B297&lt;&gt;"",$K297&lt;&gt;"",$L297&lt;&gt;"",$M297&lt;&gt;"",$N297&lt;&gt;"",$O297=100),TRUE,FALSE)</formula>
    </cfRule>
    <cfRule type="expression" dxfId="11437" priority="14870" stopIfTrue="1">
      <formula>IF(AND($B297&lt;&gt;"",$K297&lt;&gt;"",$L297&lt;&gt;"",$L297&lt;TODAY()),TRUE,FALSE)</formula>
    </cfRule>
    <cfRule type="expression" dxfId="11436" priority="14871" stopIfTrue="1">
      <formula>IF(OR(AND($B297&lt;&gt;"",$K297&lt;&gt;"",$L297&lt;&gt;"",$M297&lt;&gt;"",$O297&lt;100),AND($K297&lt;&gt;"",$L297&lt;&gt;"",TODAY()&gt;=$K297)),TRUE,FALSE)</formula>
    </cfRule>
  </conditionalFormatting>
  <conditionalFormatting sqref="L299:L300">
    <cfRule type="expression" dxfId="11435" priority="14866" stopIfTrue="1">
      <formula>IF(AND($B299&lt;&gt;"",$K299&lt;&gt;"",$L299&lt;&gt;"",$M299&lt;&gt;"",$N299&lt;&gt;"",$O299=100),TRUE,FALSE)</formula>
    </cfRule>
    <cfRule type="expression" dxfId="11434" priority="14867" stopIfTrue="1">
      <formula>IF(AND($B299&lt;&gt;"",$K299&lt;&gt;"",$L299&lt;&gt;"",$L299&lt;TODAY()),TRUE,FALSE)</formula>
    </cfRule>
    <cfRule type="expression" dxfId="11433" priority="14868" stopIfTrue="1">
      <formula>IF(OR(AND($B299&lt;&gt;"",$K299&lt;&gt;"",$L299&lt;&gt;"",$M299&lt;&gt;"",$O299&lt;100),AND($K299&lt;&gt;"",$L299&lt;&gt;"",TODAY()&gt;=$K299)),TRUE,FALSE)</formula>
    </cfRule>
  </conditionalFormatting>
  <conditionalFormatting sqref="K303:K304">
    <cfRule type="expression" dxfId="11432" priority="14863" stopIfTrue="1">
      <formula>IF(AND($B303&lt;&gt;"",$K303&lt;&gt;"",$L303&lt;&gt;"",$M303&lt;&gt;"",$N303&lt;&gt;"",$O303=100),TRUE,FALSE)</formula>
    </cfRule>
    <cfRule type="expression" dxfId="11431" priority="14864" stopIfTrue="1">
      <formula>IF(AND($B303&lt;&gt;"",$K303&lt;&gt;"",$L303&lt;&gt;"",$L303&lt;TODAY()),TRUE,FALSE)</formula>
    </cfRule>
    <cfRule type="expression" dxfId="11430" priority="14865" stopIfTrue="1">
      <formula>IF(OR(AND($B303&lt;&gt;"",$K303&lt;&gt;"",$L303&lt;&gt;"",$M303&lt;&gt;"",$O303&lt;100),AND($K303&lt;&gt;"",$L303&lt;&gt;"",TODAY()&gt;=$K303)),TRUE,FALSE)</formula>
    </cfRule>
  </conditionalFormatting>
  <conditionalFormatting sqref="K307:K308">
    <cfRule type="expression" dxfId="11429" priority="14860" stopIfTrue="1">
      <formula>IF(AND($B307&lt;&gt;"",$K307&lt;&gt;"",$L307&lt;&gt;"",$M307&lt;&gt;"",$N307&lt;&gt;"",$O307=100),TRUE,FALSE)</formula>
    </cfRule>
    <cfRule type="expression" dxfId="11428" priority="14861" stopIfTrue="1">
      <formula>IF(AND($B307&lt;&gt;"",$K307&lt;&gt;"",$L307&lt;&gt;"",$L307&lt;TODAY()),TRUE,FALSE)</formula>
    </cfRule>
    <cfRule type="expression" dxfId="11427" priority="14862" stopIfTrue="1">
      <formula>IF(OR(AND($B307&lt;&gt;"",$K307&lt;&gt;"",$L307&lt;&gt;"",$M307&lt;&gt;"",$O307&lt;100),AND($K307&lt;&gt;"",$L307&lt;&gt;"",TODAY()&gt;=$K307)),TRUE,FALSE)</formula>
    </cfRule>
  </conditionalFormatting>
  <conditionalFormatting sqref="K311:K312">
    <cfRule type="expression" dxfId="11426" priority="14857" stopIfTrue="1">
      <formula>IF(AND($B311&lt;&gt;"",$K311&lt;&gt;"",$L311&lt;&gt;"",$M311&lt;&gt;"",$N311&lt;&gt;"",$O311=100),TRUE,FALSE)</formula>
    </cfRule>
    <cfRule type="expression" dxfId="11425" priority="14858" stopIfTrue="1">
      <formula>IF(AND($B311&lt;&gt;"",$K311&lt;&gt;"",$L311&lt;&gt;"",$L311&lt;TODAY()),TRUE,FALSE)</formula>
    </cfRule>
    <cfRule type="expression" dxfId="11424" priority="14859" stopIfTrue="1">
      <formula>IF(OR(AND($B311&lt;&gt;"",$K311&lt;&gt;"",$L311&lt;&gt;"",$M311&lt;&gt;"",$O311&lt;100),AND($K311&lt;&gt;"",$L311&lt;&gt;"",TODAY()&gt;=$K311)),TRUE,FALSE)</formula>
    </cfRule>
  </conditionalFormatting>
  <conditionalFormatting sqref="K309:K310">
    <cfRule type="expression" dxfId="11423" priority="14854" stopIfTrue="1">
      <formula>IF(AND($B309&lt;&gt;"",$K309&lt;&gt;"",$L309&lt;&gt;"",$M309&lt;&gt;"",$N309&lt;&gt;"",$O309=100),TRUE,FALSE)</formula>
    </cfRule>
    <cfRule type="expression" dxfId="11422" priority="14855" stopIfTrue="1">
      <formula>IF(AND($B309&lt;&gt;"",$K309&lt;&gt;"",$L309&lt;&gt;"",$L309&lt;TODAY()),TRUE,FALSE)</formula>
    </cfRule>
    <cfRule type="expression" dxfId="11421" priority="14856" stopIfTrue="1">
      <formula>IF(OR(AND($B309&lt;&gt;"",$K309&lt;&gt;"",$L309&lt;&gt;"",$M309&lt;&gt;"",$O309&lt;100),AND($K309&lt;&gt;"",$L309&lt;&gt;"",TODAY()&gt;=$K309)),TRUE,FALSE)</formula>
    </cfRule>
  </conditionalFormatting>
  <conditionalFormatting sqref="L303:L304">
    <cfRule type="expression" dxfId="11420" priority="14851" stopIfTrue="1">
      <formula>IF(AND($B303&lt;&gt;"",$K303&lt;&gt;"",$L303&lt;&gt;"",$M303&lt;&gt;"",$N303&lt;&gt;"",$O303=100),TRUE,FALSE)</formula>
    </cfRule>
    <cfRule type="expression" dxfId="11419" priority="14852" stopIfTrue="1">
      <formula>IF(AND($B303&lt;&gt;"",$K303&lt;&gt;"",$L303&lt;&gt;"",$L303&lt;TODAY()),TRUE,FALSE)</formula>
    </cfRule>
    <cfRule type="expression" dxfId="11418" priority="14853" stopIfTrue="1">
      <formula>IF(OR(AND($B303&lt;&gt;"",$K303&lt;&gt;"",$L303&lt;&gt;"",$M303&lt;&gt;"",$O303&lt;100),AND($K303&lt;&gt;"",$L303&lt;&gt;"",TODAY()&gt;=$K303)),TRUE,FALSE)</formula>
    </cfRule>
  </conditionalFormatting>
  <conditionalFormatting sqref="K305:K306">
    <cfRule type="expression" dxfId="11417" priority="14848" stopIfTrue="1">
      <formula>IF(AND($B305&lt;&gt;"",$K305&lt;&gt;"",$L305&lt;&gt;"",$M305&lt;&gt;"",$N305&lt;&gt;"",$O305=100),TRUE,FALSE)</formula>
    </cfRule>
    <cfRule type="expression" dxfId="11416" priority="14849" stopIfTrue="1">
      <formula>IF(AND($B305&lt;&gt;"",$K305&lt;&gt;"",$L305&lt;&gt;"",$L305&lt;TODAY()),TRUE,FALSE)</formula>
    </cfRule>
    <cfRule type="expression" dxfId="11415" priority="14850" stopIfTrue="1">
      <formula>IF(OR(AND($B305&lt;&gt;"",$K305&lt;&gt;"",$L305&lt;&gt;"",$M305&lt;&gt;"",$O305&lt;100),AND($K305&lt;&gt;"",$L305&lt;&gt;"",TODAY()&gt;=$K305)),TRUE,FALSE)</formula>
    </cfRule>
  </conditionalFormatting>
  <conditionalFormatting sqref="L305:L306">
    <cfRule type="expression" dxfId="11414" priority="14845" stopIfTrue="1">
      <formula>IF(AND($B305&lt;&gt;"",$K305&lt;&gt;"",$L305&lt;&gt;"",$M305&lt;&gt;"",$N305&lt;&gt;"",$O305=100),TRUE,FALSE)</formula>
    </cfRule>
    <cfRule type="expression" dxfId="11413" priority="14846" stopIfTrue="1">
      <formula>IF(AND($B305&lt;&gt;"",$K305&lt;&gt;"",$L305&lt;&gt;"",$L305&lt;TODAY()),TRUE,FALSE)</formula>
    </cfRule>
    <cfRule type="expression" dxfId="11412" priority="14847" stopIfTrue="1">
      <formula>IF(OR(AND($B305&lt;&gt;"",$K305&lt;&gt;"",$L305&lt;&gt;"",$M305&lt;&gt;"",$O305&lt;100),AND($K305&lt;&gt;"",$L305&lt;&gt;"",TODAY()&gt;=$K305)),TRUE,FALSE)</formula>
    </cfRule>
  </conditionalFormatting>
  <conditionalFormatting sqref="L307:L308">
    <cfRule type="expression" dxfId="11411" priority="14842" stopIfTrue="1">
      <formula>IF(AND($B307&lt;&gt;"",$K307&lt;&gt;"",$L307&lt;&gt;"",$M307&lt;&gt;"",$N307&lt;&gt;"",$O307=100),TRUE,FALSE)</formula>
    </cfRule>
    <cfRule type="expression" dxfId="11410" priority="14843" stopIfTrue="1">
      <formula>IF(AND($B307&lt;&gt;"",$K307&lt;&gt;"",$L307&lt;&gt;"",$L307&lt;TODAY()),TRUE,FALSE)</formula>
    </cfRule>
    <cfRule type="expression" dxfId="11409" priority="14844" stopIfTrue="1">
      <formula>IF(OR(AND($B307&lt;&gt;"",$K307&lt;&gt;"",$L307&lt;&gt;"",$M307&lt;&gt;"",$O307&lt;100),AND($K307&lt;&gt;"",$L307&lt;&gt;"",TODAY()&gt;=$K307)),TRUE,FALSE)</formula>
    </cfRule>
  </conditionalFormatting>
  <conditionalFormatting sqref="L309:L310">
    <cfRule type="expression" dxfId="11408" priority="14839" stopIfTrue="1">
      <formula>IF(AND($B309&lt;&gt;"",$K309&lt;&gt;"",$L309&lt;&gt;"",$M309&lt;&gt;"",$N309&lt;&gt;"",$O309=100),TRUE,FALSE)</formula>
    </cfRule>
    <cfRule type="expression" dxfId="11407" priority="14840" stopIfTrue="1">
      <formula>IF(AND($B309&lt;&gt;"",$K309&lt;&gt;"",$L309&lt;&gt;"",$L309&lt;TODAY()),TRUE,FALSE)</formula>
    </cfRule>
    <cfRule type="expression" dxfId="11406" priority="14841" stopIfTrue="1">
      <formula>IF(OR(AND($B309&lt;&gt;"",$K309&lt;&gt;"",$L309&lt;&gt;"",$M309&lt;&gt;"",$O309&lt;100),AND($K309&lt;&gt;"",$L309&lt;&gt;"",TODAY()&gt;=$K309)),TRUE,FALSE)</formula>
    </cfRule>
  </conditionalFormatting>
  <conditionalFormatting sqref="L311:L312">
    <cfRule type="expression" dxfId="11405" priority="14836" stopIfTrue="1">
      <formula>IF(AND($B311&lt;&gt;"",$K311&lt;&gt;"",$L311&lt;&gt;"",$M311&lt;&gt;"",$N311&lt;&gt;"",$O311=100),TRUE,FALSE)</formula>
    </cfRule>
    <cfRule type="expression" dxfId="11404" priority="14837" stopIfTrue="1">
      <formula>IF(AND($B311&lt;&gt;"",$K311&lt;&gt;"",$L311&lt;&gt;"",$L311&lt;TODAY()),TRUE,FALSE)</formula>
    </cfRule>
    <cfRule type="expression" dxfId="11403" priority="14838" stopIfTrue="1">
      <formula>IF(OR(AND($B311&lt;&gt;"",$K311&lt;&gt;"",$L311&lt;&gt;"",$M311&lt;&gt;"",$O311&lt;100),AND($K311&lt;&gt;"",$L311&lt;&gt;"",TODAY()&gt;=$K311)),TRUE,FALSE)</formula>
    </cfRule>
  </conditionalFormatting>
  <conditionalFormatting sqref="K313:K314">
    <cfRule type="expression" dxfId="11402" priority="14833" stopIfTrue="1">
      <formula>IF(AND($B313&lt;&gt;"",$K313&lt;&gt;"",$L313&lt;&gt;"",$M313&lt;&gt;"",$N313&lt;&gt;"",$O313=100),TRUE,FALSE)</formula>
    </cfRule>
    <cfRule type="expression" dxfId="11401" priority="14834" stopIfTrue="1">
      <formula>IF(AND($B313&lt;&gt;"",$K313&lt;&gt;"",$L313&lt;&gt;"",$L313&lt;TODAY()),TRUE,FALSE)</formula>
    </cfRule>
    <cfRule type="expression" dxfId="11400" priority="14835" stopIfTrue="1">
      <formula>IF(OR(AND($B313&lt;&gt;"",$K313&lt;&gt;"",$L313&lt;&gt;"",$M313&lt;&gt;"",$O313&lt;100),AND($K313&lt;&gt;"",$L313&lt;&gt;"",TODAY()&gt;=$K313)),TRUE,FALSE)</formula>
    </cfRule>
  </conditionalFormatting>
  <conditionalFormatting sqref="L313:L314">
    <cfRule type="expression" dxfId="11399" priority="14830" stopIfTrue="1">
      <formula>IF(AND($B313&lt;&gt;"",$K313&lt;&gt;"",$L313&lt;&gt;"",$M313&lt;&gt;"",$N313&lt;&gt;"",$O313=100),TRUE,FALSE)</formula>
    </cfRule>
    <cfRule type="expression" dxfId="11398" priority="14831" stopIfTrue="1">
      <formula>IF(AND($B313&lt;&gt;"",$K313&lt;&gt;"",$L313&lt;&gt;"",$L313&lt;TODAY()),TRUE,FALSE)</formula>
    </cfRule>
    <cfRule type="expression" dxfId="11397" priority="14832" stopIfTrue="1">
      <formula>IF(OR(AND($B313&lt;&gt;"",$K313&lt;&gt;"",$L313&lt;&gt;"",$M313&lt;&gt;"",$O313&lt;100),AND($K313&lt;&gt;"",$L313&lt;&gt;"",TODAY()&gt;=$K313)),TRUE,FALSE)</formula>
    </cfRule>
  </conditionalFormatting>
  <conditionalFormatting sqref="K279:K280">
    <cfRule type="expression" dxfId="11396" priority="14827" stopIfTrue="1">
      <formula>IF(AND($B279&lt;&gt;"",$K279&lt;&gt;"",$L279&lt;&gt;"",$M279&lt;&gt;"",$N279&lt;&gt;"",$O279=100),TRUE,FALSE)</formula>
    </cfRule>
    <cfRule type="expression" dxfId="11395" priority="14828" stopIfTrue="1">
      <formula>IF(AND($B279&lt;&gt;"",$K279&lt;&gt;"",$L279&lt;&gt;"",$L279&lt;TODAY()),TRUE,FALSE)</formula>
    </cfRule>
    <cfRule type="expression" dxfId="11394" priority="14829" stopIfTrue="1">
      <formula>IF(OR(AND($B279&lt;&gt;"",$K279&lt;&gt;"",$L279&lt;&gt;"",$M279&lt;&gt;"",$O279&lt;100),AND($K279&lt;&gt;"",$L279&lt;&gt;"",TODAY()&gt;=$K279)),TRUE,FALSE)</formula>
    </cfRule>
  </conditionalFormatting>
  <conditionalFormatting sqref="K283:K284">
    <cfRule type="expression" dxfId="11393" priority="14824" stopIfTrue="1">
      <formula>IF(AND($B283&lt;&gt;"",$K283&lt;&gt;"",$L283&lt;&gt;"",$M283&lt;&gt;"",$N283&lt;&gt;"",$O283=100),TRUE,FALSE)</formula>
    </cfRule>
    <cfRule type="expression" dxfId="11392" priority="14825" stopIfTrue="1">
      <formula>IF(AND($B283&lt;&gt;"",$K283&lt;&gt;"",$L283&lt;&gt;"",$L283&lt;TODAY()),TRUE,FALSE)</formula>
    </cfRule>
    <cfRule type="expression" dxfId="11391" priority="14826" stopIfTrue="1">
      <formula>IF(OR(AND($B283&lt;&gt;"",$K283&lt;&gt;"",$L283&lt;&gt;"",$M283&lt;&gt;"",$O283&lt;100),AND($K283&lt;&gt;"",$L283&lt;&gt;"",TODAY()&gt;=$K283)),TRUE,FALSE)</formula>
    </cfRule>
  </conditionalFormatting>
  <conditionalFormatting sqref="K287:K288">
    <cfRule type="expression" dxfId="11390" priority="14821" stopIfTrue="1">
      <formula>IF(AND($B287&lt;&gt;"",$K287&lt;&gt;"",$L287&lt;&gt;"",$M287&lt;&gt;"",$N287&lt;&gt;"",$O287=100),TRUE,FALSE)</formula>
    </cfRule>
    <cfRule type="expression" dxfId="11389" priority="14822" stopIfTrue="1">
      <formula>IF(AND($B287&lt;&gt;"",$K287&lt;&gt;"",$L287&lt;&gt;"",$L287&lt;TODAY()),TRUE,FALSE)</formula>
    </cfRule>
    <cfRule type="expression" dxfId="11388" priority="14823" stopIfTrue="1">
      <formula>IF(OR(AND($B287&lt;&gt;"",$K287&lt;&gt;"",$L287&lt;&gt;"",$M287&lt;&gt;"",$O287&lt;100),AND($K287&lt;&gt;"",$L287&lt;&gt;"",TODAY()&gt;=$K287)),TRUE,FALSE)</formula>
    </cfRule>
  </conditionalFormatting>
  <conditionalFormatting sqref="K285:K286">
    <cfRule type="expression" dxfId="11387" priority="14818" stopIfTrue="1">
      <formula>IF(AND($B285&lt;&gt;"",$K285&lt;&gt;"",$L285&lt;&gt;"",$M285&lt;&gt;"",$N285&lt;&gt;"",$O285=100),TRUE,FALSE)</formula>
    </cfRule>
    <cfRule type="expression" dxfId="11386" priority="14819" stopIfTrue="1">
      <formula>IF(AND($B285&lt;&gt;"",$K285&lt;&gt;"",$L285&lt;&gt;"",$L285&lt;TODAY()),TRUE,FALSE)</formula>
    </cfRule>
    <cfRule type="expression" dxfId="11385" priority="14820" stopIfTrue="1">
      <formula>IF(OR(AND($B285&lt;&gt;"",$K285&lt;&gt;"",$L285&lt;&gt;"",$M285&lt;&gt;"",$O285&lt;100),AND($K285&lt;&gt;"",$L285&lt;&gt;"",TODAY()&gt;=$K285)),TRUE,FALSE)</formula>
    </cfRule>
  </conditionalFormatting>
  <conditionalFormatting sqref="L279:L280">
    <cfRule type="expression" dxfId="11384" priority="14815" stopIfTrue="1">
      <formula>IF(AND($B279&lt;&gt;"",$K279&lt;&gt;"",$L279&lt;&gt;"",$M279&lt;&gt;"",$N279&lt;&gt;"",$O279=100),TRUE,FALSE)</formula>
    </cfRule>
    <cfRule type="expression" dxfId="11383" priority="14816" stopIfTrue="1">
      <formula>IF(AND($B279&lt;&gt;"",$K279&lt;&gt;"",$L279&lt;&gt;"",$L279&lt;TODAY()),TRUE,FALSE)</formula>
    </cfRule>
    <cfRule type="expression" dxfId="11382" priority="14817" stopIfTrue="1">
      <formula>IF(OR(AND($B279&lt;&gt;"",$K279&lt;&gt;"",$L279&lt;&gt;"",$M279&lt;&gt;"",$O279&lt;100),AND($K279&lt;&gt;"",$L279&lt;&gt;"",TODAY()&gt;=$K279)),TRUE,FALSE)</formula>
    </cfRule>
  </conditionalFormatting>
  <conditionalFormatting sqref="K281:K282">
    <cfRule type="expression" dxfId="11381" priority="14812" stopIfTrue="1">
      <formula>IF(AND($B281&lt;&gt;"",$K281&lt;&gt;"",$L281&lt;&gt;"",$M281&lt;&gt;"",$N281&lt;&gt;"",$O281=100),TRUE,FALSE)</formula>
    </cfRule>
    <cfRule type="expression" dxfId="11380" priority="14813" stopIfTrue="1">
      <formula>IF(AND($B281&lt;&gt;"",$K281&lt;&gt;"",$L281&lt;&gt;"",$L281&lt;TODAY()),TRUE,FALSE)</formula>
    </cfRule>
    <cfRule type="expression" dxfId="11379" priority="14814" stopIfTrue="1">
      <formula>IF(OR(AND($B281&lt;&gt;"",$K281&lt;&gt;"",$L281&lt;&gt;"",$M281&lt;&gt;"",$O281&lt;100),AND($K281&lt;&gt;"",$L281&lt;&gt;"",TODAY()&gt;=$K281)),TRUE,FALSE)</formula>
    </cfRule>
  </conditionalFormatting>
  <conditionalFormatting sqref="L281:L282">
    <cfRule type="expression" dxfId="11378" priority="14809" stopIfTrue="1">
      <formula>IF(AND($B281&lt;&gt;"",$K281&lt;&gt;"",$L281&lt;&gt;"",$M281&lt;&gt;"",$N281&lt;&gt;"",$O281=100),TRUE,FALSE)</formula>
    </cfRule>
    <cfRule type="expression" dxfId="11377" priority="14810" stopIfTrue="1">
      <formula>IF(AND($B281&lt;&gt;"",$K281&lt;&gt;"",$L281&lt;&gt;"",$L281&lt;TODAY()),TRUE,FALSE)</formula>
    </cfRule>
    <cfRule type="expression" dxfId="11376" priority="14811" stopIfTrue="1">
      <formula>IF(OR(AND($B281&lt;&gt;"",$K281&lt;&gt;"",$L281&lt;&gt;"",$M281&lt;&gt;"",$O281&lt;100),AND($K281&lt;&gt;"",$L281&lt;&gt;"",TODAY()&gt;=$K281)),TRUE,FALSE)</formula>
    </cfRule>
  </conditionalFormatting>
  <conditionalFormatting sqref="L283:L284">
    <cfRule type="expression" dxfId="11375" priority="14806" stopIfTrue="1">
      <formula>IF(AND($B283&lt;&gt;"",$K283&lt;&gt;"",$L283&lt;&gt;"",$M283&lt;&gt;"",$N283&lt;&gt;"",$O283=100),TRUE,FALSE)</formula>
    </cfRule>
    <cfRule type="expression" dxfId="11374" priority="14807" stopIfTrue="1">
      <formula>IF(AND($B283&lt;&gt;"",$K283&lt;&gt;"",$L283&lt;&gt;"",$L283&lt;TODAY()),TRUE,FALSE)</formula>
    </cfRule>
    <cfRule type="expression" dxfId="11373" priority="14808" stopIfTrue="1">
      <formula>IF(OR(AND($B283&lt;&gt;"",$K283&lt;&gt;"",$L283&lt;&gt;"",$M283&lt;&gt;"",$O283&lt;100),AND($K283&lt;&gt;"",$L283&lt;&gt;"",TODAY()&gt;=$K283)),TRUE,FALSE)</formula>
    </cfRule>
  </conditionalFormatting>
  <conditionalFormatting sqref="L285:L286">
    <cfRule type="expression" dxfId="11372" priority="14803" stopIfTrue="1">
      <formula>IF(AND($B285&lt;&gt;"",$K285&lt;&gt;"",$L285&lt;&gt;"",$M285&lt;&gt;"",$N285&lt;&gt;"",$O285=100),TRUE,FALSE)</formula>
    </cfRule>
    <cfRule type="expression" dxfId="11371" priority="14804" stopIfTrue="1">
      <formula>IF(AND($B285&lt;&gt;"",$K285&lt;&gt;"",$L285&lt;&gt;"",$L285&lt;TODAY()),TRUE,FALSE)</formula>
    </cfRule>
    <cfRule type="expression" dxfId="11370" priority="14805" stopIfTrue="1">
      <formula>IF(OR(AND($B285&lt;&gt;"",$K285&lt;&gt;"",$L285&lt;&gt;"",$M285&lt;&gt;"",$O285&lt;100),AND($K285&lt;&gt;"",$L285&lt;&gt;"",TODAY()&gt;=$K285)),TRUE,FALSE)</formula>
    </cfRule>
  </conditionalFormatting>
  <conditionalFormatting sqref="L287:L288">
    <cfRule type="expression" dxfId="11369" priority="14800" stopIfTrue="1">
      <formula>IF(AND($B287&lt;&gt;"",$K287&lt;&gt;"",$L287&lt;&gt;"",$M287&lt;&gt;"",$N287&lt;&gt;"",$O287=100),TRUE,FALSE)</formula>
    </cfRule>
    <cfRule type="expression" dxfId="11368" priority="14801" stopIfTrue="1">
      <formula>IF(AND($B287&lt;&gt;"",$K287&lt;&gt;"",$L287&lt;&gt;"",$L287&lt;TODAY()),TRUE,FALSE)</formula>
    </cfRule>
    <cfRule type="expression" dxfId="11367" priority="14802" stopIfTrue="1">
      <formula>IF(OR(AND($B287&lt;&gt;"",$K287&lt;&gt;"",$L287&lt;&gt;"",$M287&lt;&gt;"",$O287&lt;100),AND($K287&lt;&gt;"",$L287&lt;&gt;"",TODAY()&gt;=$K287)),TRUE,FALSE)</formula>
    </cfRule>
  </conditionalFormatting>
  <conditionalFormatting sqref="K289:K290">
    <cfRule type="expression" dxfId="11366" priority="14797" stopIfTrue="1">
      <formula>IF(AND($B289&lt;&gt;"",$K289&lt;&gt;"",$L289&lt;&gt;"",$M289&lt;&gt;"",$N289&lt;&gt;"",$O289=100),TRUE,FALSE)</formula>
    </cfRule>
    <cfRule type="expression" dxfId="11365" priority="14798" stopIfTrue="1">
      <formula>IF(AND($B289&lt;&gt;"",$K289&lt;&gt;"",$L289&lt;&gt;"",$L289&lt;TODAY()),TRUE,FALSE)</formula>
    </cfRule>
    <cfRule type="expression" dxfId="11364" priority="14799" stopIfTrue="1">
      <formula>IF(OR(AND($B289&lt;&gt;"",$K289&lt;&gt;"",$L289&lt;&gt;"",$M289&lt;&gt;"",$O289&lt;100),AND($K289&lt;&gt;"",$L289&lt;&gt;"",TODAY()&gt;=$K289)),TRUE,FALSE)</formula>
    </cfRule>
  </conditionalFormatting>
  <conditionalFormatting sqref="L289:L290">
    <cfRule type="expression" dxfId="11363" priority="14794" stopIfTrue="1">
      <formula>IF(AND($B289&lt;&gt;"",$K289&lt;&gt;"",$L289&lt;&gt;"",$M289&lt;&gt;"",$N289&lt;&gt;"",$O289=100),TRUE,FALSE)</formula>
    </cfRule>
    <cfRule type="expression" dxfId="11362" priority="14795" stopIfTrue="1">
      <formula>IF(AND($B289&lt;&gt;"",$K289&lt;&gt;"",$L289&lt;&gt;"",$L289&lt;TODAY()),TRUE,FALSE)</formula>
    </cfRule>
    <cfRule type="expression" dxfId="11361" priority="14796" stopIfTrue="1">
      <formula>IF(OR(AND($B289&lt;&gt;"",$K289&lt;&gt;"",$L289&lt;&gt;"",$M289&lt;&gt;"",$O289&lt;100),AND($K289&lt;&gt;"",$L289&lt;&gt;"",TODAY()&gt;=$K289)),TRUE,FALSE)</formula>
    </cfRule>
  </conditionalFormatting>
  <conditionalFormatting sqref="E447:E452 O447:T454">
    <cfRule type="expression" dxfId="11360" priority="14524" stopIfTrue="1">
      <formula>IF(AND($B447&lt;&gt;"",$K447&lt;&gt;"",$L447&lt;&gt;"",$M447&lt;&gt;"",$N447&lt;&gt;"",$O447=100),TRUE,FALSE)</formula>
    </cfRule>
    <cfRule type="expression" dxfId="11359" priority="14525" stopIfTrue="1">
      <formula>IF(AND($B447&lt;&gt;"",$K447&lt;&gt;"",$L447&lt;&gt;"",$L447&lt;TODAY()),TRUE,FALSE)</formula>
    </cfRule>
    <cfRule type="expression" dxfId="11358" priority="14526" stopIfTrue="1">
      <formula>IF(OR(AND($B447&lt;&gt;"",$K447&lt;&gt;"",$L447&lt;&gt;"",$M447&lt;&gt;"",$O447&lt;100),AND($K447&lt;&gt;"",$L447&lt;&gt;"",TODAY()&gt;=$K447)),TRUE,FALSE)</formula>
    </cfRule>
  </conditionalFormatting>
  <conditionalFormatting sqref="B447:B452">
    <cfRule type="expression" dxfId="11357" priority="14518" stopIfTrue="1">
      <formula>IF(AND($B447&lt;&gt;"",$K447&lt;&gt;"",$L447&lt;&gt;"",$M447&lt;&gt;"",$N447&lt;&gt;"",$O447=100),TRUE,FALSE)</formula>
    </cfRule>
    <cfRule type="expression" dxfId="11356" priority="14519" stopIfTrue="1">
      <formula>IF(AND($B447&lt;&gt;"",$K447&lt;&gt;"",$L447&lt;&gt;"",$L447&lt;TODAY()),TRUE,FALSE)</formula>
    </cfRule>
    <cfRule type="expression" dxfId="11355" priority="14520" stopIfTrue="1">
      <formula>IF(OR(AND($B447&lt;&gt;"",$K447&lt;&gt;"",$L447&lt;&gt;"",$M447&lt;&gt;"",$O447&lt;100),AND($K447&lt;&gt;"",$L447&lt;&gt;"",TODAY()&gt;=$K447)),TRUE,FALSE)</formula>
    </cfRule>
  </conditionalFormatting>
  <conditionalFormatting sqref="B453:B454">
    <cfRule type="expression" dxfId="11354" priority="14515" stopIfTrue="1">
      <formula>IF(AND($B453&lt;&gt;"",$K453&lt;&gt;"",$L453&lt;&gt;"",$M453&lt;&gt;"",$N453&lt;&gt;"",$O453=100),TRUE,FALSE)</formula>
    </cfRule>
    <cfRule type="expression" dxfId="11353" priority="14516" stopIfTrue="1">
      <formula>IF(AND($B453&lt;&gt;"",$K453&lt;&gt;"",$L453&lt;&gt;"",$L453&lt;TODAY()),TRUE,FALSE)</formula>
    </cfRule>
    <cfRule type="expression" dxfId="11352" priority="14517" stopIfTrue="1">
      <formula>IF(OR(AND($B453&lt;&gt;"",$K453&lt;&gt;"",$L453&lt;&gt;"",$M453&lt;&gt;"",$O453&lt;100),AND($K453&lt;&gt;"",$L453&lt;&gt;"",TODAY()&gt;=$K453)),TRUE,FALSE)</formula>
    </cfRule>
  </conditionalFormatting>
  <conditionalFormatting sqref="N459:N460">
    <cfRule type="expression" dxfId="11351" priority="14365" stopIfTrue="1">
      <formula>IF(AND($B459&lt;&gt;"",$K459&lt;&gt;"",$L459&lt;&gt;"",$M459&lt;&gt;"",$N459&lt;&gt;"",$O459=100),TRUE,FALSE)</formula>
    </cfRule>
    <cfRule type="expression" dxfId="11350" priority="14366" stopIfTrue="1">
      <formula>IF(AND($B459&lt;&gt;"",$K459&lt;&gt;"",$L459&lt;&gt;"",$L459&lt;TODAY()),TRUE,FALSE)</formula>
    </cfRule>
    <cfRule type="expression" dxfId="11349" priority="14367" stopIfTrue="1">
      <formula>IF(OR(AND($B459&lt;&gt;"",$K459&lt;&gt;"",$L459&lt;&gt;"",$M459&lt;&gt;"",$O459&lt;100),AND($K459&lt;&gt;"",$L459&lt;&gt;"",TODAY()&gt;=$K459)),TRUE,FALSE)</formula>
    </cfRule>
  </conditionalFormatting>
  <conditionalFormatting sqref="I467:I468">
    <cfRule type="expression" dxfId="11348" priority="14329" stopIfTrue="1">
      <formula>IF(AND($B467&lt;&gt;"",$K467&lt;&gt;"",$L467&lt;&gt;"",$M467&lt;&gt;"",$N467&lt;&gt;"",$O467=100),TRUE,FALSE)</formula>
    </cfRule>
    <cfRule type="expression" dxfId="11347" priority="14330" stopIfTrue="1">
      <formula>IF(AND($B467&lt;&gt;"",$K467&lt;&gt;"",$L467&lt;&gt;"",$L467&lt;TODAY()),TRUE,FALSE)</formula>
    </cfRule>
    <cfRule type="expression" dxfId="11346" priority="14331" stopIfTrue="1">
      <formula>IF(OR(AND($B467&lt;&gt;"",$K467&lt;&gt;"",$L467&lt;&gt;"",$M467&lt;&gt;"",$O467&lt;100),AND($K467&lt;&gt;"",$L467&lt;&gt;"",TODAY()&gt;=$K467)),TRUE,FALSE)</formula>
    </cfRule>
  </conditionalFormatting>
  <conditionalFormatting sqref="I471:I472">
    <cfRule type="expression" dxfId="11345" priority="14326" stopIfTrue="1">
      <formula>IF(AND($B471&lt;&gt;"",$K471&lt;&gt;"",$L471&lt;&gt;"",$M471&lt;&gt;"",$N471&lt;&gt;"",$O471=100),TRUE,FALSE)</formula>
    </cfRule>
    <cfRule type="expression" dxfId="11344" priority="14327" stopIfTrue="1">
      <formula>IF(AND($B471&lt;&gt;"",$K471&lt;&gt;"",$L471&lt;&gt;"",$L471&lt;TODAY()),TRUE,FALSE)</formula>
    </cfRule>
    <cfRule type="expression" dxfId="11343" priority="14328" stopIfTrue="1">
      <formula>IF(OR(AND($B471&lt;&gt;"",$K471&lt;&gt;"",$L471&lt;&gt;"",$M471&lt;&gt;"",$O471&lt;100),AND($K471&lt;&gt;"",$L471&lt;&gt;"",TODAY()&gt;=$K471)),TRUE,FALSE)</formula>
    </cfRule>
  </conditionalFormatting>
  <conditionalFormatting sqref="J471:J472">
    <cfRule type="expression" dxfId="11342" priority="14323" stopIfTrue="1">
      <formula>IF(AND($B471&lt;&gt;"",$K471&lt;&gt;"",$L471&lt;&gt;"",$M471&lt;&gt;"",$N471&lt;&gt;"",$O471=100),TRUE,FALSE)</formula>
    </cfRule>
    <cfRule type="expression" dxfId="11341" priority="14324" stopIfTrue="1">
      <formula>IF(AND($B471&lt;&gt;"",$K471&lt;&gt;"",$L471&lt;&gt;"",$L471&lt;TODAY()),TRUE,FALSE)</formula>
    </cfRule>
    <cfRule type="expression" dxfId="11340" priority="14325" stopIfTrue="1">
      <formula>IF(OR(AND($B471&lt;&gt;"",$K471&lt;&gt;"",$L471&lt;&gt;"",$M471&lt;&gt;"",$O471&lt;100),AND($K471&lt;&gt;"",$L471&lt;&gt;"",TODAY()&gt;=$K471)),TRUE,FALSE)</formula>
    </cfRule>
  </conditionalFormatting>
  <conditionalFormatting sqref="I473:I474">
    <cfRule type="expression" dxfId="11339" priority="14320" stopIfTrue="1">
      <formula>IF(AND($B473&lt;&gt;"",$K473&lt;&gt;"",$L473&lt;&gt;"",$M473&lt;&gt;"",$N473&lt;&gt;"",$O473=100),TRUE,FALSE)</formula>
    </cfRule>
    <cfRule type="expression" dxfId="11338" priority="14321" stopIfTrue="1">
      <formula>IF(AND($B473&lt;&gt;"",$K473&lt;&gt;"",$L473&lt;&gt;"",$L473&lt;TODAY()),TRUE,FALSE)</formula>
    </cfRule>
    <cfRule type="expression" dxfId="11337" priority="14322" stopIfTrue="1">
      <formula>IF(OR(AND($B473&lt;&gt;"",$K473&lt;&gt;"",$L473&lt;&gt;"",$M473&lt;&gt;"",$O473&lt;100),AND($K473&lt;&gt;"",$L473&lt;&gt;"",TODAY()&gt;=$K473)),TRUE,FALSE)</formula>
    </cfRule>
  </conditionalFormatting>
  <conditionalFormatting sqref="J467:J468">
    <cfRule type="expression" dxfId="11336" priority="14317" stopIfTrue="1">
      <formula>IF(AND($B467&lt;&gt;"",$K467&lt;&gt;"",$L467&lt;&gt;"",$M467&lt;&gt;"",$N467&lt;&gt;"",$O467=100),TRUE,FALSE)</formula>
    </cfRule>
    <cfRule type="expression" dxfId="11335" priority="14318" stopIfTrue="1">
      <formula>IF(AND($B467&lt;&gt;"",$K467&lt;&gt;"",$L467&lt;&gt;"",$L467&lt;TODAY()),TRUE,FALSE)</formula>
    </cfRule>
    <cfRule type="expression" dxfId="11334" priority="14319" stopIfTrue="1">
      <formula>IF(OR(AND($B467&lt;&gt;"",$K467&lt;&gt;"",$L467&lt;&gt;"",$M467&lt;&gt;"",$O467&lt;100),AND($K467&lt;&gt;"",$L467&lt;&gt;"",TODAY()&gt;=$K467)),TRUE,FALSE)</formula>
    </cfRule>
  </conditionalFormatting>
  <conditionalFormatting sqref="I469:I470">
    <cfRule type="expression" dxfId="11333" priority="14314" stopIfTrue="1">
      <formula>IF(AND($B469&lt;&gt;"",$K469&lt;&gt;"",$L469&lt;&gt;"",$M469&lt;&gt;"",$N469&lt;&gt;"",$O469=100),TRUE,FALSE)</formula>
    </cfRule>
    <cfRule type="expression" dxfId="11332" priority="14315" stopIfTrue="1">
      <formula>IF(AND($B469&lt;&gt;"",$K469&lt;&gt;"",$L469&lt;&gt;"",$L469&lt;TODAY()),TRUE,FALSE)</formula>
    </cfRule>
    <cfRule type="expression" dxfId="11331" priority="14316" stopIfTrue="1">
      <formula>IF(OR(AND($B469&lt;&gt;"",$K469&lt;&gt;"",$L469&lt;&gt;"",$M469&lt;&gt;"",$O469&lt;100),AND($K469&lt;&gt;"",$L469&lt;&gt;"",TODAY()&gt;=$K469)),TRUE,FALSE)</formula>
    </cfRule>
  </conditionalFormatting>
  <conditionalFormatting sqref="J469:J470">
    <cfRule type="expression" dxfId="11330" priority="14311" stopIfTrue="1">
      <formula>IF(AND($B469&lt;&gt;"",$K469&lt;&gt;"",$L469&lt;&gt;"",$M469&lt;&gt;"",$N469&lt;&gt;"",$O469=100),TRUE,FALSE)</formula>
    </cfRule>
    <cfRule type="expression" dxfId="11329" priority="14312" stopIfTrue="1">
      <formula>IF(AND($B469&lt;&gt;"",$K469&lt;&gt;"",$L469&lt;&gt;"",$L469&lt;TODAY()),TRUE,FALSE)</formula>
    </cfRule>
    <cfRule type="expression" dxfId="11328" priority="14313" stopIfTrue="1">
      <formula>IF(OR(AND($B469&lt;&gt;"",$K469&lt;&gt;"",$L469&lt;&gt;"",$M469&lt;&gt;"",$O469&lt;100),AND($K469&lt;&gt;"",$L469&lt;&gt;"",TODAY()&gt;=$K469)),TRUE,FALSE)</formula>
    </cfRule>
  </conditionalFormatting>
  <conditionalFormatting sqref="J473:J474">
    <cfRule type="expression" dxfId="11327" priority="14308" stopIfTrue="1">
      <formula>IF(AND($B473&lt;&gt;"",$K473&lt;&gt;"",$L473&lt;&gt;"",$M473&lt;&gt;"",$N473&lt;&gt;"",$O473=100),TRUE,FALSE)</formula>
    </cfRule>
    <cfRule type="expression" dxfId="11326" priority="14309" stopIfTrue="1">
      <formula>IF(AND($B473&lt;&gt;"",$K473&lt;&gt;"",$L473&lt;&gt;"",$L473&lt;TODAY()),TRUE,FALSE)</formula>
    </cfRule>
    <cfRule type="expression" dxfId="11325" priority="14310" stopIfTrue="1">
      <formula>IF(OR(AND($B473&lt;&gt;"",$K473&lt;&gt;"",$L473&lt;&gt;"",$M473&lt;&gt;"",$O473&lt;100),AND($K473&lt;&gt;"",$L473&lt;&gt;"",TODAY()&gt;=$K473)),TRUE,FALSE)</formula>
    </cfRule>
  </conditionalFormatting>
  <conditionalFormatting sqref="I475:I476">
    <cfRule type="expression" dxfId="11324" priority="14305" stopIfTrue="1">
      <formula>IF(AND($B475&lt;&gt;"",$K475&lt;&gt;"",$L475&lt;&gt;"",$M475&lt;&gt;"",$N475&lt;&gt;"",$O475=100),TRUE,FALSE)</formula>
    </cfRule>
    <cfRule type="expression" dxfId="11323" priority="14306" stopIfTrue="1">
      <formula>IF(AND($B475&lt;&gt;"",$K475&lt;&gt;"",$L475&lt;&gt;"",$L475&lt;TODAY()),TRUE,FALSE)</formula>
    </cfRule>
    <cfRule type="expression" dxfId="11322" priority="14307" stopIfTrue="1">
      <formula>IF(OR(AND($B475&lt;&gt;"",$K475&lt;&gt;"",$L475&lt;&gt;"",$M475&lt;&gt;"",$O475&lt;100),AND($K475&lt;&gt;"",$L475&lt;&gt;"",TODAY()&gt;=$K475)),TRUE,FALSE)</formula>
    </cfRule>
  </conditionalFormatting>
  <conditionalFormatting sqref="J475:J476">
    <cfRule type="expression" dxfId="11321" priority="14302" stopIfTrue="1">
      <formula>IF(AND($B475&lt;&gt;"",$K475&lt;&gt;"",$L475&lt;&gt;"",$M475&lt;&gt;"",$N475&lt;&gt;"",$O475=100),TRUE,FALSE)</formula>
    </cfRule>
    <cfRule type="expression" dxfId="11320" priority="14303" stopIfTrue="1">
      <formula>IF(AND($B475&lt;&gt;"",$K475&lt;&gt;"",$L475&lt;&gt;"",$L475&lt;TODAY()),TRUE,FALSE)</formula>
    </cfRule>
    <cfRule type="expression" dxfId="11319" priority="14304" stopIfTrue="1">
      <formula>IF(OR(AND($B475&lt;&gt;"",$K475&lt;&gt;"",$L475&lt;&gt;"",$M475&lt;&gt;"",$O475&lt;100),AND($K475&lt;&gt;"",$L475&lt;&gt;"",TODAY()&gt;=$K475)),TRUE,FALSE)</formula>
    </cfRule>
  </conditionalFormatting>
  <conditionalFormatting sqref="C451:D452 M451:M452">
    <cfRule type="expression" dxfId="11318" priority="14512" stopIfTrue="1">
      <formula>IF(AND($B451&lt;&gt;"",$K451&lt;&gt;"",$L451&lt;&gt;"",$M451&lt;&gt;"",$N451&lt;&gt;"",$O451=100),TRUE,FALSE)</formula>
    </cfRule>
    <cfRule type="expression" dxfId="11317" priority="14513" stopIfTrue="1">
      <formula>IF(AND($B451&lt;&gt;"",$K451&lt;&gt;"",$L451&lt;&gt;"",$L451&lt;TODAY()),TRUE,FALSE)</formula>
    </cfRule>
    <cfRule type="expression" dxfId="11316" priority="14514" stopIfTrue="1">
      <formula>IF(OR(AND($B451&lt;&gt;"",$K451&lt;&gt;"",$L451&lt;&gt;"",$M451&lt;&gt;"",$O451&lt;100),AND($K451&lt;&gt;"",$L451&lt;&gt;"",TODAY()&gt;=$K451)),TRUE,FALSE)</formula>
    </cfRule>
  </conditionalFormatting>
  <conditionalFormatting sqref="C449:D450">
    <cfRule type="expression" dxfId="11315" priority="14509" stopIfTrue="1">
      <formula>IF(AND($B449&lt;&gt;"",$K449&lt;&gt;"",$L449&lt;&gt;"",$M449&lt;&gt;"",$N449&lt;&gt;"",$O449=100),TRUE,FALSE)</formula>
    </cfRule>
    <cfRule type="expression" dxfId="11314" priority="14510" stopIfTrue="1">
      <formula>IF(AND($B449&lt;&gt;"",$K449&lt;&gt;"",$L449&lt;&gt;"",$L449&lt;TODAY()),TRUE,FALSE)</formula>
    </cfRule>
    <cfRule type="expression" dxfId="11313" priority="14511" stopIfTrue="1">
      <formula>IF(OR(AND($B449&lt;&gt;"",$K449&lt;&gt;"",$L449&lt;&gt;"",$M449&lt;&gt;"",$O449&lt;100),AND($K449&lt;&gt;"",$L449&lt;&gt;"",TODAY()&gt;=$K449)),TRUE,FALSE)</formula>
    </cfRule>
  </conditionalFormatting>
  <conditionalFormatting sqref="N451:N452">
    <cfRule type="expression" dxfId="11312" priority="14506" stopIfTrue="1">
      <formula>IF(AND($B451&lt;&gt;"",$K451&lt;&gt;"",$L451&lt;&gt;"",$M451&lt;&gt;"",$N451&lt;&gt;"",$O451=100),TRUE,FALSE)</formula>
    </cfRule>
    <cfRule type="expression" dxfId="11311" priority="14507" stopIfTrue="1">
      <formula>IF(AND($B451&lt;&gt;"",$K451&lt;&gt;"",$L451&lt;&gt;"",$L451&lt;TODAY()),TRUE,FALSE)</formula>
    </cfRule>
    <cfRule type="expression" dxfId="11310" priority="14508" stopIfTrue="1">
      <formula>IF(OR(AND($B451&lt;&gt;"",$K451&lt;&gt;"",$L451&lt;&gt;"",$M451&lt;&gt;"",$O451&lt;100),AND($K451&lt;&gt;"",$L451&lt;&gt;"",TODAY()&gt;=$K451)),TRUE,FALSE)</formula>
    </cfRule>
  </conditionalFormatting>
  <conditionalFormatting sqref="C447:D448">
    <cfRule type="expression" dxfId="11309" priority="14503" stopIfTrue="1">
      <formula>IF(AND($B447&lt;&gt;"",$K447&lt;&gt;"",$L447&lt;&gt;"",$M447&lt;&gt;"",$N447&lt;&gt;"",$O447=100),TRUE,FALSE)</formula>
    </cfRule>
    <cfRule type="expression" dxfId="11308" priority="14504" stopIfTrue="1">
      <formula>IF(AND($B447&lt;&gt;"",$K447&lt;&gt;"",$L447&lt;&gt;"",$L447&lt;TODAY()),TRUE,FALSE)</formula>
    </cfRule>
    <cfRule type="expression" dxfId="11307" priority="14505" stopIfTrue="1">
      <formula>IF(OR(AND($B447&lt;&gt;"",$K447&lt;&gt;"",$L447&lt;&gt;"",$M447&lt;&gt;"",$O447&lt;100),AND($K447&lt;&gt;"",$L447&lt;&gt;"",TODAY()&gt;=$K447)),TRUE,FALSE)</formula>
    </cfRule>
  </conditionalFormatting>
  <conditionalFormatting sqref="C461:D462">
    <cfRule type="expression" dxfId="11306" priority="14437" stopIfTrue="1">
      <formula>IF(AND($B461&lt;&gt;"",$K461&lt;&gt;"",$L461&lt;&gt;"",$M461&lt;&gt;"",$N461&lt;&gt;"",$O461=100),TRUE,FALSE)</formula>
    </cfRule>
    <cfRule type="expression" dxfId="11305" priority="14438" stopIfTrue="1">
      <formula>IF(AND($B461&lt;&gt;"",$K461&lt;&gt;"",$L461&lt;&gt;"",$L461&lt;TODAY()),TRUE,FALSE)</formula>
    </cfRule>
    <cfRule type="expression" dxfId="11304" priority="14439" stopIfTrue="1">
      <formula>IF(OR(AND($B461&lt;&gt;"",$K461&lt;&gt;"",$L461&lt;&gt;"",$M461&lt;&gt;"",$O461&lt;100),AND($K461&lt;&gt;"",$L461&lt;&gt;"",TODAY()&gt;=$K461)),TRUE,FALSE)</formula>
    </cfRule>
  </conditionalFormatting>
  <conditionalFormatting sqref="N463:N464">
    <cfRule type="expression" dxfId="11303" priority="14434" stopIfTrue="1">
      <formula>IF(AND($B463&lt;&gt;"",$K463&lt;&gt;"",$L463&lt;&gt;"",$M463&lt;&gt;"",$N463&lt;&gt;"",$O463=100),TRUE,FALSE)</formula>
    </cfRule>
    <cfRule type="expression" dxfId="11302" priority="14435" stopIfTrue="1">
      <formula>IF(AND($B463&lt;&gt;"",$K463&lt;&gt;"",$L463&lt;&gt;"",$L463&lt;TODAY()),TRUE,FALSE)</formula>
    </cfRule>
    <cfRule type="expression" dxfId="11301" priority="14436" stopIfTrue="1">
      <formula>IF(OR(AND($B463&lt;&gt;"",$K463&lt;&gt;"",$L463&lt;&gt;"",$M463&lt;&gt;"",$O463&lt;100),AND($K463&lt;&gt;"",$L463&lt;&gt;"",TODAY()&gt;=$K463)),TRUE,FALSE)</formula>
    </cfRule>
  </conditionalFormatting>
  <conditionalFormatting sqref="I447:I448">
    <cfRule type="expression" dxfId="11300" priority="14500" stopIfTrue="1">
      <formula>IF(AND($B447&lt;&gt;"",$K447&lt;&gt;"",$L447&lt;&gt;"",$M447&lt;&gt;"",$N447&lt;&gt;"",$O447=100),TRUE,FALSE)</formula>
    </cfRule>
    <cfRule type="expression" dxfId="11299" priority="14501" stopIfTrue="1">
      <formula>IF(AND($B447&lt;&gt;"",$K447&lt;&gt;"",$L447&lt;&gt;"",$L447&lt;TODAY()),TRUE,FALSE)</formula>
    </cfRule>
    <cfRule type="expression" dxfId="11298" priority="14502" stopIfTrue="1">
      <formula>IF(OR(AND($B447&lt;&gt;"",$K447&lt;&gt;"",$L447&lt;&gt;"",$M447&lt;&gt;"",$O447&lt;100),AND($K447&lt;&gt;"",$L447&lt;&gt;"",TODAY()&gt;=$K447)),TRUE,FALSE)</formula>
    </cfRule>
  </conditionalFormatting>
  <conditionalFormatting sqref="J447:J448">
    <cfRule type="expression" dxfId="11297" priority="14497" stopIfTrue="1">
      <formula>IF(AND($B447&lt;&gt;"",$K447&lt;&gt;"",$L447&lt;&gt;"",$M447&lt;&gt;"",$N447&lt;&gt;"",$O447=100),TRUE,FALSE)</formula>
    </cfRule>
    <cfRule type="expression" dxfId="11296" priority="14498" stopIfTrue="1">
      <formula>IF(AND($B447&lt;&gt;"",$K447&lt;&gt;"",$L447&lt;&gt;"",$L447&lt;TODAY()),TRUE,FALSE)</formula>
    </cfRule>
    <cfRule type="expression" dxfId="11295" priority="14499" stopIfTrue="1">
      <formula>IF(OR(AND($B447&lt;&gt;"",$K447&lt;&gt;"",$L447&lt;&gt;"",$M447&lt;&gt;"",$O447&lt;100),AND($K447&lt;&gt;"",$L447&lt;&gt;"",TODAY()&gt;=$K447)),TRUE,FALSE)</formula>
    </cfRule>
  </conditionalFormatting>
  <conditionalFormatting sqref="I449:I450">
    <cfRule type="expression" dxfId="11294" priority="14494" stopIfTrue="1">
      <formula>IF(AND($B449&lt;&gt;"",$K449&lt;&gt;"",$L449&lt;&gt;"",$M449&lt;&gt;"",$N449&lt;&gt;"",$O449=100),TRUE,FALSE)</formula>
    </cfRule>
    <cfRule type="expression" dxfId="11293" priority="14495" stopIfTrue="1">
      <formula>IF(AND($B449&lt;&gt;"",$K449&lt;&gt;"",$L449&lt;&gt;"",$L449&lt;TODAY()),TRUE,FALSE)</formula>
    </cfRule>
    <cfRule type="expression" dxfId="11292" priority="14496" stopIfTrue="1">
      <formula>IF(OR(AND($B449&lt;&gt;"",$K449&lt;&gt;"",$L449&lt;&gt;"",$M449&lt;&gt;"",$O449&lt;100),AND($K449&lt;&gt;"",$L449&lt;&gt;"",TODAY()&gt;=$K449)),TRUE,FALSE)</formula>
    </cfRule>
  </conditionalFormatting>
  <conditionalFormatting sqref="J449:J450">
    <cfRule type="expression" dxfId="11291" priority="14491" stopIfTrue="1">
      <formula>IF(AND($B449&lt;&gt;"",$K449&lt;&gt;"",$L449&lt;&gt;"",$M449&lt;&gt;"",$N449&lt;&gt;"",$O449=100),TRUE,FALSE)</formula>
    </cfRule>
    <cfRule type="expression" dxfId="11290" priority="14492" stopIfTrue="1">
      <formula>IF(AND($B449&lt;&gt;"",$K449&lt;&gt;"",$L449&lt;&gt;"",$L449&lt;TODAY()),TRUE,FALSE)</formula>
    </cfRule>
    <cfRule type="expression" dxfId="11289" priority="14493" stopIfTrue="1">
      <formula>IF(OR(AND($B449&lt;&gt;"",$K449&lt;&gt;"",$L449&lt;&gt;"",$M449&lt;&gt;"",$O449&lt;100),AND($K449&lt;&gt;"",$L449&lt;&gt;"",TODAY()&gt;=$K449)),TRUE,FALSE)</formula>
    </cfRule>
  </conditionalFormatting>
  <conditionalFormatting sqref="I451:I452">
    <cfRule type="expression" dxfId="11288" priority="14488" stopIfTrue="1">
      <formula>IF(AND($B451&lt;&gt;"",$K451&lt;&gt;"",$L451&lt;&gt;"",$M451&lt;&gt;"",$N451&lt;&gt;"",$O451=100),TRUE,FALSE)</formula>
    </cfRule>
    <cfRule type="expression" dxfId="11287" priority="14489" stopIfTrue="1">
      <formula>IF(AND($B451&lt;&gt;"",$K451&lt;&gt;"",$L451&lt;&gt;"",$L451&lt;TODAY()),TRUE,FALSE)</formula>
    </cfRule>
    <cfRule type="expression" dxfId="11286" priority="14490" stopIfTrue="1">
      <formula>IF(OR(AND($B451&lt;&gt;"",$K451&lt;&gt;"",$L451&lt;&gt;"",$M451&lt;&gt;"",$O451&lt;100),AND($K451&lt;&gt;"",$L451&lt;&gt;"",TODAY()&gt;=$K451)),TRUE,FALSE)</formula>
    </cfRule>
  </conditionalFormatting>
  <conditionalFormatting sqref="J451:J452">
    <cfRule type="expression" dxfId="11285" priority="14485" stopIfTrue="1">
      <formula>IF(AND($B451&lt;&gt;"",$K451&lt;&gt;"",$L451&lt;&gt;"",$M451&lt;&gt;"",$N451&lt;&gt;"",$O451=100),TRUE,FALSE)</formula>
    </cfRule>
    <cfRule type="expression" dxfId="11284" priority="14486" stopIfTrue="1">
      <formula>IF(AND($B451&lt;&gt;"",$K451&lt;&gt;"",$L451&lt;&gt;"",$L451&lt;TODAY()),TRUE,FALSE)</formula>
    </cfRule>
    <cfRule type="expression" dxfId="11283" priority="14487" stopIfTrue="1">
      <formula>IF(OR(AND($B451&lt;&gt;"",$K451&lt;&gt;"",$L451&lt;&gt;"",$M451&lt;&gt;"",$O451&lt;100),AND($K451&lt;&gt;"",$L451&lt;&gt;"",TODAY()&gt;=$K451)),TRUE,FALSE)</formula>
    </cfRule>
  </conditionalFormatting>
  <conditionalFormatting sqref="J457:J458">
    <cfRule type="expression" dxfId="11282" priority="14410" stopIfTrue="1">
      <formula>IF(AND($B457&lt;&gt;"",$K457&lt;&gt;"",$L457&lt;&gt;"",$M457&lt;&gt;"",$N457&lt;&gt;"",$O457=100),TRUE,FALSE)</formula>
    </cfRule>
    <cfRule type="expression" dxfId="11281" priority="14411" stopIfTrue="1">
      <formula>IF(AND($B457&lt;&gt;"",$K457&lt;&gt;"",$L457&lt;&gt;"",$L457&lt;TODAY()),TRUE,FALSE)</formula>
    </cfRule>
    <cfRule type="expression" dxfId="11280" priority="14412" stopIfTrue="1">
      <formula>IF(OR(AND($B457&lt;&gt;"",$K457&lt;&gt;"",$L457&lt;&gt;"",$M457&lt;&gt;"",$O457&lt;100),AND($K457&lt;&gt;"",$L457&lt;&gt;"",TODAY()&gt;=$K457)),TRUE,FALSE)</formula>
    </cfRule>
  </conditionalFormatting>
  <conditionalFormatting sqref="M453:M454">
    <cfRule type="expression" dxfId="11279" priority="14482" stopIfTrue="1">
      <formula>IF(AND($B453&lt;&gt;"",$K453&lt;&gt;"",$L453&lt;&gt;"",$M453&lt;&gt;"",$N453&lt;&gt;"",$O453=100),TRUE,FALSE)</formula>
    </cfRule>
    <cfRule type="expression" dxfId="11278" priority="14483" stopIfTrue="1">
      <formula>IF(AND($B453&lt;&gt;"",$K453&lt;&gt;"",$L453&lt;&gt;"",$L453&lt;TODAY()),TRUE,FALSE)</formula>
    </cfRule>
    <cfRule type="expression" dxfId="11277" priority="14484" stopIfTrue="1">
      <formula>IF(OR(AND($B453&lt;&gt;"",$K453&lt;&gt;"",$L453&lt;&gt;"",$M453&lt;&gt;"",$O453&lt;100),AND($K453&lt;&gt;"",$L453&lt;&gt;"",TODAY()&gt;=$K453)),TRUE,FALSE)</formula>
    </cfRule>
  </conditionalFormatting>
  <conditionalFormatting sqref="C453:D454">
    <cfRule type="expression" dxfId="11276" priority="14479" stopIfTrue="1">
      <formula>IF(AND($B453&lt;&gt;"",$K453&lt;&gt;"",$L453&lt;&gt;"",$M453&lt;&gt;"",$N453&lt;&gt;"",$O453=100),TRUE,FALSE)</formula>
    </cfRule>
    <cfRule type="expression" dxfId="11275" priority="14480" stopIfTrue="1">
      <formula>IF(AND($B453&lt;&gt;"",$K453&lt;&gt;"",$L453&lt;&gt;"",$L453&lt;TODAY()),TRUE,FALSE)</formula>
    </cfRule>
    <cfRule type="expression" dxfId="11274" priority="14481" stopIfTrue="1">
      <formula>IF(OR(AND($B453&lt;&gt;"",$K453&lt;&gt;"",$L453&lt;&gt;"",$M453&lt;&gt;"",$O453&lt;100),AND($K453&lt;&gt;"",$L453&lt;&gt;"",TODAY()&gt;=$K453)),TRUE,FALSE)</formula>
    </cfRule>
  </conditionalFormatting>
  <conditionalFormatting sqref="N453:N454">
    <cfRule type="expression" dxfId="11273" priority="14476" stopIfTrue="1">
      <formula>IF(AND($B453&lt;&gt;"",$K453&lt;&gt;"",$L453&lt;&gt;"",$M453&lt;&gt;"",$N453&lt;&gt;"",$O453=100),TRUE,FALSE)</formula>
    </cfRule>
    <cfRule type="expression" dxfId="11272" priority="14477" stopIfTrue="1">
      <formula>IF(AND($B453&lt;&gt;"",$K453&lt;&gt;"",$L453&lt;&gt;"",$L453&lt;TODAY()),TRUE,FALSE)</formula>
    </cfRule>
    <cfRule type="expression" dxfId="11271" priority="14478" stopIfTrue="1">
      <formula>IF(OR(AND($B453&lt;&gt;"",$K453&lt;&gt;"",$L453&lt;&gt;"",$M453&lt;&gt;"",$O453&lt;100),AND($K453&lt;&gt;"",$L453&lt;&gt;"",TODAY()&gt;=$K453)),TRUE,FALSE)</formula>
    </cfRule>
  </conditionalFormatting>
  <conditionalFormatting sqref="E453:E454">
    <cfRule type="expression" dxfId="11270" priority="14473" stopIfTrue="1">
      <formula>IF(AND($B453&lt;&gt;"",$K453&lt;&gt;"",$L453&lt;&gt;"",$M453&lt;&gt;"",$N453&lt;&gt;"",$O453=100),TRUE,FALSE)</formula>
    </cfRule>
    <cfRule type="expression" dxfId="11269" priority="14474" stopIfTrue="1">
      <formula>IF(AND($B453&lt;&gt;"",$K453&lt;&gt;"",$L453&lt;&gt;"",$L453&lt;TODAY()),TRUE,FALSE)</formula>
    </cfRule>
    <cfRule type="expression" dxfId="11268" priority="14475" stopIfTrue="1">
      <formula>IF(OR(AND($B453&lt;&gt;"",$K453&lt;&gt;"",$L453&lt;&gt;"",$M453&lt;&gt;"",$O453&lt;100),AND($K453&lt;&gt;"",$L453&lt;&gt;"",TODAY()&gt;=$K453)),TRUE,FALSE)</formula>
    </cfRule>
  </conditionalFormatting>
  <conditionalFormatting sqref="M465:M466">
    <cfRule type="expression" dxfId="11267" priority="14398" stopIfTrue="1">
      <formula>IF(AND($B465&lt;&gt;"",$K465&lt;&gt;"",$L465&lt;&gt;"",$M465&lt;&gt;"",$N465&lt;&gt;"",$O465=100),TRUE,FALSE)</formula>
    </cfRule>
    <cfRule type="expression" dxfId="11266" priority="14399" stopIfTrue="1">
      <formula>IF(AND($B465&lt;&gt;"",$K465&lt;&gt;"",$L465&lt;&gt;"",$L465&lt;TODAY()),TRUE,FALSE)</formula>
    </cfRule>
    <cfRule type="expression" dxfId="11265" priority="14400" stopIfTrue="1">
      <formula>IF(OR(AND($B465&lt;&gt;"",$K465&lt;&gt;"",$L465&lt;&gt;"",$M465&lt;&gt;"",$O465&lt;100),AND($K465&lt;&gt;"",$L465&lt;&gt;"",TODAY()&gt;=$K465)),TRUE,FALSE)</formula>
    </cfRule>
  </conditionalFormatting>
  <conditionalFormatting sqref="C465:D466">
    <cfRule type="expression" dxfId="11264" priority="14395" stopIfTrue="1">
      <formula>IF(AND($B465&lt;&gt;"",$K465&lt;&gt;"",$L465&lt;&gt;"",$M465&lt;&gt;"",$N465&lt;&gt;"",$O465=100),TRUE,FALSE)</formula>
    </cfRule>
    <cfRule type="expression" dxfId="11263" priority="14396" stopIfTrue="1">
      <formula>IF(AND($B465&lt;&gt;"",$K465&lt;&gt;"",$L465&lt;&gt;"",$L465&lt;TODAY()),TRUE,FALSE)</formula>
    </cfRule>
    <cfRule type="expression" dxfId="11262" priority="14397" stopIfTrue="1">
      <formula>IF(OR(AND($B465&lt;&gt;"",$K465&lt;&gt;"",$L465&lt;&gt;"",$M465&lt;&gt;"",$O465&lt;100),AND($K465&lt;&gt;"",$L465&lt;&gt;"",TODAY()&gt;=$K465)),TRUE,FALSE)</formula>
    </cfRule>
  </conditionalFormatting>
  <conditionalFormatting sqref="I453:I454">
    <cfRule type="expression" dxfId="11261" priority="14470" stopIfTrue="1">
      <formula>IF(AND($B453&lt;&gt;"",$K453&lt;&gt;"",$L453&lt;&gt;"",$M453&lt;&gt;"",$N453&lt;&gt;"",$O453=100),TRUE,FALSE)</formula>
    </cfRule>
    <cfRule type="expression" dxfId="11260" priority="14471" stopIfTrue="1">
      <formula>IF(AND($B453&lt;&gt;"",$K453&lt;&gt;"",$L453&lt;&gt;"",$L453&lt;TODAY()),TRUE,FALSE)</formula>
    </cfRule>
    <cfRule type="expression" dxfId="11259" priority="14472" stopIfTrue="1">
      <formula>IF(OR(AND($B453&lt;&gt;"",$K453&lt;&gt;"",$L453&lt;&gt;"",$M453&lt;&gt;"",$O453&lt;100),AND($K453&lt;&gt;"",$L453&lt;&gt;"",TODAY()&gt;=$K453)),TRUE,FALSE)</formula>
    </cfRule>
  </conditionalFormatting>
  <conditionalFormatting sqref="J453:J454">
    <cfRule type="expression" dxfId="11258" priority="14467" stopIfTrue="1">
      <formula>IF(AND($B453&lt;&gt;"",$K453&lt;&gt;"",$L453&lt;&gt;"",$M453&lt;&gt;"",$N453&lt;&gt;"",$O453=100),TRUE,FALSE)</formula>
    </cfRule>
    <cfRule type="expression" dxfId="11257" priority="14468" stopIfTrue="1">
      <formula>IF(AND($B453&lt;&gt;"",$K453&lt;&gt;"",$L453&lt;&gt;"",$L453&lt;TODAY()),TRUE,FALSE)</formula>
    </cfRule>
    <cfRule type="expression" dxfId="11256" priority="14469" stopIfTrue="1">
      <formula>IF(OR(AND($B453&lt;&gt;"",$K453&lt;&gt;"",$L453&lt;&gt;"",$M453&lt;&gt;"",$O453&lt;100),AND($K453&lt;&gt;"",$L453&lt;&gt;"",TODAY()&gt;=$K453)),TRUE,FALSE)</formula>
    </cfRule>
  </conditionalFormatting>
  <conditionalFormatting sqref="I465:I466">
    <cfRule type="expression" dxfId="11255" priority="14386" stopIfTrue="1">
      <formula>IF(AND($B465&lt;&gt;"",$K465&lt;&gt;"",$L465&lt;&gt;"",$M465&lt;&gt;"",$N465&lt;&gt;"",$O465=100),TRUE,FALSE)</formula>
    </cfRule>
    <cfRule type="expression" dxfId="11254" priority="14387" stopIfTrue="1">
      <formula>IF(AND($B465&lt;&gt;"",$K465&lt;&gt;"",$L465&lt;&gt;"",$L465&lt;TODAY()),TRUE,FALSE)</formula>
    </cfRule>
    <cfRule type="expression" dxfId="11253" priority="14388" stopIfTrue="1">
      <formula>IF(OR(AND($B465&lt;&gt;"",$K465&lt;&gt;"",$L465&lt;&gt;"",$M465&lt;&gt;"",$O465&lt;100),AND($K465&lt;&gt;"",$L465&lt;&gt;"",TODAY()&gt;=$K465)),TRUE,FALSE)</formula>
    </cfRule>
  </conditionalFormatting>
  <conditionalFormatting sqref="J465:J466">
    <cfRule type="expression" dxfId="11252" priority="14383" stopIfTrue="1">
      <formula>IF(AND($B465&lt;&gt;"",$K465&lt;&gt;"",$L465&lt;&gt;"",$M465&lt;&gt;"",$N465&lt;&gt;"",$O465=100),TRUE,FALSE)</formula>
    </cfRule>
    <cfRule type="expression" dxfId="11251" priority="14384" stopIfTrue="1">
      <formula>IF(AND($B465&lt;&gt;"",$K465&lt;&gt;"",$L465&lt;&gt;"",$L465&lt;TODAY()),TRUE,FALSE)</formula>
    </cfRule>
    <cfRule type="expression" dxfId="11250" priority="14385" stopIfTrue="1">
      <formula>IF(OR(AND($B465&lt;&gt;"",$K465&lt;&gt;"",$L465&lt;&gt;"",$M465&lt;&gt;"",$O465&lt;100),AND($K465&lt;&gt;"",$L465&lt;&gt;"",TODAY()&gt;=$K465)),TRUE,FALSE)</formula>
    </cfRule>
  </conditionalFormatting>
  <conditionalFormatting sqref="M447:M448">
    <cfRule type="expression" dxfId="11249" priority="14464" stopIfTrue="1">
      <formula>IF(AND($B447&lt;&gt;"",$K447&lt;&gt;"",$L447&lt;&gt;"",$M447&lt;&gt;"",$N447&lt;&gt;"",$O447=100),TRUE,FALSE)</formula>
    </cfRule>
    <cfRule type="expression" dxfId="11248" priority="14465" stopIfTrue="1">
      <formula>IF(AND($B447&lt;&gt;"",$K447&lt;&gt;"",$L447&lt;&gt;"",$L447&lt;TODAY()),TRUE,FALSE)</formula>
    </cfRule>
    <cfRule type="expression" dxfId="11247" priority="14466" stopIfTrue="1">
      <formula>IF(OR(AND($B447&lt;&gt;"",$K447&lt;&gt;"",$L447&lt;&gt;"",$M447&lt;&gt;"",$O447&lt;100),AND($K447&lt;&gt;"",$L447&lt;&gt;"",TODAY()&gt;=$K447)),TRUE,FALSE)</formula>
    </cfRule>
  </conditionalFormatting>
  <conditionalFormatting sqref="N447:N448">
    <cfRule type="expression" dxfId="11246" priority="14461" stopIfTrue="1">
      <formula>IF(AND($B447&lt;&gt;"",$K447&lt;&gt;"",$L447&lt;&gt;"",$M447&lt;&gt;"",$N447&lt;&gt;"",$O447=100),TRUE,FALSE)</formula>
    </cfRule>
    <cfRule type="expression" dxfId="11245" priority="14462" stopIfTrue="1">
      <formula>IF(AND($B447&lt;&gt;"",$K447&lt;&gt;"",$L447&lt;&gt;"",$L447&lt;TODAY()),TRUE,FALSE)</formula>
    </cfRule>
    <cfRule type="expression" dxfId="11244" priority="14463" stopIfTrue="1">
      <formula>IF(OR(AND($B447&lt;&gt;"",$K447&lt;&gt;"",$L447&lt;&gt;"",$M447&lt;&gt;"",$O447&lt;100),AND($K447&lt;&gt;"",$L447&lt;&gt;"",TODAY()&gt;=$K447)),TRUE,FALSE)</formula>
    </cfRule>
  </conditionalFormatting>
  <conditionalFormatting sqref="M449:M450">
    <cfRule type="expression" dxfId="11243" priority="14458" stopIfTrue="1">
      <formula>IF(AND($B449&lt;&gt;"",$K449&lt;&gt;"",$L449&lt;&gt;"",$M449&lt;&gt;"",$N449&lt;&gt;"",$O449=100),TRUE,FALSE)</formula>
    </cfRule>
    <cfRule type="expression" dxfId="11242" priority="14459" stopIfTrue="1">
      <formula>IF(AND($B449&lt;&gt;"",$K449&lt;&gt;"",$L449&lt;&gt;"",$L449&lt;TODAY()),TRUE,FALSE)</formula>
    </cfRule>
    <cfRule type="expression" dxfId="11241" priority="14460" stopIfTrue="1">
      <formula>IF(OR(AND($B449&lt;&gt;"",$K449&lt;&gt;"",$L449&lt;&gt;"",$M449&lt;&gt;"",$O449&lt;100),AND($K449&lt;&gt;"",$L449&lt;&gt;"",TODAY()&gt;=$K449)),TRUE,FALSE)</formula>
    </cfRule>
  </conditionalFormatting>
  <conditionalFormatting sqref="N449:N450">
    <cfRule type="expression" dxfId="11240" priority="14455" stopIfTrue="1">
      <formula>IF(AND($B449&lt;&gt;"",$K449&lt;&gt;"",$L449&lt;&gt;"",$M449&lt;&gt;"",$N449&lt;&gt;"",$O449=100),TRUE,FALSE)</formula>
    </cfRule>
    <cfRule type="expression" dxfId="11239" priority="14456" stopIfTrue="1">
      <formula>IF(AND($B449&lt;&gt;"",$K449&lt;&gt;"",$L449&lt;&gt;"",$L449&lt;TODAY()),TRUE,FALSE)</formula>
    </cfRule>
    <cfRule type="expression" dxfId="11238" priority="14457" stopIfTrue="1">
      <formula>IF(OR(AND($B449&lt;&gt;"",$K449&lt;&gt;"",$L449&lt;&gt;"",$M449&lt;&gt;"",$O449&lt;100),AND($K449&lt;&gt;"",$L449&lt;&gt;"",TODAY()&gt;=$K449)),TRUE,FALSE)</formula>
    </cfRule>
  </conditionalFormatting>
  <conditionalFormatting sqref="I477:I478">
    <cfRule type="expression" dxfId="11237" priority="14287" stopIfTrue="1">
      <formula>IF(AND($B477&lt;&gt;"",$K477&lt;&gt;"",$L477&lt;&gt;"",$M477&lt;&gt;"",$N477&lt;&gt;"",$O477=100),TRUE,FALSE)</formula>
    </cfRule>
    <cfRule type="expression" dxfId="11236" priority="14288" stopIfTrue="1">
      <formula>IF(AND($B477&lt;&gt;"",$K477&lt;&gt;"",$L477&lt;&gt;"",$L477&lt;TODAY()),TRUE,FALSE)</formula>
    </cfRule>
    <cfRule type="expression" dxfId="11235" priority="14289" stopIfTrue="1">
      <formula>IF(OR(AND($B477&lt;&gt;"",$K477&lt;&gt;"",$L477&lt;&gt;"",$M477&lt;&gt;"",$O477&lt;100),AND($K477&lt;&gt;"",$L477&lt;&gt;"",TODAY()&gt;=$K477)),TRUE,FALSE)</formula>
    </cfRule>
  </conditionalFormatting>
  <conditionalFormatting sqref="M467:M468">
    <cfRule type="expression" dxfId="11234" priority="14281" stopIfTrue="1">
      <formula>IF(AND($B467&lt;&gt;"",$K467&lt;&gt;"",$L467&lt;&gt;"",$M467&lt;&gt;"",$N467&lt;&gt;"",$O467=100),TRUE,FALSE)</formula>
    </cfRule>
    <cfRule type="expression" dxfId="11233" priority="14282" stopIfTrue="1">
      <formula>IF(AND($B467&lt;&gt;"",$K467&lt;&gt;"",$L467&lt;&gt;"",$L467&lt;TODAY()),TRUE,FALSE)</formula>
    </cfRule>
    <cfRule type="expression" dxfId="11232" priority="14283" stopIfTrue="1">
      <formula>IF(OR(AND($B467&lt;&gt;"",$K467&lt;&gt;"",$L467&lt;&gt;"",$M467&lt;&gt;"",$O467&lt;100),AND($K467&lt;&gt;"",$L467&lt;&gt;"",TODAY()&gt;=$K467)),TRUE,FALSE)</formula>
    </cfRule>
  </conditionalFormatting>
  <conditionalFormatting sqref="M469:M470">
    <cfRule type="expression" dxfId="11231" priority="14278" stopIfTrue="1">
      <formula>IF(AND($B469&lt;&gt;"",$K469&lt;&gt;"",$L469&lt;&gt;"",$M469&lt;&gt;"",$N469&lt;&gt;"",$O469=100),TRUE,FALSE)</formula>
    </cfRule>
    <cfRule type="expression" dxfId="11230" priority="14279" stopIfTrue="1">
      <formula>IF(AND($B469&lt;&gt;"",$K469&lt;&gt;"",$L469&lt;&gt;"",$L469&lt;TODAY()),TRUE,FALSE)</formula>
    </cfRule>
    <cfRule type="expression" dxfId="11229" priority="14280" stopIfTrue="1">
      <formula>IF(OR(AND($B469&lt;&gt;"",$K469&lt;&gt;"",$L469&lt;&gt;"",$M469&lt;&gt;"",$O469&lt;100),AND($K469&lt;&gt;"",$L469&lt;&gt;"",TODAY()&gt;=$K469)),TRUE,FALSE)</formula>
    </cfRule>
  </conditionalFormatting>
  <conditionalFormatting sqref="N467:N468">
    <cfRule type="expression" dxfId="11228" priority="14275" stopIfTrue="1">
      <formula>IF(AND($B467&lt;&gt;"",$K467&lt;&gt;"",$L467&lt;&gt;"",$M467&lt;&gt;"",$N467&lt;&gt;"",$O467=100),TRUE,FALSE)</formula>
    </cfRule>
    <cfRule type="expression" dxfId="11227" priority="14276" stopIfTrue="1">
      <formula>IF(AND($B467&lt;&gt;"",$K467&lt;&gt;"",$L467&lt;&gt;"",$L467&lt;TODAY()),TRUE,FALSE)</formula>
    </cfRule>
    <cfRule type="expression" dxfId="11226" priority="14277" stopIfTrue="1">
      <formula>IF(OR(AND($B467&lt;&gt;"",$K467&lt;&gt;"",$L467&lt;&gt;"",$M467&lt;&gt;"",$O467&lt;100),AND($K467&lt;&gt;"",$L467&lt;&gt;"",TODAY()&gt;=$K467)),TRUE,FALSE)</formula>
    </cfRule>
  </conditionalFormatting>
  <conditionalFormatting sqref="B459:B464 P455:T466">
    <cfRule type="expression" dxfId="11225" priority="14452" stopIfTrue="1">
      <formula>IF(AND($B455&lt;&gt;"",$K455&lt;&gt;"",$L455&lt;&gt;"",$M455&lt;&gt;"",$N455&lt;&gt;"",$O455=100),TRUE,FALSE)</formula>
    </cfRule>
    <cfRule type="expression" dxfId="11224" priority="14453" stopIfTrue="1">
      <formula>IF(AND($B455&lt;&gt;"",$K455&lt;&gt;"",$L455&lt;&gt;"",$L455&lt;TODAY()),TRUE,FALSE)</formula>
    </cfRule>
    <cfRule type="expression" dxfId="11223" priority="14454" stopIfTrue="1">
      <formula>IF(OR(AND($B455&lt;&gt;"",$K455&lt;&gt;"",$L455&lt;&gt;"",$M455&lt;&gt;"",$O455&lt;100),AND($K455&lt;&gt;"",$L455&lt;&gt;"",TODAY()&gt;=$K455)),TRUE,FALSE)</formula>
    </cfRule>
  </conditionalFormatting>
  <conditionalFormatting sqref="B455:B456">
    <cfRule type="expression" dxfId="11222" priority="14449" stopIfTrue="1">
      <formula>IF(AND($B455&lt;&gt;"",$K455&lt;&gt;"",$L455&lt;&gt;"",$M455&lt;&gt;"",$N455&lt;&gt;"",$O455=100),TRUE,FALSE)</formula>
    </cfRule>
    <cfRule type="expression" dxfId="11221" priority="14450" stopIfTrue="1">
      <formula>IF(AND($B455&lt;&gt;"",$K455&lt;&gt;"",$L455&lt;&gt;"",$L455&lt;TODAY()),TRUE,FALSE)</formula>
    </cfRule>
    <cfRule type="expression" dxfId="11220" priority="14451" stopIfTrue="1">
      <formula>IF(OR(AND($B455&lt;&gt;"",$K455&lt;&gt;"",$L455&lt;&gt;"",$M455&lt;&gt;"",$O455&lt;100),AND($K455&lt;&gt;"",$L455&lt;&gt;"",TODAY()&gt;=$K455)),TRUE,FALSE)</formula>
    </cfRule>
  </conditionalFormatting>
  <conditionalFormatting sqref="B465:B466">
    <cfRule type="expression" dxfId="11219" priority="14446" stopIfTrue="1">
      <formula>IF(AND($B465&lt;&gt;"",$K465&lt;&gt;"",$L465&lt;&gt;"",$M465&lt;&gt;"",$N465&lt;&gt;"",$O465=100),TRUE,FALSE)</formula>
    </cfRule>
    <cfRule type="expression" dxfId="11218" priority="14447" stopIfTrue="1">
      <formula>IF(AND($B465&lt;&gt;"",$K465&lt;&gt;"",$L465&lt;&gt;"",$L465&lt;TODAY()),TRUE,FALSE)</formula>
    </cfRule>
    <cfRule type="expression" dxfId="11217" priority="14448" stopIfTrue="1">
      <formula>IF(OR(AND($B465&lt;&gt;"",$K465&lt;&gt;"",$L465&lt;&gt;"",$M465&lt;&gt;"",$O465&lt;100),AND($K465&lt;&gt;"",$L465&lt;&gt;"",TODAY()&gt;=$K465)),TRUE,FALSE)</formula>
    </cfRule>
  </conditionalFormatting>
  <conditionalFormatting sqref="B457:B458">
    <cfRule type="expression" dxfId="11216" priority="14443" stopIfTrue="1">
      <formula>IF(AND($B457&lt;&gt;"",$K457&lt;&gt;"",$L457&lt;&gt;"",$M457&lt;&gt;"",$N457&lt;&gt;"",$O457=100),TRUE,FALSE)</formula>
    </cfRule>
    <cfRule type="expression" dxfId="11215" priority="14444" stopIfTrue="1">
      <formula>IF(AND($B457&lt;&gt;"",$K457&lt;&gt;"",$L457&lt;&gt;"",$L457&lt;TODAY()),TRUE,FALSE)</formula>
    </cfRule>
    <cfRule type="expression" dxfId="11214" priority="14445" stopIfTrue="1">
      <formula>IF(OR(AND($B457&lt;&gt;"",$K457&lt;&gt;"",$L457&lt;&gt;"",$M457&lt;&gt;"",$O457&lt;100),AND($K457&lt;&gt;"",$L457&lt;&gt;"",TODAY()&gt;=$K457)),TRUE,FALSE)</formula>
    </cfRule>
  </conditionalFormatting>
  <conditionalFormatting sqref="C463:D464 M463:M464 C455:D458 E455:E464 O455:O466">
    <cfRule type="expression" dxfId="11213" priority="14440" stopIfTrue="1">
      <formula>IF(AND($B455&lt;&gt;"",$K455&lt;&gt;"",$L455&lt;&gt;"",$M455&lt;&gt;"",$N455&lt;&gt;"",$O455=100),TRUE,FALSE)</formula>
    </cfRule>
    <cfRule type="expression" dxfId="11212" priority="14441" stopIfTrue="1">
      <formula>IF(AND($B455&lt;&gt;"",$K455&lt;&gt;"",$L455&lt;&gt;"",$L455&lt;TODAY()),TRUE,FALSE)</formula>
    </cfRule>
    <cfRule type="expression" dxfId="11211" priority="14442" stopIfTrue="1">
      <formula>IF(OR(AND($B455&lt;&gt;"",$K455&lt;&gt;"",$L455&lt;&gt;"",$M455&lt;&gt;"",$O455&lt;100),AND($K455&lt;&gt;"",$L455&lt;&gt;"",TODAY()&gt;=$K455)),TRUE,FALSE)</formula>
    </cfRule>
  </conditionalFormatting>
  <conditionalFormatting sqref="C459:D460">
    <cfRule type="expression" dxfId="11210" priority="14431" stopIfTrue="1">
      <formula>IF(AND($B459&lt;&gt;"",$K459&lt;&gt;"",$L459&lt;&gt;"",$M459&lt;&gt;"",$N459&lt;&gt;"",$O459=100),TRUE,FALSE)</formula>
    </cfRule>
    <cfRule type="expression" dxfId="11209" priority="14432" stopIfTrue="1">
      <formula>IF(AND($B459&lt;&gt;"",$K459&lt;&gt;"",$L459&lt;&gt;"",$L459&lt;TODAY()),TRUE,FALSE)</formula>
    </cfRule>
    <cfRule type="expression" dxfId="11208" priority="14433" stopIfTrue="1">
      <formula>IF(OR(AND($B459&lt;&gt;"",$K459&lt;&gt;"",$L459&lt;&gt;"",$M459&lt;&gt;"",$O459&lt;100),AND($K459&lt;&gt;"",$L459&lt;&gt;"",TODAY()&gt;=$K459)),TRUE,FALSE)</formula>
    </cfRule>
  </conditionalFormatting>
  <conditionalFormatting sqref="I455:I456">
    <cfRule type="expression" dxfId="11207" priority="14428" stopIfTrue="1">
      <formula>IF(AND($B455&lt;&gt;"",$K455&lt;&gt;"",$L455&lt;&gt;"",$M455&lt;&gt;"",$N455&lt;&gt;"",$O455=100),TRUE,FALSE)</formula>
    </cfRule>
    <cfRule type="expression" dxfId="11206" priority="14429" stopIfTrue="1">
      <formula>IF(AND($B455&lt;&gt;"",$K455&lt;&gt;"",$L455&lt;&gt;"",$L455&lt;TODAY()),TRUE,FALSE)</formula>
    </cfRule>
    <cfRule type="expression" dxfId="11205" priority="14430" stopIfTrue="1">
      <formula>IF(OR(AND($B455&lt;&gt;"",$K455&lt;&gt;"",$L455&lt;&gt;"",$M455&lt;&gt;"",$O455&lt;100),AND($K455&lt;&gt;"",$L455&lt;&gt;"",TODAY()&gt;=$K455)),TRUE,FALSE)</formula>
    </cfRule>
  </conditionalFormatting>
  <conditionalFormatting sqref="I459:I460">
    <cfRule type="expression" dxfId="11204" priority="14425" stopIfTrue="1">
      <formula>IF(AND($B459&lt;&gt;"",$K459&lt;&gt;"",$L459&lt;&gt;"",$M459&lt;&gt;"",$N459&lt;&gt;"",$O459=100),TRUE,FALSE)</formula>
    </cfRule>
    <cfRule type="expression" dxfId="11203" priority="14426" stopIfTrue="1">
      <formula>IF(AND($B459&lt;&gt;"",$K459&lt;&gt;"",$L459&lt;&gt;"",$L459&lt;TODAY()),TRUE,FALSE)</formula>
    </cfRule>
    <cfRule type="expression" dxfId="11202" priority="14427" stopIfTrue="1">
      <formula>IF(OR(AND($B459&lt;&gt;"",$K459&lt;&gt;"",$L459&lt;&gt;"",$M459&lt;&gt;"",$O459&lt;100),AND($K459&lt;&gt;"",$L459&lt;&gt;"",TODAY()&gt;=$K459)),TRUE,FALSE)</formula>
    </cfRule>
  </conditionalFormatting>
  <conditionalFormatting sqref="J459:J460">
    <cfRule type="expression" dxfId="11201" priority="14422" stopIfTrue="1">
      <formula>IF(AND($B459&lt;&gt;"",$K459&lt;&gt;"",$L459&lt;&gt;"",$M459&lt;&gt;"",$N459&lt;&gt;"",$O459=100),TRUE,FALSE)</formula>
    </cfRule>
    <cfRule type="expression" dxfId="11200" priority="14423" stopIfTrue="1">
      <formula>IF(AND($B459&lt;&gt;"",$K459&lt;&gt;"",$L459&lt;&gt;"",$L459&lt;TODAY()),TRUE,FALSE)</formula>
    </cfRule>
    <cfRule type="expression" dxfId="11199" priority="14424" stopIfTrue="1">
      <formula>IF(OR(AND($B459&lt;&gt;"",$K459&lt;&gt;"",$L459&lt;&gt;"",$M459&lt;&gt;"",$O459&lt;100),AND($K459&lt;&gt;"",$L459&lt;&gt;"",TODAY()&gt;=$K459)),TRUE,FALSE)</formula>
    </cfRule>
  </conditionalFormatting>
  <conditionalFormatting sqref="I461:I462">
    <cfRule type="expression" dxfId="11198" priority="14419" stopIfTrue="1">
      <formula>IF(AND($B461&lt;&gt;"",$K461&lt;&gt;"",$L461&lt;&gt;"",$M461&lt;&gt;"",$N461&lt;&gt;"",$O461=100),TRUE,FALSE)</formula>
    </cfRule>
    <cfRule type="expression" dxfId="11197" priority="14420" stopIfTrue="1">
      <formula>IF(AND($B461&lt;&gt;"",$K461&lt;&gt;"",$L461&lt;&gt;"",$L461&lt;TODAY()),TRUE,FALSE)</formula>
    </cfRule>
    <cfRule type="expression" dxfId="11196" priority="14421" stopIfTrue="1">
      <formula>IF(OR(AND($B461&lt;&gt;"",$K461&lt;&gt;"",$L461&lt;&gt;"",$M461&lt;&gt;"",$O461&lt;100),AND($K461&lt;&gt;"",$L461&lt;&gt;"",TODAY()&gt;=$K461)),TRUE,FALSE)</formula>
    </cfRule>
  </conditionalFormatting>
  <conditionalFormatting sqref="J455:J456">
    <cfRule type="expression" dxfId="11195" priority="14416" stopIfTrue="1">
      <formula>IF(AND($B455&lt;&gt;"",$K455&lt;&gt;"",$L455&lt;&gt;"",$M455&lt;&gt;"",$N455&lt;&gt;"",$O455=100),TRUE,FALSE)</formula>
    </cfRule>
    <cfRule type="expression" dxfId="11194" priority="14417" stopIfTrue="1">
      <formula>IF(AND($B455&lt;&gt;"",$K455&lt;&gt;"",$L455&lt;&gt;"",$L455&lt;TODAY()),TRUE,FALSE)</formula>
    </cfRule>
    <cfRule type="expression" dxfId="11193" priority="14418" stopIfTrue="1">
      <formula>IF(OR(AND($B455&lt;&gt;"",$K455&lt;&gt;"",$L455&lt;&gt;"",$M455&lt;&gt;"",$O455&lt;100),AND($K455&lt;&gt;"",$L455&lt;&gt;"",TODAY()&gt;=$K455)),TRUE,FALSE)</formula>
    </cfRule>
  </conditionalFormatting>
  <conditionalFormatting sqref="I457:I458">
    <cfRule type="expression" dxfId="11192" priority="14413" stopIfTrue="1">
      <formula>IF(AND($B457&lt;&gt;"",$K457&lt;&gt;"",$L457&lt;&gt;"",$M457&lt;&gt;"",$N457&lt;&gt;"",$O457=100),TRUE,FALSE)</formula>
    </cfRule>
    <cfRule type="expression" dxfId="11191" priority="14414" stopIfTrue="1">
      <formula>IF(AND($B457&lt;&gt;"",$K457&lt;&gt;"",$L457&lt;&gt;"",$L457&lt;TODAY()),TRUE,FALSE)</formula>
    </cfRule>
    <cfRule type="expression" dxfId="11190" priority="14415" stopIfTrue="1">
      <formula>IF(OR(AND($B457&lt;&gt;"",$K457&lt;&gt;"",$L457&lt;&gt;"",$M457&lt;&gt;"",$O457&lt;100),AND($K457&lt;&gt;"",$L457&lt;&gt;"",TODAY()&gt;=$K457)),TRUE,FALSE)</formula>
    </cfRule>
  </conditionalFormatting>
  <conditionalFormatting sqref="J461:J462">
    <cfRule type="expression" dxfId="11189" priority="14407" stopIfTrue="1">
      <formula>IF(AND($B461&lt;&gt;"",$K461&lt;&gt;"",$L461&lt;&gt;"",$M461&lt;&gt;"",$N461&lt;&gt;"",$O461=100),TRUE,FALSE)</formula>
    </cfRule>
    <cfRule type="expression" dxfId="11188" priority="14408" stopIfTrue="1">
      <formula>IF(AND($B461&lt;&gt;"",$K461&lt;&gt;"",$L461&lt;&gt;"",$L461&lt;TODAY()),TRUE,FALSE)</formula>
    </cfRule>
    <cfRule type="expression" dxfId="11187" priority="14409" stopIfTrue="1">
      <formula>IF(OR(AND($B461&lt;&gt;"",$K461&lt;&gt;"",$L461&lt;&gt;"",$M461&lt;&gt;"",$O461&lt;100),AND($K461&lt;&gt;"",$L461&lt;&gt;"",TODAY()&gt;=$K461)),TRUE,FALSE)</formula>
    </cfRule>
  </conditionalFormatting>
  <conditionalFormatting sqref="I463:I464">
    <cfRule type="expression" dxfId="11186" priority="14404" stopIfTrue="1">
      <formula>IF(AND($B463&lt;&gt;"",$K463&lt;&gt;"",$L463&lt;&gt;"",$M463&lt;&gt;"",$N463&lt;&gt;"",$O463=100),TRUE,FALSE)</formula>
    </cfRule>
    <cfRule type="expression" dxfId="11185" priority="14405" stopIfTrue="1">
      <formula>IF(AND($B463&lt;&gt;"",$K463&lt;&gt;"",$L463&lt;&gt;"",$L463&lt;TODAY()),TRUE,FALSE)</formula>
    </cfRule>
    <cfRule type="expression" dxfId="11184" priority="14406" stopIfTrue="1">
      <formula>IF(OR(AND($B463&lt;&gt;"",$K463&lt;&gt;"",$L463&lt;&gt;"",$M463&lt;&gt;"",$O463&lt;100),AND($K463&lt;&gt;"",$L463&lt;&gt;"",TODAY()&gt;=$K463)),TRUE,FALSE)</formula>
    </cfRule>
  </conditionalFormatting>
  <conditionalFormatting sqref="J463:J464">
    <cfRule type="expression" dxfId="11183" priority="14401" stopIfTrue="1">
      <formula>IF(AND($B463&lt;&gt;"",$K463&lt;&gt;"",$L463&lt;&gt;"",$M463&lt;&gt;"",$N463&lt;&gt;"",$O463=100),TRUE,FALSE)</formula>
    </cfRule>
    <cfRule type="expression" dxfId="11182" priority="14402" stopIfTrue="1">
      <formula>IF(AND($B463&lt;&gt;"",$K463&lt;&gt;"",$L463&lt;&gt;"",$L463&lt;TODAY()),TRUE,FALSE)</formula>
    </cfRule>
    <cfRule type="expression" dxfId="11181" priority="14403" stopIfTrue="1">
      <formula>IF(OR(AND($B463&lt;&gt;"",$K463&lt;&gt;"",$L463&lt;&gt;"",$M463&lt;&gt;"",$O463&lt;100),AND($K463&lt;&gt;"",$L463&lt;&gt;"",TODAY()&gt;=$K463)),TRUE,FALSE)</formula>
    </cfRule>
  </conditionalFormatting>
  <conditionalFormatting sqref="C473:D474">
    <cfRule type="expression" dxfId="11180" priority="14338" stopIfTrue="1">
      <formula>IF(AND($B473&lt;&gt;"",$K473&lt;&gt;"",$L473&lt;&gt;"",$M473&lt;&gt;"",$N473&lt;&gt;"",$O473=100),TRUE,FALSE)</formula>
    </cfRule>
    <cfRule type="expression" dxfId="11179" priority="14339" stopIfTrue="1">
      <formula>IF(AND($B473&lt;&gt;"",$K473&lt;&gt;"",$L473&lt;&gt;"",$L473&lt;TODAY()),TRUE,FALSE)</formula>
    </cfRule>
    <cfRule type="expression" dxfId="11178" priority="14340" stopIfTrue="1">
      <formula>IF(OR(AND($B473&lt;&gt;"",$K473&lt;&gt;"",$L473&lt;&gt;"",$M473&lt;&gt;"",$O473&lt;100),AND($K473&lt;&gt;"",$L473&lt;&gt;"",TODAY()&gt;=$K473)),TRUE,FALSE)</formula>
    </cfRule>
  </conditionalFormatting>
  <conditionalFormatting sqref="N465:N466">
    <cfRule type="expression" dxfId="11177" priority="14392" stopIfTrue="1">
      <formula>IF(AND($B465&lt;&gt;"",$K465&lt;&gt;"",$L465&lt;&gt;"",$M465&lt;&gt;"",$N465&lt;&gt;"",$O465=100),TRUE,FALSE)</formula>
    </cfRule>
    <cfRule type="expression" dxfId="11176" priority="14393" stopIfTrue="1">
      <formula>IF(AND($B465&lt;&gt;"",$K465&lt;&gt;"",$L465&lt;&gt;"",$L465&lt;TODAY()),TRUE,FALSE)</formula>
    </cfRule>
    <cfRule type="expression" dxfId="11175" priority="14394" stopIfTrue="1">
      <formula>IF(OR(AND($B465&lt;&gt;"",$K465&lt;&gt;"",$L465&lt;&gt;"",$M465&lt;&gt;"",$O465&lt;100),AND($K465&lt;&gt;"",$L465&lt;&gt;"",TODAY()&gt;=$K465)),TRUE,FALSE)</formula>
    </cfRule>
  </conditionalFormatting>
  <conditionalFormatting sqref="E465:E466">
    <cfRule type="expression" dxfId="11174" priority="14389" stopIfTrue="1">
      <formula>IF(AND($B465&lt;&gt;"",$K465&lt;&gt;"",$L465&lt;&gt;"",$M465&lt;&gt;"",$N465&lt;&gt;"",$O465=100),TRUE,FALSE)</formula>
    </cfRule>
    <cfRule type="expression" dxfId="11173" priority="14390" stopIfTrue="1">
      <formula>IF(AND($B465&lt;&gt;"",$K465&lt;&gt;"",$L465&lt;&gt;"",$L465&lt;TODAY()),TRUE,FALSE)</formula>
    </cfRule>
    <cfRule type="expression" dxfId="11172" priority="14391" stopIfTrue="1">
      <formula>IF(OR(AND($B465&lt;&gt;"",$K465&lt;&gt;"",$L465&lt;&gt;"",$M465&lt;&gt;"",$O465&lt;100),AND($K465&lt;&gt;"",$L465&lt;&gt;"",TODAY()&gt;=$K465)),TRUE,FALSE)</formula>
    </cfRule>
  </conditionalFormatting>
  <conditionalFormatting sqref="M455:M456">
    <cfRule type="expression" dxfId="11171" priority="14380" stopIfTrue="1">
      <formula>IF(AND($B455&lt;&gt;"",$K455&lt;&gt;"",$L455&lt;&gt;"",$M455&lt;&gt;"",$N455&lt;&gt;"",$O455=100),TRUE,FALSE)</formula>
    </cfRule>
    <cfRule type="expression" dxfId="11170" priority="14381" stopIfTrue="1">
      <formula>IF(AND($B455&lt;&gt;"",$K455&lt;&gt;"",$L455&lt;&gt;"",$L455&lt;TODAY()),TRUE,FALSE)</formula>
    </cfRule>
    <cfRule type="expression" dxfId="11169" priority="14382" stopIfTrue="1">
      <formula>IF(OR(AND($B455&lt;&gt;"",$K455&lt;&gt;"",$L455&lt;&gt;"",$M455&lt;&gt;"",$O455&lt;100),AND($K455&lt;&gt;"",$L455&lt;&gt;"",TODAY()&gt;=$K455)),TRUE,FALSE)</formula>
    </cfRule>
  </conditionalFormatting>
  <conditionalFormatting sqref="M457:M458">
    <cfRule type="expression" dxfId="11168" priority="14377" stopIfTrue="1">
      <formula>IF(AND($B457&lt;&gt;"",$K457&lt;&gt;"",$L457&lt;&gt;"",$M457&lt;&gt;"",$N457&lt;&gt;"",$O457=100),TRUE,FALSE)</formula>
    </cfRule>
    <cfRule type="expression" dxfId="11167" priority="14378" stopIfTrue="1">
      <formula>IF(AND($B457&lt;&gt;"",$K457&lt;&gt;"",$L457&lt;&gt;"",$L457&lt;TODAY()),TRUE,FALSE)</formula>
    </cfRule>
    <cfRule type="expression" dxfId="11166" priority="14379" stopIfTrue="1">
      <formula>IF(OR(AND($B457&lt;&gt;"",$K457&lt;&gt;"",$L457&lt;&gt;"",$M457&lt;&gt;"",$O457&lt;100),AND($K457&lt;&gt;"",$L457&lt;&gt;"",TODAY()&gt;=$K457)),TRUE,FALSE)</formula>
    </cfRule>
  </conditionalFormatting>
  <conditionalFormatting sqref="N455:N456">
    <cfRule type="expression" dxfId="11165" priority="14374" stopIfTrue="1">
      <formula>IF(AND($B455&lt;&gt;"",$K455&lt;&gt;"",$L455&lt;&gt;"",$M455&lt;&gt;"",$N455&lt;&gt;"",$O455=100),TRUE,FALSE)</formula>
    </cfRule>
    <cfRule type="expression" dxfId="11164" priority="14375" stopIfTrue="1">
      <formula>IF(AND($B455&lt;&gt;"",$K455&lt;&gt;"",$L455&lt;&gt;"",$L455&lt;TODAY()),TRUE,FALSE)</formula>
    </cfRule>
    <cfRule type="expression" dxfId="11163" priority="14376" stopIfTrue="1">
      <formula>IF(OR(AND($B455&lt;&gt;"",$K455&lt;&gt;"",$L455&lt;&gt;"",$M455&lt;&gt;"",$O455&lt;100),AND($K455&lt;&gt;"",$L455&lt;&gt;"",TODAY()&gt;=$K455)),TRUE,FALSE)</formula>
    </cfRule>
  </conditionalFormatting>
  <conditionalFormatting sqref="N457:N458">
    <cfRule type="expression" dxfId="11162" priority="14371" stopIfTrue="1">
      <formula>IF(AND($B457&lt;&gt;"",$K457&lt;&gt;"",$L457&lt;&gt;"",$M457&lt;&gt;"",$N457&lt;&gt;"",$O457=100),TRUE,FALSE)</formula>
    </cfRule>
    <cfRule type="expression" dxfId="11161" priority="14372" stopIfTrue="1">
      <formula>IF(AND($B457&lt;&gt;"",$K457&lt;&gt;"",$L457&lt;&gt;"",$L457&lt;TODAY()),TRUE,FALSE)</formula>
    </cfRule>
    <cfRule type="expression" dxfId="11160" priority="14373" stopIfTrue="1">
      <formula>IF(OR(AND($B457&lt;&gt;"",$K457&lt;&gt;"",$L457&lt;&gt;"",$M457&lt;&gt;"",$O457&lt;100),AND($K457&lt;&gt;"",$L457&lt;&gt;"",TODAY()&gt;=$K457)),TRUE,FALSE)</formula>
    </cfRule>
  </conditionalFormatting>
  <conditionalFormatting sqref="M459:M460">
    <cfRule type="expression" dxfId="11159" priority="14368" stopIfTrue="1">
      <formula>IF(AND($B459&lt;&gt;"",$K459&lt;&gt;"",$L459&lt;&gt;"",$M459&lt;&gt;"",$N459&lt;&gt;"",$O459=100),TRUE,FALSE)</formula>
    </cfRule>
    <cfRule type="expression" dxfId="11158" priority="14369" stopIfTrue="1">
      <formula>IF(AND($B459&lt;&gt;"",$K459&lt;&gt;"",$L459&lt;&gt;"",$L459&lt;TODAY()),TRUE,FALSE)</formula>
    </cfRule>
    <cfRule type="expression" dxfId="11157" priority="14370" stopIfTrue="1">
      <formula>IF(OR(AND($B459&lt;&gt;"",$K459&lt;&gt;"",$L459&lt;&gt;"",$M459&lt;&gt;"",$O459&lt;100),AND($K459&lt;&gt;"",$L459&lt;&gt;"",TODAY()&gt;=$K459)),TRUE,FALSE)</formula>
    </cfRule>
  </conditionalFormatting>
  <conditionalFormatting sqref="M461:M462">
    <cfRule type="expression" dxfId="11156" priority="14362" stopIfTrue="1">
      <formula>IF(AND($B461&lt;&gt;"",$K461&lt;&gt;"",$L461&lt;&gt;"",$M461&lt;&gt;"",$N461&lt;&gt;"",$O461=100),TRUE,FALSE)</formula>
    </cfRule>
    <cfRule type="expression" dxfId="11155" priority="14363" stopIfTrue="1">
      <formula>IF(AND($B461&lt;&gt;"",$K461&lt;&gt;"",$L461&lt;&gt;"",$L461&lt;TODAY()),TRUE,FALSE)</formula>
    </cfRule>
    <cfRule type="expression" dxfId="11154" priority="14364" stopIfTrue="1">
      <formula>IF(OR(AND($B461&lt;&gt;"",$K461&lt;&gt;"",$L461&lt;&gt;"",$M461&lt;&gt;"",$O461&lt;100),AND($K461&lt;&gt;"",$L461&lt;&gt;"",TODAY()&gt;=$K461)),TRUE,FALSE)</formula>
    </cfRule>
  </conditionalFormatting>
  <conditionalFormatting sqref="N461:N462">
    <cfRule type="expression" dxfId="11153" priority="14359" stopIfTrue="1">
      <formula>IF(AND($B461&lt;&gt;"",$K461&lt;&gt;"",$L461&lt;&gt;"",$M461&lt;&gt;"",$N461&lt;&gt;"",$O461=100),TRUE,FALSE)</formula>
    </cfRule>
    <cfRule type="expression" dxfId="11152" priority="14360" stopIfTrue="1">
      <formula>IF(AND($B461&lt;&gt;"",$K461&lt;&gt;"",$L461&lt;&gt;"",$L461&lt;TODAY()),TRUE,FALSE)</formula>
    </cfRule>
    <cfRule type="expression" dxfId="11151" priority="14361" stopIfTrue="1">
      <formula>IF(OR(AND($B461&lt;&gt;"",$K461&lt;&gt;"",$L461&lt;&gt;"",$M461&lt;&gt;"",$O461&lt;100),AND($K461&lt;&gt;"",$L461&lt;&gt;"",TODAY()&gt;=$K461)),TRUE,FALSE)</formula>
    </cfRule>
  </conditionalFormatting>
  <conditionalFormatting sqref="E501:E502">
    <cfRule type="expression" dxfId="11150" priority="14194" stopIfTrue="1">
      <formula>IF(AND($B501&lt;&gt;"",$K501&lt;&gt;"",$L501&lt;&gt;"",$M501&lt;&gt;"",$N501&lt;&gt;"",$O501=100),TRUE,FALSE)</formula>
    </cfRule>
    <cfRule type="expression" dxfId="11149" priority="14195" stopIfTrue="1">
      <formula>IF(AND($B501&lt;&gt;"",$K501&lt;&gt;"",$L501&lt;&gt;"",$L501&lt;TODAY()),TRUE,FALSE)</formula>
    </cfRule>
    <cfRule type="expression" dxfId="11148" priority="14196" stopIfTrue="1">
      <formula>IF(OR(AND($B501&lt;&gt;"",$K501&lt;&gt;"",$L501&lt;&gt;"",$M501&lt;&gt;"",$O501&lt;100),AND($K501&lt;&gt;"",$L501&lt;&gt;"",TODAY()&gt;=$K501)),TRUE,FALSE)</formula>
    </cfRule>
  </conditionalFormatting>
  <conditionalFormatting sqref="L463:L464">
    <cfRule type="expression" dxfId="11147" priority="14011" stopIfTrue="1">
      <formula>IF(AND($B463&lt;&gt;"",$K463&lt;&gt;"",$L463&lt;&gt;"",$M463&lt;&gt;"",$N463&lt;&gt;"",$O463=100),TRUE,FALSE)</formula>
    </cfRule>
    <cfRule type="expression" dxfId="11146" priority="14012" stopIfTrue="1">
      <formula>IF(AND($B463&lt;&gt;"",$K463&lt;&gt;"",$L463&lt;&gt;"",$L463&lt;TODAY()),TRUE,FALSE)</formula>
    </cfRule>
    <cfRule type="expression" dxfId="11145" priority="14013" stopIfTrue="1">
      <formula>IF(OR(AND($B463&lt;&gt;"",$K463&lt;&gt;"",$L463&lt;&gt;"",$M463&lt;&gt;"",$O463&lt;100),AND($K463&lt;&gt;"",$L463&lt;&gt;"",TODAY()&gt;=$K463)),TRUE,FALSE)</formula>
    </cfRule>
  </conditionalFormatting>
  <conditionalFormatting sqref="L465:L466">
    <cfRule type="expression" dxfId="11144" priority="14008" stopIfTrue="1">
      <formula>IF(AND($B465&lt;&gt;"",$K465&lt;&gt;"",$L465&lt;&gt;"",$M465&lt;&gt;"",$N465&lt;&gt;"",$O465=100),TRUE,FALSE)</formula>
    </cfRule>
    <cfRule type="expression" dxfId="11143" priority="14009" stopIfTrue="1">
      <formula>IF(AND($B465&lt;&gt;"",$K465&lt;&gt;"",$L465&lt;&gt;"",$L465&lt;TODAY()),TRUE,FALSE)</formula>
    </cfRule>
    <cfRule type="expression" dxfId="11142" priority="14010" stopIfTrue="1">
      <formula>IF(OR(AND($B465&lt;&gt;"",$K465&lt;&gt;"",$L465&lt;&gt;"",$M465&lt;&gt;"",$O465&lt;100),AND($K465&lt;&gt;"",$L465&lt;&gt;"",TODAY()&gt;=$K465)),TRUE,FALSE)</formula>
    </cfRule>
  </conditionalFormatting>
  <conditionalFormatting sqref="M479:M480">
    <cfRule type="expression" dxfId="11141" priority="14185" stopIfTrue="1">
      <formula>IF(AND($B479&lt;&gt;"",$K479&lt;&gt;"",$L479&lt;&gt;"",$M479&lt;&gt;"",$N479&lt;&gt;"",$O479=100),TRUE,FALSE)</formula>
    </cfRule>
    <cfRule type="expression" dxfId="11140" priority="14186" stopIfTrue="1">
      <formula>IF(AND($B479&lt;&gt;"",$K479&lt;&gt;"",$L479&lt;&gt;"",$L479&lt;TODAY()),TRUE,FALSE)</formula>
    </cfRule>
    <cfRule type="expression" dxfId="11139" priority="14187" stopIfTrue="1">
      <formula>IF(OR(AND($B479&lt;&gt;"",$K479&lt;&gt;"",$L479&lt;&gt;"",$M479&lt;&gt;"",$O479&lt;100),AND($K479&lt;&gt;"",$L479&lt;&gt;"",TODAY()&gt;=$K479)),TRUE,FALSE)</formula>
    </cfRule>
  </conditionalFormatting>
  <conditionalFormatting sqref="M481:M482">
    <cfRule type="expression" dxfId="11138" priority="14182" stopIfTrue="1">
      <formula>IF(AND($B481&lt;&gt;"",$K481&lt;&gt;"",$L481&lt;&gt;"",$M481&lt;&gt;"",$N481&lt;&gt;"",$O481=100),TRUE,FALSE)</formula>
    </cfRule>
    <cfRule type="expression" dxfId="11137" priority="14183" stopIfTrue="1">
      <formula>IF(AND($B481&lt;&gt;"",$K481&lt;&gt;"",$L481&lt;&gt;"",$L481&lt;TODAY()),TRUE,FALSE)</formula>
    </cfRule>
    <cfRule type="expression" dxfId="11136" priority="14184" stopIfTrue="1">
      <formula>IF(OR(AND($B481&lt;&gt;"",$K481&lt;&gt;"",$L481&lt;&gt;"",$M481&lt;&gt;"",$O481&lt;100),AND($K481&lt;&gt;"",$L481&lt;&gt;"",TODAY()&gt;=$K481)),TRUE,FALSE)</formula>
    </cfRule>
  </conditionalFormatting>
  <conditionalFormatting sqref="N479:N480">
    <cfRule type="expression" dxfId="11135" priority="14179" stopIfTrue="1">
      <formula>IF(AND($B479&lt;&gt;"",$K479&lt;&gt;"",$L479&lt;&gt;"",$M479&lt;&gt;"",$N479&lt;&gt;"",$O479=100),TRUE,FALSE)</formula>
    </cfRule>
    <cfRule type="expression" dxfId="11134" priority="14180" stopIfTrue="1">
      <formula>IF(AND($B479&lt;&gt;"",$K479&lt;&gt;"",$L479&lt;&gt;"",$L479&lt;TODAY()),TRUE,FALSE)</formula>
    </cfRule>
    <cfRule type="expression" dxfId="11133" priority="14181" stopIfTrue="1">
      <formula>IF(OR(AND($B479&lt;&gt;"",$K479&lt;&gt;"",$L479&lt;&gt;"",$M479&lt;&gt;"",$O479&lt;100),AND($K479&lt;&gt;"",$L479&lt;&gt;"",TODAY()&gt;=$K479)),TRUE,FALSE)</formula>
    </cfRule>
  </conditionalFormatting>
  <conditionalFormatting sqref="B471:B476 P467:T478">
    <cfRule type="expression" dxfId="11132" priority="14353" stopIfTrue="1">
      <formula>IF(AND($B467&lt;&gt;"",$K467&lt;&gt;"",$L467&lt;&gt;"",$M467&lt;&gt;"",$N467&lt;&gt;"",$O467=100),TRUE,FALSE)</formula>
    </cfRule>
    <cfRule type="expression" dxfId="11131" priority="14354" stopIfTrue="1">
      <formula>IF(AND($B467&lt;&gt;"",$K467&lt;&gt;"",$L467&lt;&gt;"",$L467&lt;TODAY()),TRUE,FALSE)</formula>
    </cfRule>
    <cfRule type="expression" dxfId="11130" priority="14355" stopIfTrue="1">
      <formula>IF(OR(AND($B467&lt;&gt;"",$K467&lt;&gt;"",$L467&lt;&gt;"",$M467&lt;&gt;"",$O467&lt;100),AND($K467&lt;&gt;"",$L467&lt;&gt;"",TODAY()&gt;=$K467)),TRUE,FALSE)</formula>
    </cfRule>
  </conditionalFormatting>
  <conditionalFormatting sqref="B467:B468">
    <cfRule type="expression" dxfId="11129" priority="14350" stopIfTrue="1">
      <formula>IF(AND($B467&lt;&gt;"",$K467&lt;&gt;"",$L467&lt;&gt;"",$M467&lt;&gt;"",$N467&lt;&gt;"",$O467=100),TRUE,FALSE)</formula>
    </cfRule>
    <cfRule type="expression" dxfId="11128" priority="14351" stopIfTrue="1">
      <formula>IF(AND($B467&lt;&gt;"",$K467&lt;&gt;"",$L467&lt;&gt;"",$L467&lt;TODAY()),TRUE,FALSE)</formula>
    </cfRule>
    <cfRule type="expression" dxfId="11127" priority="14352" stopIfTrue="1">
      <formula>IF(OR(AND($B467&lt;&gt;"",$K467&lt;&gt;"",$L467&lt;&gt;"",$M467&lt;&gt;"",$O467&lt;100),AND($K467&lt;&gt;"",$L467&lt;&gt;"",TODAY()&gt;=$K467)),TRUE,FALSE)</formula>
    </cfRule>
  </conditionalFormatting>
  <conditionalFormatting sqref="B477:B478">
    <cfRule type="expression" dxfId="11126" priority="14347" stopIfTrue="1">
      <formula>IF(AND($B477&lt;&gt;"",$K477&lt;&gt;"",$L477&lt;&gt;"",$M477&lt;&gt;"",$N477&lt;&gt;"",$O477=100),TRUE,FALSE)</formula>
    </cfRule>
    <cfRule type="expression" dxfId="11125" priority="14348" stopIfTrue="1">
      <formula>IF(AND($B477&lt;&gt;"",$K477&lt;&gt;"",$L477&lt;&gt;"",$L477&lt;TODAY()),TRUE,FALSE)</formula>
    </cfRule>
    <cfRule type="expression" dxfId="11124" priority="14349" stopIfTrue="1">
      <formula>IF(OR(AND($B477&lt;&gt;"",$K477&lt;&gt;"",$L477&lt;&gt;"",$M477&lt;&gt;"",$O477&lt;100),AND($K477&lt;&gt;"",$L477&lt;&gt;"",TODAY()&gt;=$K477)),TRUE,FALSE)</formula>
    </cfRule>
  </conditionalFormatting>
  <conditionalFormatting sqref="B469:B470">
    <cfRule type="expression" dxfId="11123" priority="14344" stopIfTrue="1">
      <formula>IF(AND($B469&lt;&gt;"",$K469&lt;&gt;"",$L469&lt;&gt;"",$M469&lt;&gt;"",$N469&lt;&gt;"",$O469=100),TRUE,FALSE)</formula>
    </cfRule>
    <cfRule type="expression" dxfId="11122" priority="14345" stopIfTrue="1">
      <formula>IF(AND($B469&lt;&gt;"",$K469&lt;&gt;"",$L469&lt;&gt;"",$L469&lt;TODAY()),TRUE,FALSE)</formula>
    </cfRule>
    <cfRule type="expression" dxfId="11121" priority="14346" stopIfTrue="1">
      <formula>IF(OR(AND($B469&lt;&gt;"",$K469&lt;&gt;"",$L469&lt;&gt;"",$M469&lt;&gt;"",$O469&lt;100),AND($K469&lt;&gt;"",$L469&lt;&gt;"",TODAY()&gt;=$K469)),TRUE,FALSE)</formula>
    </cfRule>
  </conditionalFormatting>
  <conditionalFormatting sqref="C475:D476 C467:D470 E467:E476 O467:O478">
    <cfRule type="expression" dxfId="11120" priority="14341" stopIfTrue="1">
      <formula>IF(AND($B467&lt;&gt;"",$K467&lt;&gt;"",$L467&lt;&gt;"",$M467&lt;&gt;"",$N467&lt;&gt;"",$O467=100),TRUE,FALSE)</formula>
    </cfRule>
    <cfRule type="expression" dxfId="11119" priority="14342" stopIfTrue="1">
      <formula>IF(AND($B467&lt;&gt;"",$K467&lt;&gt;"",$L467&lt;&gt;"",$L467&lt;TODAY()),TRUE,FALSE)</formula>
    </cfRule>
    <cfRule type="expression" dxfId="11118" priority="14343" stopIfTrue="1">
      <formula>IF(OR(AND($B467&lt;&gt;"",$K467&lt;&gt;"",$L467&lt;&gt;"",$M467&lt;&gt;"",$O467&lt;100),AND($K467&lt;&gt;"",$L467&lt;&gt;"",TODAY()&gt;=$K467)),TRUE,FALSE)</formula>
    </cfRule>
  </conditionalFormatting>
  <conditionalFormatting sqref="B481:B482">
    <cfRule type="expression" dxfId="11117" priority="14248" stopIfTrue="1">
      <formula>IF(AND($B481&lt;&gt;"",$K481&lt;&gt;"",$L481&lt;&gt;"",$M481&lt;&gt;"",$N481&lt;&gt;"",$O481=100),TRUE,FALSE)</formula>
    </cfRule>
    <cfRule type="expression" dxfId="11116" priority="14249" stopIfTrue="1">
      <formula>IF(AND($B481&lt;&gt;"",$K481&lt;&gt;"",$L481&lt;&gt;"",$L481&lt;TODAY()),TRUE,FALSE)</formula>
    </cfRule>
    <cfRule type="expression" dxfId="11115" priority="14250" stopIfTrue="1">
      <formula>IF(OR(AND($B481&lt;&gt;"",$K481&lt;&gt;"",$L481&lt;&gt;"",$M481&lt;&gt;"",$O481&lt;100),AND($K481&lt;&gt;"",$L481&lt;&gt;"",TODAY()&gt;=$K481)),TRUE,FALSE)</formula>
    </cfRule>
  </conditionalFormatting>
  <conditionalFormatting sqref="C471:D472">
    <cfRule type="expression" dxfId="11114" priority="14332" stopIfTrue="1">
      <formula>IF(AND($B471&lt;&gt;"",$K471&lt;&gt;"",$L471&lt;&gt;"",$M471&lt;&gt;"",$N471&lt;&gt;"",$O471=100),TRUE,FALSE)</formula>
    </cfRule>
    <cfRule type="expression" dxfId="11113" priority="14333" stopIfTrue="1">
      <formula>IF(AND($B471&lt;&gt;"",$K471&lt;&gt;"",$L471&lt;&gt;"",$L471&lt;TODAY()),TRUE,FALSE)</formula>
    </cfRule>
    <cfRule type="expression" dxfId="11112" priority="14334" stopIfTrue="1">
      <formula>IF(OR(AND($B471&lt;&gt;"",$K471&lt;&gt;"",$L471&lt;&gt;"",$M471&lt;&gt;"",$O471&lt;100),AND($K471&lt;&gt;"",$L471&lt;&gt;"",TODAY()&gt;=$K471)),TRUE,FALSE)</formula>
    </cfRule>
  </conditionalFormatting>
  <conditionalFormatting sqref="M477:M478">
    <cfRule type="expression" dxfId="11111" priority="14299" stopIfTrue="1">
      <formula>IF(AND($B477&lt;&gt;"",$K477&lt;&gt;"",$L477&lt;&gt;"",$M477&lt;&gt;"",$N477&lt;&gt;"",$O477=100),TRUE,FALSE)</formula>
    </cfRule>
    <cfRule type="expression" dxfId="11110" priority="14300" stopIfTrue="1">
      <formula>IF(AND($B477&lt;&gt;"",$K477&lt;&gt;"",$L477&lt;&gt;"",$L477&lt;TODAY()),TRUE,FALSE)</formula>
    </cfRule>
    <cfRule type="expression" dxfId="11109" priority="14301" stopIfTrue="1">
      <formula>IF(OR(AND($B477&lt;&gt;"",$K477&lt;&gt;"",$L477&lt;&gt;"",$M477&lt;&gt;"",$O477&lt;100),AND($K477&lt;&gt;"",$L477&lt;&gt;"",TODAY()&gt;=$K477)),TRUE,FALSE)</formula>
    </cfRule>
  </conditionalFormatting>
  <conditionalFormatting sqref="C477:D478">
    <cfRule type="expression" dxfId="11108" priority="14296" stopIfTrue="1">
      <formula>IF(AND($B477&lt;&gt;"",$K477&lt;&gt;"",$L477&lt;&gt;"",$M477&lt;&gt;"",$N477&lt;&gt;"",$O477=100),TRUE,FALSE)</formula>
    </cfRule>
    <cfRule type="expression" dxfId="11107" priority="14297" stopIfTrue="1">
      <formula>IF(AND($B477&lt;&gt;"",$K477&lt;&gt;"",$L477&lt;&gt;"",$L477&lt;TODAY()),TRUE,FALSE)</formula>
    </cfRule>
    <cfRule type="expression" dxfId="11106" priority="14298" stopIfTrue="1">
      <formula>IF(OR(AND($B477&lt;&gt;"",$K477&lt;&gt;"",$L477&lt;&gt;"",$M477&lt;&gt;"",$O477&lt;100),AND($K477&lt;&gt;"",$L477&lt;&gt;"",TODAY()&gt;=$K477)),TRUE,FALSE)</formula>
    </cfRule>
  </conditionalFormatting>
  <conditionalFormatting sqref="N477:N478">
    <cfRule type="expression" dxfId="11105" priority="14293" stopIfTrue="1">
      <formula>IF(AND($B477&lt;&gt;"",$K477&lt;&gt;"",$L477&lt;&gt;"",$M477&lt;&gt;"",$N477&lt;&gt;"",$O477=100),TRUE,FALSE)</formula>
    </cfRule>
    <cfRule type="expression" dxfId="11104" priority="14294" stopIfTrue="1">
      <formula>IF(AND($B477&lt;&gt;"",$K477&lt;&gt;"",$L477&lt;&gt;"",$L477&lt;TODAY()),TRUE,FALSE)</formula>
    </cfRule>
    <cfRule type="expression" dxfId="11103" priority="14295" stopIfTrue="1">
      <formula>IF(OR(AND($B477&lt;&gt;"",$K477&lt;&gt;"",$L477&lt;&gt;"",$M477&lt;&gt;"",$O477&lt;100),AND($K477&lt;&gt;"",$L477&lt;&gt;"",TODAY()&gt;=$K477)),TRUE,FALSE)</formula>
    </cfRule>
  </conditionalFormatting>
  <conditionalFormatting sqref="E477:E478">
    <cfRule type="expression" dxfId="11102" priority="14290" stopIfTrue="1">
      <formula>IF(AND($B477&lt;&gt;"",$K477&lt;&gt;"",$L477&lt;&gt;"",$M477&lt;&gt;"",$N477&lt;&gt;"",$O477=100),TRUE,FALSE)</formula>
    </cfRule>
    <cfRule type="expression" dxfId="11101" priority="14291" stopIfTrue="1">
      <formula>IF(AND($B477&lt;&gt;"",$K477&lt;&gt;"",$L477&lt;&gt;"",$L477&lt;TODAY()),TRUE,FALSE)</formula>
    </cfRule>
    <cfRule type="expression" dxfId="11100" priority="14292" stopIfTrue="1">
      <formula>IF(OR(AND($B477&lt;&gt;"",$K477&lt;&gt;"",$L477&lt;&gt;"",$M477&lt;&gt;"",$O477&lt;100),AND($K477&lt;&gt;"",$L477&lt;&gt;"",TODAY()&gt;=$K477)),TRUE,FALSE)</formula>
    </cfRule>
  </conditionalFormatting>
  <conditionalFormatting sqref="B479:B480">
    <cfRule type="expression" dxfId="11099" priority="14254" stopIfTrue="1">
      <formula>IF(AND($B479&lt;&gt;"",$K479&lt;&gt;"",$L479&lt;&gt;"",$M479&lt;&gt;"",$N479&lt;&gt;"",$O479=100),TRUE,FALSE)</formula>
    </cfRule>
    <cfRule type="expression" dxfId="11098" priority="14255" stopIfTrue="1">
      <formula>IF(AND($B479&lt;&gt;"",$K479&lt;&gt;"",$L479&lt;&gt;"",$L479&lt;TODAY()),TRUE,FALSE)</formula>
    </cfRule>
    <cfRule type="expression" dxfId="11097" priority="14256" stopIfTrue="1">
      <formula>IF(OR(AND($B479&lt;&gt;"",$K479&lt;&gt;"",$L479&lt;&gt;"",$M479&lt;&gt;"",$O479&lt;100),AND($K479&lt;&gt;"",$L479&lt;&gt;"",TODAY()&gt;=$K479)),TRUE,FALSE)</formula>
    </cfRule>
  </conditionalFormatting>
  <conditionalFormatting sqref="J477:J478">
    <cfRule type="expression" dxfId="11096" priority="14284" stopIfTrue="1">
      <formula>IF(AND($B477&lt;&gt;"",$K477&lt;&gt;"",$L477&lt;&gt;"",$M477&lt;&gt;"",$N477&lt;&gt;"",$O477=100),TRUE,FALSE)</formula>
    </cfRule>
    <cfRule type="expression" dxfId="11095" priority="14285" stopIfTrue="1">
      <formula>IF(AND($B477&lt;&gt;"",$K477&lt;&gt;"",$L477&lt;&gt;"",$L477&lt;TODAY()),TRUE,FALSE)</formula>
    </cfRule>
    <cfRule type="expression" dxfId="11094" priority="14286" stopIfTrue="1">
      <formula>IF(OR(AND($B477&lt;&gt;"",$K477&lt;&gt;"",$L477&lt;&gt;"",$M477&lt;&gt;"",$O477&lt;100),AND($K477&lt;&gt;"",$L477&lt;&gt;"",TODAY()&gt;=$K477)),TRUE,FALSE)</formula>
    </cfRule>
  </conditionalFormatting>
  <conditionalFormatting sqref="C499:D500 M499:M500 C479:E482 O479:O482 O495:O502 E495:E500">
    <cfRule type="expression" dxfId="11093" priority="14245" stopIfTrue="1">
      <formula>IF(AND($B479&lt;&gt;"",$K479&lt;&gt;"",$L479&lt;&gt;"",$M479&lt;&gt;"",$N479&lt;&gt;"",$O479=100),TRUE,FALSE)</formula>
    </cfRule>
    <cfRule type="expression" dxfId="11092" priority="14246" stopIfTrue="1">
      <formula>IF(AND($B479&lt;&gt;"",$K479&lt;&gt;"",$L479&lt;&gt;"",$L479&lt;TODAY()),TRUE,FALSE)</formula>
    </cfRule>
    <cfRule type="expression" dxfId="11091" priority="14247" stopIfTrue="1">
      <formula>IF(OR(AND($B479&lt;&gt;"",$K479&lt;&gt;"",$L479&lt;&gt;"",$M479&lt;&gt;"",$O479&lt;100),AND($K479&lt;&gt;"",$L479&lt;&gt;"",TODAY()&gt;=$K479)),TRUE,FALSE)</formula>
    </cfRule>
  </conditionalFormatting>
  <conditionalFormatting sqref="C497:D498">
    <cfRule type="expression" dxfId="11090" priority="14242" stopIfTrue="1">
      <formula>IF(AND($B497&lt;&gt;"",$K497&lt;&gt;"",$L497&lt;&gt;"",$M497&lt;&gt;"",$N497&lt;&gt;"",$O497=100),TRUE,FALSE)</formula>
    </cfRule>
    <cfRule type="expression" dxfId="11089" priority="14243" stopIfTrue="1">
      <formula>IF(AND($B497&lt;&gt;"",$K497&lt;&gt;"",$L497&lt;&gt;"",$L497&lt;TODAY()),TRUE,FALSE)</formula>
    </cfRule>
    <cfRule type="expression" dxfId="11088" priority="14244" stopIfTrue="1">
      <formula>IF(OR(AND($B497&lt;&gt;"",$K497&lt;&gt;"",$L497&lt;&gt;"",$M497&lt;&gt;"",$O497&lt;100),AND($K497&lt;&gt;"",$L497&lt;&gt;"",TODAY()&gt;=$K497)),TRUE,FALSE)</formula>
    </cfRule>
  </conditionalFormatting>
  <conditionalFormatting sqref="N469:N470">
    <cfRule type="expression" dxfId="11087" priority="14272" stopIfTrue="1">
      <formula>IF(AND($B469&lt;&gt;"",$K469&lt;&gt;"",$L469&lt;&gt;"",$M469&lt;&gt;"",$N469&lt;&gt;"",$O469=100),TRUE,FALSE)</formula>
    </cfRule>
    <cfRule type="expression" dxfId="11086" priority="14273" stopIfTrue="1">
      <formula>IF(AND($B469&lt;&gt;"",$K469&lt;&gt;"",$L469&lt;&gt;"",$L469&lt;TODAY()),TRUE,FALSE)</formula>
    </cfRule>
    <cfRule type="expression" dxfId="11085" priority="14274" stopIfTrue="1">
      <formula>IF(OR(AND($B469&lt;&gt;"",$K469&lt;&gt;"",$L469&lt;&gt;"",$M469&lt;&gt;"",$O469&lt;100),AND($K469&lt;&gt;"",$L469&lt;&gt;"",TODAY()&gt;=$K469)),TRUE,FALSE)</formula>
    </cfRule>
  </conditionalFormatting>
  <conditionalFormatting sqref="M471:M472">
    <cfRule type="expression" dxfId="11084" priority="14269" stopIfTrue="1">
      <formula>IF(AND($B471&lt;&gt;"",$K471&lt;&gt;"",$L471&lt;&gt;"",$M471&lt;&gt;"",$N471&lt;&gt;"",$O471=100),TRUE,FALSE)</formula>
    </cfRule>
    <cfRule type="expression" dxfId="11083" priority="14270" stopIfTrue="1">
      <formula>IF(AND($B471&lt;&gt;"",$K471&lt;&gt;"",$L471&lt;&gt;"",$L471&lt;TODAY()),TRUE,FALSE)</formula>
    </cfRule>
    <cfRule type="expression" dxfId="11082" priority="14271" stopIfTrue="1">
      <formula>IF(OR(AND($B471&lt;&gt;"",$K471&lt;&gt;"",$L471&lt;&gt;"",$M471&lt;&gt;"",$O471&lt;100),AND($K471&lt;&gt;"",$L471&lt;&gt;"",TODAY()&gt;=$K471)),TRUE,FALSE)</formula>
    </cfRule>
  </conditionalFormatting>
  <conditionalFormatting sqref="M505:M506">
    <cfRule type="expression" dxfId="11081" priority="14134" stopIfTrue="1">
      <formula>IF(AND($B505&lt;&gt;"",$K505&lt;&gt;"",$L505&lt;&gt;"",$M505&lt;&gt;"",$N505&lt;&gt;"",$O505=100),TRUE,FALSE)</formula>
    </cfRule>
    <cfRule type="expression" dxfId="11080" priority="14135" stopIfTrue="1">
      <formula>IF(AND($B505&lt;&gt;"",$K505&lt;&gt;"",$L505&lt;&gt;"",$L505&lt;TODAY()),TRUE,FALSE)</formula>
    </cfRule>
    <cfRule type="expression" dxfId="11079" priority="14136" stopIfTrue="1">
      <formula>IF(OR(AND($B505&lt;&gt;"",$K505&lt;&gt;"",$L505&lt;&gt;"",$M505&lt;&gt;"",$O505&lt;100),AND($K505&lt;&gt;"",$L505&lt;&gt;"",TODAY()&gt;=$K505)),TRUE,FALSE)</formula>
    </cfRule>
  </conditionalFormatting>
  <conditionalFormatting sqref="N505:N506">
    <cfRule type="expression" dxfId="11078" priority="14128" stopIfTrue="1">
      <formula>IF(AND($B505&lt;&gt;"",$K505&lt;&gt;"",$L505&lt;&gt;"",$M505&lt;&gt;"",$N505&lt;&gt;"",$O505=100),TRUE,FALSE)</formula>
    </cfRule>
    <cfRule type="expression" dxfId="11077" priority="14129" stopIfTrue="1">
      <formula>IF(AND($B505&lt;&gt;"",$K505&lt;&gt;"",$L505&lt;&gt;"",$L505&lt;TODAY()),TRUE,FALSE)</formula>
    </cfRule>
    <cfRule type="expression" dxfId="11076" priority="14130" stopIfTrue="1">
      <formula>IF(OR(AND($B505&lt;&gt;"",$K505&lt;&gt;"",$L505&lt;&gt;"",$M505&lt;&gt;"",$O505&lt;100),AND($K505&lt;&gt;"",$L505&lt;&gt;"",TODAY()&gt;=$K505)),TRUE,FALSE)</formula>
    </cfRule>
  </conditionalFormatting>
  <conditionalFormatting sqref="M503:M504">
    <cfRule type="expression" dxfId="11075" priority="14137" stopIfTrue="1">
      <formula>IF(AND($B503&lt;&gt;"",$K503&lt;&gt;"",$L503&lt;&gt;"",$M503&lt;&gt;"",$N503&lt;&gt;"",$O503=100),TRUE,FALSE)</formula>
    </cfRule>
    <cfRule type="expression" dxfId="11074" priority="14138" stopIfTrue="1">
      <formula>IF(AND($B503&lt;&gt;"",$K503&lt;&gt;"",$L503&lt;&gt;"",$L503&lt;TODAY()),TRUE,FALSE)</formula>
    </cfRule>
    <cfRule type="expression" dxfId="11073" priority="14139" stopIfTrue="1">
      <formula>IF(OR(AND($B503&lt;&gt;"",$K503&lt;&gt;"",$L503&lt;&gt;"",$M503&lt;&gt;"",$O503&lt;100),AND($K503&lt;&gt;"",$L503&lt;&gt;"",TODAY()&gt;=$K503)),TRUE,FALSE)</formula>
    </cfRule>
  </conditionalFormatting>
  <conditionalFormatting sqref="N503:N504">
    <cfRule type="expression" dxfId="11072" priority="14131" stopIfTrue="1">
      <formula>IF(AND($B503&lt;&gt;"",$K503&lt;&gt;"",$L503&lt;&gt;"",$M503&lt;&gt;"",$N503&lt;&gt;"",$O503=100),TRUE,FALSE)</formula>
    </cfRule>
    <cfRule type="expression" dxfId="11071" priority="14132" stopIfTrue="1">
      <formula>IF(AND($B503&lt;&gt;"",$K503&lt;&gt;"",$L503&lt;&gt;"",$L503&lt;TODAY()),TRUE,FALSE)</formula>
    </cfRule>
    <cfRule type="expression" dxfId="11070" priority="14133" stopIfTrue="1">
      <formula>IF(OR(AND($B503&lt;&gt;"",$K503&lt;&gt;"",$L503&lt;&gt;"",$M503&lt;&gt;"",$O503&lt;100),AND($K503&lt;&gt;"",$L503&lt;&gt;"",TODAY()&gt;=$K503)),TRUE,FALSE)</formula>
    </cfRule>
  </conditionalFormatting>
  <conditionalFormatting sqref="B495:B500 P479:T482 P495:T502">
    <cfRule type="expression" dxfId="11069" priority="14257" stopIfTrue="1">
      <formula>IF(AND($B479&lt;&gt;"",$K479&lt;&gt;"",$L479&lt;&gt;"",$M479&lt;&gt;"",$N479&lt;&gt;"",$O479=100),TRUE,FALSE)</formula>
    </cfRule>
    <cfRule type="expression" dxfId="11068" priority="14258" stopIfTrue="1">
      <formula>IF(AND($B479&lt;&gt;"",$K479&lt;&gt;"",$L479&lt;&gt;"",$L479&lt;TODAY()),TRUE,FALSE)</formula>
    </cfRule>
    <cfRule type="expression" dxfId="11067" priority="14259" stopIfTrue="1">
      <formula>IF(OR(AND($B479&lt;&gt;"",$K479&lt;&gt;"",$L479&lt;&gt;"",$M479&lt;&gt;"",$O479&lt;100),AND($K479&lt;&gt;"",$L479&lt;&gt;"",TODAY()&gt;=$K479)),TRUE,FALSE)</formula>
    </cfRule>
  </conditionalFormatting>
  <conditionalFormatting sqref="B501:B502">
    <cfRule type="expression" dxfId="11066" priority="14251" stopIfTrue="1">
      <formula>IF(AND($B501&lt;&gt;"",$K501&lt;&gt;"",$L501&lt;&gt;"",$M501&lt;&gt;"",$N501&lt;&gt;"",$O501=100),TRUE,FALSE)</formula>
    </cfRule>
    <cfRule type="expression" dxfId="11065" priority="14252" stopIfTrue="1">
      <formula>IF(AND($B501&lt;&gt;"",$K501&lt;&gt;"",$L501&lt;&gt;"",$L501&lt;TODAY()),TRUE,FALSE)</formula>
    </cfRule>
    <cfRule type="expression" dxfId="11064" priority="14253" stopIfTrue="1">
      <formula>IF(OR(AND($B501&lt;&gt;"",$K501&lt;&gt;"",$L501&lt;&gt;"",$M501&lt;&gt;"",$O501&lt;100),AND($K501&lt;&gt;"",$L501&lt;&gt;"",TODAY()&gt;=$K501)),TRUE,FALSE)</formula>
    </cfRule>
  </conditionalFormatting>
  <conditionalFormatting sqref="N499:N500">
    <cfRule type="expression" dxfId="11063" priority="14239" stopIfTrue="1">
      <formula>IF(AND($B499&lt;&gt;"",$K499&lt;&gt;"",$L499&lt;&gt;"",$M499&lt;&gt;"",$N499&lt;&gt;"",$O499=100),TRUE,FALSE)</formula>
    </cfRule>
    <cfRule type="expression" dxfId="11062" priority="14240" stopIfTrue="1">
      <formula>IF(AND($B499&lt;&gt;"",$K499&lt;&gt;"",$L499&lt;&gt;"",$L499&lt;TODAY()),TRUE,FALSE)</formula>
    </cfRule>
    <cfRule type="expression" dxfId="11061" priority="14241" stopIfTrue="1">
      <formula>IF(OR(AND($B499&lt;&gt;"",$K499&lt;&gt;"",$L499&lt;&gt;"",$M499&lt;&gt;"",$O499&lt;100),AND($K499&lt;&gt;"",$L499&lt;&gt;"",TODAY()&gt;=$K499)),TRUE,FALSE)</formula>
    </cfRule>
  </conditionalFormatting>
  <conditionalFormatting sqref="C495:D496">
    <cfRule type="expression" dxfId="11060" priority="14236" stopIfTrue="1">
      <formula>IF(AND($B495&lt;&gt;"",$K495&lt;&gt;"",$L495&lt;&gt;"",$M495&lt;&gt;"",$N495&lt;&gt;"",$O495=100),TRUE,FALSE)</formula>
    </cfRule>
    <cfRule type="expression" dxfId="11059" priority="14237" stopIfTrue="1">
      <formula>IF(AND($B495&lt;&gt;"",$K495&lt;&gt;"",$L495&lt;&gt;"",$L495&lt;TODAY()),TRUE,FALSE)</formula>
    </cfRule>
    <cfRule type="expression" dxfId="11058" priority="14238" stopIfTrue="1">
      <formula>IF(OR(AND($B495&lt;&gt;"",$K495&lt;&gt;"",$L495&lt;&gt;"",$M495&lt;&gt;"",$O495&lt;100),AND($K495&lt;&gt;"",$L495&lt;&gt;"",TODAY()&gt;=$K495)),TRUE,FALSE)</formula>
    </cfRule>
  </conditionalFormatting>
  <conditionalFormatting sqref="I479:I480">
    <cfRule type="expression" dxfId="11057" priority="14233" stopIfTrue="1">
      <formula>IF(AND($B479&lt;&gt;"",$K479&lt;&gt;"",$L479&lt;&gt;"",$M479&lt;&gt;"",$N479&lt;&gt;"",$O479=100),TRUE,FALSE)</formula>
    </cfRule>
    <cfRule type="expression" dxfId="11056" priority="14234" stopIfTrue="1">
      <formula>IF(AND($B479&lt;&gt;"",$K479&lt;&gt;"",$L479&lt;&gt;"",$L479&lt;TODAY()),TRUE,FALSE)</formula>
    </cfRule>
    <cfRule type="expression" dxfId="11055" priority="14235" stopIfTrue="1">
      <formula>IF(OR(AND($B479&lt;&gt;"",$K479&lt;&gt;"",$L479&lt;&gt;"",$M479&lt;&gt;"",$O479&lt;100),AND($K479&lt;&gt;"",$L479&lt;&gt;"",TODAY()&gt;=$K479)),TRUE,FALSE)</formula>
    </cfRule>
  </conditionalFormatting>
  <conditionalFormatting sqref="L447:L448">
    <cfRule type="expression" dxfId="11054" priority="14050" stopIfTrue="1">
      <formula>IF(AND($B447&lt;&gt;"",$K447&lt;&gt;"",$L447&lt;&gt;"",$M447&lt;&gt;"",$N447&lt;&gt;"",$O447=100),TRUE,FALSE)</formula>
    </cfRule>
    <cfRule type="expression" dxfId="11053" priority="14051" stopIfTrue="1">
      <formula>IF(AND($B447&lt;&gt;"",$K447&lt;&gt;"",$L447&lt;&gt;"",$L447&lt;TODAY()),TRUE,FALSE)</formula>
    </cfRule>
    <cfRule type="expression" dxfId="11052" priority="14052" stopIfTrue="1">
      <formula>IF(OR(AND($B447&lt;&gt;"",$K447&lt;&gt;"",$L447&lt;&gt;"",$M447&lt;&gt;"",$O447&lt;100),AND($K447&lt;&gt;"",$L447&lt;&gt;"",TODAY()&gt;=$K447)),TRUE,FALSE)</formula>
    </cfRule>
  </conditionalFormatting>
  <conditionalFormatting sqref="K449:K450">
    <cfRule type="expression" dxfId="11051" priority="14047" stopIfTrue="1">
      <formula>IF(AND($B449&lt;&gt;"",$K449&lt;&gt;"",$L449&lt;&gt;"",$M449&lt;&gt;"",$N449&lt;&gt;"",$O449=100),TRUE,FALSE)</formula>
    </cfRule>
    <cfRule type="expression" dxfId="11050" priority="14048" stopIfTrue="1">
      <formula>IF(AND($B449&lt;&gt;"",$K449&lt;&gt;"",$L449&lt;&gt;"",$L449&lt;TODAY()),TRUE,FALSE)</formula>
    </cfRule>
    <cfRule type="expression" dxfId="11049" priority="14049" stopIfTrue="1">
      <formula>IF(OR(AND($B449&lt;&gt;"",$K449&lt;&gt;"",$L449&lt;&gt;"",$M449&lt;&gt;"",$O449&lt;100),AND($K449&lt;&gt;"",$L449&lt;&gt;"",TODAY()&gt;=$K449)),TRUE,FALSE)</formula>
    </cfRule>
  </conditionalFormatting>
  <conditionalFormatting sqref="L449:L450">
    <cfRule type="expression" dxfId="11048" priority="14044" stopIfTrue="1">
      <formula>IF(AND($B449&lt;&gt;"",$K449&lt;&gt;"",$L449&lt;&gt;"",$M449&lt;&gt;"",$N449&lt;&gt;"",$O449=100),TRUE,FALSE)</formula>
    </cfRule>
    <cfRule type="expression" dxfId="11047" priority="14045" stopIfTrue="1">
      <formula>IF(AND($B449&lt;&gt;"",$K449&lt;&gt;"",$L449&lt;&gt;"",$L449&lt;TODAY()),TRUE,FALSE)</formula>
    </cfRule>
    <cfRule type="expression" dxfId="11046" priority="14046" stopIfTrue="1">
      <formula>IF(OR(AND($B449&lt;&gt;"",$K449&lt;&gt;"",$L449&lt;&gt;"",$M449&lt;&gt;"",$O449&lt;100),AND($K449&lt;&gt;"",$L449&lt;&gt;"",TODAY()&gt;=$K449)),TRUE,FALSE)</formula>
    </cfRule>
  </conditionalFormatting>
  <conditionalFormatting sqref="J479:J480">
    <cfRule type="expression" dxfId="11045" priority="14221" stopIfTrue="1">
      <formula>IF(AND($B479&lt;&gt;"",$K479&lt;&gt;"",$L479&lt;&gt;"",$M479&lt;&gt;"",$N479&lt;&gt;"",$O479=100),TRUE,FALSE)</formula>
    </cfRule>
    <cfRule type="expression" dxfId="11044" priority="14222" stopIfTrue="1">
      <formula>IF(AND($B479&lt;&gt;"",$K479&lt;&gt;"",$L479&lt;&gt;"",$L479&lt;TODAY()),TRUE,FALSE)</formula>
    </cfRule>
    <cfRule type="expression" dxfId="11043" priority="14223" stopIfTrue="1">
      <formula>IF(OR(AND($B479&lt;&gt;"",$K479&lt;&gt;"",$L479&lt;&gt;"",$M479&lt;&gt;"",$O479&lt;100),AND($K479&lt;&gt;"",$L479&lt;&gt;"",TODAY()&gt;=$K479)),TRUE,FALSE)</formula>
    </cfRule>
  </conditionalFormatting>
  <conditionalFormatting sqref="I481:I482">
    <cfRule type="expression" dxfId="11042" priority="14218" stopIfTrue="1">
      <formula>IF(AND($B481&lt;&gt;"",$K481&lt;&gt;"",$L481&lt;&gt;"",$M481&lt;&gt;"",$N481&lt;&gt;"",$O481=100),TRUE,FALSE)</formula>
    </cfRule>
    <cfRule type="expression" dxfId="11041" priority="14219" stopIfTrue="1">
      <formula>IF(AND($B481&lt;&gt;"",$K481&lt;&gt;"",$L481&lt;&gt;"",$L481&lt;TODAY()),TRUE,FALSE)</formula>
    </cfRule>
    <cfRule type="expression" dxfId="11040" priority="14220" stopIfTrue="1">
      <formula>IF(OR(AND($B481&lt;&gt;"",$K481&lt;&gt;"",$L481&lt;&gt;"",$M481&lt;&gt;"",$O481&lt;100),AND($K481&lt;&gt;"",$L481&lt;&gt;"",TODAY()&gt;=$K481)),TRUE,FALSE)</formula>
    </cfRule>
  </conditionalFormatting>
  <conditionalFormatting sqref="J481:J482">
    <cfRule type="expression" dxfId="11039" priority="14215" stopIfTrue="1">
      <formula>IF(AND($B481&lt;&gt;"",$K481&lt;&gt;"",$L481&lt;&gt;"",$M481&lt;&gt;"",$N481&lt;&gt;"",$O481=100),TRUE,FALSE)</formula>
    </cfRule>
    <cfRule type="expression" dxfId="11038" priority="14216" stopIfTrue="1">
      <formula>IF(AND($B481&lt;&gt;"",$K481&lt;&gt;"",$L481&lt;&gt;"",$L481&lt;TODAY()),TRUE,FALSE)</formula>
    </cfRule>
    <cfRule type="expression" dxfId="11037" priority="14217" stopIfTrue="1">
      <formula>IF(OR(AND($B481&lt;&gt;"",$K481&lt;&gt;"",$L481&lt;&gt;"",$M481&lt;&gt;"",$O481&lt;100),AND($K481&lt;&gt;"",$L481&lt;&gt;"",TODAY()&gt;=$K481)),TRUE,FALSE)</formula>
    </cfRule>
  </conditionalFormatting>
  <conditionalFormatting sqref="L457:L458">
    <cfRule type="expression" dxfId="11036" priority="14032" stopIfTrue="1">
      <formula>IF(AND($B457&lt;&gt;"",$K457&lt;&gt;"",$L457&lt;&gt;"",$M457&lt;&gt;"",$N457&lt;&gt;"",$O457=100),TRUE,FALSE)</formula>
    </cfRule>
    <cfRule type="expression" dxfId="11035" priority="14033" stopIfTrue="1">
      <formula>IF(AND($B457&lt;&gt;"",$K457&lt;&gt;"",$L457&lt;&gt;"",$L457&lt;TODAY()),TRUE,FALSE)</formula>
    </cfRule>
    <cfRule type="expression" dxfId="11034" priority="14034" stopIfTrue="1">
      <formula>IF(OR(AND($B457&lt;&gt;"",$K457&lt;&gt;"",$L457&lt;&gt;"",$M457&lt;&gt;"",$O457&lt;100),AND($K457&lt;&gt;"",$L457&lt;&gt;"",TODAY()&gt;=$K457)),TRUE,FALSE)</formula>
    </cfRule>
  </conditionalFormatting>
  <conditionalFormatting sqref="K459:K460">
    <cfRule type="expression" dxfId="11033" priority="14029" stopIfTrue="1">
      <formula>IF(AND($B459&lt;&gt;"",$K459&lt;&gt;"",$L459&lt;&gt;"",$M459&lt;&gt;"",$N459&lt;&gt;"",$O459=100),TRUE,FALSE)</formula>
    </cfRule>
    <cfRule type="expression" dxfId="11032" priority="14030" stopIfTrue="1">
      <formula>IF(AND($B459&lt;&gt;"",$K459&lt;&gt;"",$L459&lt;&gt;"",$L459&lt;TODAY()),TRUE,FALSE)</formula>
    </cfRule>
    <cfRule type="expression" dxfId="11031" priority="14031" stopIfTrue="1">
      <formula>IF(OR(AND($B459&lt;&gt;"",$K459&lt;&gt;"",$L459&lt;&gt;"",$M459&lt;&gt;"",$O459&lt;100),AND($K459&lt;&gt;"",$L459&lt;&gt;"",TODAY()&gt;=$K459)),TRUE,FALSE)</formula>
    </cfRule>
  </conditionalFormatting>
  <conditionalFormatting sqref="K463:K464">
    <cfRule type="expression" dxfId="11030" priority="14026" stopIfTrue="1">
      <formula>IF(AND($B463&lt;&gt;"",$K463&lt;&gt;"",$L463&lt;&gt;"",$M463&lt;&gt;"",$N463&lt;&gt;"",$O463=100),TRUE,FALSE)</formula>
    </cfRule>
    <cfRule type="expression" dxfId="11029" priority="14027" stopIfTrue="1">
      <formula>IF(AND($B463&lt;&gt;"",$K463&lt;&gt;"",$L463&lt;&gt;"",$L463&lt;TODAY()),TRUE,FALSE)</formula>
    </cfRule>
    <cfRule type="expression" dxfId="11028" priority="14028" stopIfTrue="1">
      <formula>IF(OR(AND($B463&lt;&gt;"",$K463&lt;&gt;"",$L463&lt;&gt;"",$M463&lt;&gt;"",$O463&lt;100),AND($K463&lt;&gt;"",$L463&lt;&gt;"",TODAY()&gt;=$K463)),TRUE,FALSE)</formula>
    </cfRule>
  </conditionalFormatting>
  <conditionalFormatting sqref="M501:M502">
    <cfRule type="expression" dxfId="11027" priority="14203" stopIfTrue="1">
      <formula>IF(AND($B501&lt;&gt;"",$K501&lt;&gt;"",$L501&lt;&gt;"",$M501&lt;&gt;"",$N501&lt;&gt;"",$O501=100),TRUE,FALSE)</formula>
    </cfRule>
    <cfRule type="expression" dxfId="11026" priority="14204" stopIfTrue="1">
      <formula>IF(AND($B501&lt;&gt;"",$K501&lt;&gt;"",$L501&lt;&gt;"",$L501&lt;TODAY()),TRUE,FALSE)</formula>
    </cfRule>
    <cfRule type="expression" dxfId="11025" priority="14205" stopIfTrue="1">
      <formula>IF(OR(AND($B501&lt;&gt;"",$K501&lt;&gt;"",$L501&lt;&gt;"",$M501&lt;&gt;"",$O501&lt;100),AND($K501&lt;&gt;"",$L501&lt;&gt;"",TODAY()&gt;=$K501)),TRUE,FALSE)</formula>
    </cfRule>
  </conditionalFormatting>
  <conditionalFormatting sqref="C501:D502">
    <cfRule type="expression" dxfId="11024" priority="14200" stopIfTrue="1">
      <formula>IF(AND($B501&lt;&gt;"",$K501&lt;&gt;"",$L501&lt;&gt;"",$M501&lt;&gt;"",$N501&lt;&gt;"",$O501=100),TRUE,FALSE)</formula>
    </cfRule>
    <cfRule type="expression" dxfId="11023" priority="14201" stopIfTrue="1">
      <formula>IF(AND($B501&lt;&gt;"",$K501&lt;&gt;"",$L501&lt;&gt;"",$L501&lt;TODAY()),TRUE,FALSE)</formula>
    </cfRule>
    <cfRule type="expression" dxfId="11022" priority="14202" stopIfTrue="1">
      <formula>IF(OR(AND($B501&lt;&gt;"",$K501&lt;&gt;"",$L501&lt;&gt;"",$M501&lt;&gt;"",$O501&lt;100),AND($K501&lt;&gt;"",$L501&lt;&gt;"",TODAY()&gt;=$K501)),TRUE,FALSE)</formula>
    </cfRule>
  </conditionalFormatting>
  <conditionalFormatting sqref="N501:N502">
    <cfRule type="expression" dxfId="11021" priority="14197" stopIfTrue="1">
      <formula>IF(AND($B501&lt;&gt;"",$K501&lt;&gt;"",$L501&lt;&gt;"",$M501&lt;&gt;"",$N501&lt;&gt;"",$O501=100),TRUE,FALSE)</formula>
    </cfRule>
    <cfRule type="expression" dxfId="11020" priority="14198" stopIfTrue="1">
      <formula>IF(AND($B501&lt;&gt;"",$K501&lt;&gt;"",$L501&lt;&gt;"",$L501&lt;TODAY()),TRUE,FALSE)</formula>
    </cfRule>
    <cfRule type="expression" dxfId="11019" priority="14199" stopIfTrue="1">
      <formula>IF(OR(AND($B501&lt;&gt;"",$K501&lt;&gt;"",$L501&lt;&gt;"",$M501&lt;&gt;"",$O501&lt;100),AND($K501&lt;&gt;"",$L501&lt;&gt;"",TODAY()&gt;=$K501)),TRUE,FALSE)</formula>
    </cfRule>
  </conditionalFormatting>
  <conditionalFormatting sqref="N481:N482">
    <cfRule type="expression" dxfId="11018" priority="14176" stopIfTrue="1">
      <formula>IF(AND($B481&lt;&gt;"",$K481&lt;&gt;"",$L481&lt;&gt;"",$M481&lt;&gt;"",$N481&lt;&gt;"",$O481=100),TRUE,FALSE)</formula>
    </cfRule>
    <cfRule type="expression" dxfId="11017" priority="14177" stopIfTrue="1">
      <formula>IF(AND($B481&lt;&gt;"",$K481&lt;&gt;"",$L481&lt;&gt;"",$L481&lt;TODAY()),TRUE,FALSE)</formula>
    </cfRule>
    <cfRule type="expression" dxfId="11016" priority="14178" stopIfTrue="1">
      <formula>IF(OR(AND($B481&lt;&gt;"",$K481&lt;&gt;"",$L481&lt;&gt;"",$M481&lt;&gt;"",$O481&lt;100),AND($K481&lt;&gt;"",$L481&lt;&gt;"",TODAY()&gt;=$K481)),TRUE,FALSE)</formula>
    </cfRule>
  </conditionalFormatting>
  <conditionalFormatting sqref="M495:M496">
    <cfRule type="expression" dxfId="11015" priority="14173" stopIfTrue="1">
      <formula>IF(AND($B495&lt;&gt;"",$K495&lt;&gt;"",$L495&lt;&gt;"",$M495&lt;&gt;"",$N495&lt;&gt;"",$O495=100),TRUE,FALSE)</formula>
    </cfRule>
    <cfRule type="expression" dxfId="11014" priority="14174" stopIfTrue="1">
      <formula>IF(AND($B495&lt;&gt;"",$K495&lt;&gt;"",$L495&lt;&gt;"",$L495&lt;TODAY()),TRUE,FALSE)</formula>
    </cfRule>
    <cfRule type="expression" dxfId="11013" priority="14175" stopIfTrue="1">
      <formula>IF(OR(AND($B495&lt;&gt;"",$K495&lt;&gt;"",$L495&lt;&gt;"",$M495&lt;&gt;"",$O495&lt;100),AND($K495&lt;&gt;"",$L495&lt;&gt;"",TODAY()&gt;=$K495)),TRUE,FALSE)</formula>
    </cfRule>
  </conditionalFormatting>
  <conditionalFormatting sqref="N495:N496">
    <cfRule type="expression" dxfId="11012" priority="14170" stopIfTrue="1">
      <formula>IF(AND($B495&lt;&gt;"",$K495&lt;&gt;"",$L495&lt;&gt;"",$M495&lt;&gt;"",$N495&lt;&gt;"",$O495=100),TRUE,FALSE)</formula>
    </cfRule>
    <cfRule type="expression" dxfId="11011" priority="14171" stopIfTrue="1">
      <formula>IF(AND($B495&lt;&gt;"",$K495&lt;&gt;"",$L495&lt;&gt;"",$L495&lt;TODAY()),TRUE,FALSE)</formula>
    </cfRule>
    <cfRule type="expression" dxfId="11010" priority="14172" stopIfTrue="1">
      <formula>IF(OR(AND($B495&lt;&gt;"",$K495&lt;&gt;"",$L495&lt;&gt;"",$M495&lt;&gt;"",$O495&lt;100),AND($K495&lt;&gt;"",$L495&lt;&gt;"",TODAY()&gt;=$K495)),TRUE,FALSE)</formula>
    </cfRule>
  </conditionalFormatting>
  <conditionalFormatting sqref="M497:M498">
    <cfRule type="expression" dxfId="11009" priority="14167" stopIfTrue="1">
      <formula>IF(AND($B497&lt;&gt;"",$K497&lt;&gt;"",$L497&lt;&gt;"",$M497&lt;&gt;"",$N497&lt;&gt;"",$O497=100),TRUE,FALSE)</formula>
    </cfRule>
    <cfRule type="expression" dxfId="11008" priority="14168" stopIfTrue="1">
      <formula>IF(AND($B497&lt;&gt;"",$K497&lt;&gt;"",$L497&lt;&gt;"",$L497&lt;TODAY()),TRUE,FALSE)</formula>
    </cfRule>
    <cfRule type="expression" dxfId="11007" priority="14169" stopIfTrue="1">
      <formula>IF(OR(AND($B497&lt;&gt;"",$K497&lt;&gt;"",$L497&lt;&gt;"",$M497&lt;&gt;"",$O497&lt;100),AND($K497&lt;&gt;"",$L497&lt;&gt;"",TODAY()&gt;=$K497)),TRUE,FALSE)</formula>
    </cfRule>
  </conditionalFormatting>
  <conditionalFormatting sqref="N497:N498">
    <cfRule type="expression" dxfId="11006" priority="14164" stopIfTrue="1">
      <formula>IF(AND($B497&lt;&gt;"",$K497&lt;&gt;"",$L497&lt;&gt;"",$M497&lt;&gt;"",$N497&lt;&gt;"",$O497=100),TRUE,FALSE)</formula>
    </cfRule>
    <cfRule type="expression" dxfId="11005" priority="14165" stopIfTrue="1">
      <formula>IF(AND($B497&lt;&gt;"",$K497&lt;&gt;"",$L497&lt;&gt;"",$L497&lt;TODAY()),TRUE,FALSE)</formula>
    </cfRule>
    <cfRule type="expression" dxfId="11004" priority="14166" stopIfTrue="1">
      <formula>IF(OR(AND($B497&lt;&gt;"",$K497&lt;&gt;"",$L497&lt;&gt;"",$M497&lt;&gt;"",$O497&lt;100),AND($K497&lt;&gt;"",$L497&lt;&gt;"",TODAY()&gt;=$K497)),TRUE,FALSE)</formula>
    </cfRule>
  </conditionalFormatting>
  <conditionalFormatting sqref="P503:T506">
    <cfRule type="expression" dxfId="11003" priority="14161" stopIfTrue="1">
      <formula>IF(AND($B503&lt;&gt;"",$K503&lt;&gt;"",$L503&lt;&gt;"",$M503&lt;&gt;"",$N503&lt;&gt;"",$O503=100),TRUE,FALSE)</formula>
    </cfRule>
    <cfRule type="expression" dxfId="11002" priority="14162" stopIfTrue="1">
      <formula>IF(AND($B503&lt;&gt;"",$K503&lt;&gt;"",$L503&lt;&gt;"",$L503&lt;TODAY()),TRUE,FALSE)</formula>
    </cfRule>
    <cfRule type="expression" dxfId="11001" priority="14163" stopIfTrue="1">
      <formula>IF(OR(AND($B503&lt;&gt;"",$K503&lt;&gt;"",$L503&lt;&gt;"",$M503&lt;&gt;"",$O503&lt;100),AND($K503&lt;&gt;"",$L503&lt;&gt;"",TODAY()&gt;=$K503)),TRUE,FALSE)</formula>
    </cfRule>
  </conditionalFormatting>
  <conditionalFormatting sqref="B503:B504">
    <cfRule type="expression" dxfId="11000" priority="14158" stopIfTrue="1">
      <formula>IF(AND($B503&lt;&gt;"",$K503&lt;&gt;"",$L503&lt;&gt;"",$M503&lt;&gt;"",$N503&lt;&gt;"",$O503=100),TRUE,FALSE)</formula>
    </cfRule>
    <cfRule type="expression" dxfId="10999" priority="14159" stopIfTrue="1">
      <formula>IF(AND($B503&lt;&gt;"",$K503&lt;&gt;"",$L503&lt;&gt;"",$L503&lt;TODAY()),TRUE,FALSE)</formula>
    </cfRule>
    <cfRule type="expression" dxfId="10998" priority="14160" stopIfTrue="1">
      <formula>IF(OR(AND($B503&lt;&gt;"",$K503&lt;&gt;"",$L503&lt;&gt;"",$M503&lt;&gt;"",$O503&lt;100),AND($K503&lt;&gt;"",$L503&lt;&gt;"",TODAY()&gt;=$K503)),TRUE,FALSE)</formula>
    </cfRule>
  </conditionalFormatting>
  <conditionalFormatting sqref="B505:B506">
    <cfRule type="expression" dxfId="10997" priority="14155" stopIfTrue="1">
      <formula>IF(AND($B505&lt;&gt;"",$K505&lt;&gt;"",$L505&lt;&gt;"",$M505&lt;&gt;"",$N505&lt;&gt;"",$O505=100),TRUE,FALSE)</formula>
    </cfRule>
    <cfRule type="expression" dxfId="10996" priority="14156" stopIfTrue="1">
      <formula>IF(AND($B505&lt;&gt;"",$K505&lt;&gt;"",$L505&lt;&gt;"",$L505&lt;TODAY()),TRUE,FALSE)</formula>
    </cfRule>
    <cfRule type="expression" dxfId="10995" priority="14157" stopIfTrue="1">
      <formula>IF(OR(AND($B505&lt;&gt;"",$K505&lt;&gt;"",$L505&lt;&gt;"",$M505&lt;&gt;"",$O505&lt;100),AND($K505&lt;&gt;"",$L505&lt;&gt;"",TODAY()&gt;=$K505)),TRUE,FALSE)</formula>
    </cfRule>
  </conditionalFormatting>
  <conditionalFormatting sqref="C503:E506 O503:O506">
    <cfRule type="expression" dxfId="10994" priority="14152" stopIfTrue="1">
      <formula>IF(AND($B503&lt;&gt;"",$K503&lt;&gt;"",$L503&lt;&gt;"",$M503&lt;&gt;"",$N503&lt;&gt;"",$O503=100),TRUE,FALSE)</formula>
    </cfRule>
    <cfRule type="expression" dxfId="10993" priority="14153" stopIfTrue="1">
      <formula>IF(AND($B503&lt;&gt;"",$K503&lt;&gt;"",$L503&lt;&gt;"",$L503&lt;TODAY()),TRUE,FALSE)</formula>
    </cfRule>
    <cfRule type="expression" dxfId="10992" priority="14154" stopIfTrue="1">
      <formula>IF(OR(AND($B503&lt;&gt;"",$K503&lt;&gt;"",$L503&lt;&gt;"",$M503&lt;&gt;"",$O503&lt;100),AND($K503&lt;&gt;"",$L503&lt;&gt;"",TODAY()&gt;=$K503)),TRUE,FALSE)</formula>
    </cfRule>
  </conditionalFormatting>
  <conditionalFormatting sqref="G453:G454">
    <cfRule type="expression" dxfId="10991" priority="13966" stopIfTrue="1">
      <formula>IF(AND($B453&lt;&gt;"",$K453&lt;&gt;"",$L453&lt;&gt;"",$M453&lt;&gt;"",$N453&lt;&gt;"",$O453=100),TRUE,FALSE)</formula>
    </cfRule>
    <cfRule type="expression" dxfId="10990" priority="13967" stopIfTrue="1">
      <formula>IF(AND($B453&lt;&gt;"",$K453&lt;&gt;"",$L453&lt;&gt;"",$L453&lt;TODAY()),TRUE,FALSE)</formula>
    </cfRule>
    <cfRule type="expression" dxfId="10989" priority="13968" stopIfTrue="1">
      <formula>IF(OR(AND($B453&lt;&gt;"",$K453&lt;&gt;"",$L453&lt;&gt;"",$M453&lt;&gt;"",$O453&lt;100),AND($K453&lt;&gt;"",$L453&lt;&gt;"",TODAY()&gt;=$K453)),TRUE,FALSE)</formula>
    </cfRule>
  </conditionalFormatting>
  <conditionalFormatting sqref="G455:G456">
    <cfRule type="expression" dxfId="10988" priority="13969" stopIfTrue="1">
      <formula>IF(AND($B455&lt;&gt;"",$K455&lt;&gt;"",$L455&lt;&gt;"",$M455&lt;&gt;"",$N455&lt;&gt;"",$O455=100),TRUE,FALSE)</formula>
    </cfRule>
    <cfRule type="expression" dxfId="10987" priority="13970" stopIfTrue="1">
      <formula>IF(AND($B455&lt;&gt;"",$K455&lt;&gt;"",$L455&lt;&gt;"",$L455&lt;TODAY()),TRUE,FALSE)</formula>
    </cfRule>
    <cfRule type="expression" dxfId="10986" priority="13971" stopIfTrue="1">
      <formula>IF(OR(AND($B455&lt;&gt;"",$K455&lt;&gt;"",$L455&lt;&gt;"",$M455&lt;&gt;"",$O455&lt;100),AND($K455&lt;&gt;"",$L455&lt;&gt;"",TODAY()&gt;=$K455)),TRUE,FALSE)</formula>
    </cfRule>
  </conditionalFormatting>
  <conditionalFormatting sqref="H447:H452">
    <cfRule type="expression" dxfId="10985" priority="13960" stopIfTrue="1">
      <formula>IF(AND($B447&lt;&gt;"",$K447&lt;&gt;"",$L447&lt;&gt;"",$M447&lt;&gt;"",$N447&lt;&gt;"",$O447=100),TRUE,FALSE)</formula>
    </cfRule>
    <cfRule type="expression" dxfId="10984" priority="13961" stopIfTrue="1">
      <formula>IF(AND($B447&lt;&gt;"",$K447&lt;&gt;"",$L447&lt;&gt;"",$L447&lt;TODAY()),TRUE,FALSE)</formula>
    </cfRule>
    <cfRule type="expression" dxfId="10983" priority="13962" stopIfTrue="1">
      <formula>IF(OR(AND($B447&lt;&gt;"",$K447&lt;&gt;"",$L447&lt;&gt;"",$M447&lt;&gt;"",$O447&lt;100),AND($K447&lt;&gt;"",$L447&lt;&gt;"",TODAY()&gt;=$K447)),TRUE,FALSE)</formula>
    </cfRule>
  </conditionalFormatting>
  <conditionalFormatting sqref="G457:G458">
    <cfRule type="expression" dxfId="10982" priority="13963" stopIfTrue="1">
      <formula>IF(AND($B457&lt;&gt;"",$K457&lt;&gt;"",$L457&lt;&gt;"",$M457&lt;&gt;"",$N457&lt;&gt;"",$O457=100),TRUE,FALSE)</formula>
    </cfRule>
    <cfRule type="expression" dxfId="10981" priority="13964" stopIfTrue="1">
      <formula>IF(AND($B457&lt;&gt;"",$K457&lt;&gt;"",$L457&lt;&gt;"",$L457&lt;TODAY()),TRUE,FALSE)</formula>
    </cfRule>
    <cfRule type="expression" dxfId="10980" priority="13965" stopIfTrue="1">
      <formula>IF(OR(AND($B457&lt;&gt;"",$K457&lt;&gt;"",$L457&lt;&gt;"",$M457&lt;&gt;"",$O457&lt;100),AND($K457&lt;&gt;"",$L457&lt;&gt;"",TODAY()&gt;=$K457)),TRUE,FALSE)</formula>
    </cfRule>
  </conditionalFormatting>
  <conditionalFormatting sqref="L451:L452">
    <cfRule type="expression" dxfId="10979" priority="14041" stopIfTrue="1">
      <formula>IF(AND($B451&lt;&gt;"",$K451&lt;&gt;"",$L451&lt;&gt;"",$M451&lt;&gt;"",$N451&lt;&gt;"",$O451=100),TRUE,FALSE)</formula>
    </cfRule>
    <cfRule type="expression" dxfId="10978" priority="14042" stopIfTrue="1">
      <formula>IF(AND($B451&lt;&gt;"",$K451&lt;&gt;"",$L451&lt;&gt;"",$L451&lt;TODAY()),TRUE,FALSE)</formula>
    </cfRule>
    <cfRule type="expression" dxfId="10977" priority="14043" stopIfTrue="1">
      <formula>IF(OR(AND($B451&lt;&gt;"",$K451&lt;&gt;"",$L451&lt;&gt;"",$M451&lt;&gt;"",$O451&lt;100),AND($K451&lt;&gt;"",$L451&lt;&gt;"",TODAY()&gt;=$K451)),TRUE,FALSE)</formula>
    </cfRule>
  </conditionalFormatting>
  <conditionalFormatting sqref="L453:L454">
    <cfRule type="expression" dxfId="10976" priority="14038" stopIfTrue="1">
      <formula>IF(AND($B453&lt;&gt;"",$K453&lt;&gt;"",$L453&lt;&gt;"",$M453&lt;&gt;"",$N453&lt;&gt;"",$O453=100),TRUE,FALSE)</formula>
    </cfRule>
    <cfRule type="expression" dxfId="10975" priority="14039" stopIfTrue="1">
      <formula>IF(AND($B453&lt;&gt;"",$K453&lt;&gt;"",$L453&lt;&gt;"",$L453&lt;TODAY()),TRUE,FALSE)</formula>
    </cfRule>
    <cfRule type="expression" dxfId="10974" priority="14040" stopIfTrue="1">
      <formula>IF(OR(AND($B453&lt;&gt;"",$K453&lt;&gt;"",$L453&lt;&gt;"",$M453&lt;&gt;"",$O453&lt;100),AND($K453&lt;&gt;"",$L453&lt;&gt;"",TODAY()&gt;=$K453)),TRUE,FALSE)</formula>
    </cfRule>
  </conditionalFormatting>
  <conditionalFormatting sqref="K457:K458">
    <cfRule type="expression" dxfId="10973" priority="14035" stopIfTrue="1">
      <formula>IF(AND($B457&lt;&gt;"",$K457&lt;&gt;"",$L457&lt;&gt;"",$M457&lt;&gt;"",$N457&lt;&gt;"",$O457=100),TRUE,FALSE)</formula>
    </cfRule>
    <cfRule type="expression" dxfId="10972" priority="14036" stopIfTrue="1">
      <formula>IF(AND($B457&lt;&gt;"",$K457&lt;&gt;"",$L457&lt;&gt;"",$L457&lt;TODAY()),TRUE,FALSE)</formula>
    </cfRule>
    <cfRule type="expression" dxfId="10971" priority="14037" stopIfTrue="1">
      <formula>IF(OR(AND($B457&lt;&gt;"",$K457&lt;&gt;"",$L457&lt;&gt;"",$M457&lt;&gt;"",$O457&lt;100),AND($K457&lt;&gt;"",$L457&lt;&gt;"",TODAY()&gt;=$K457)),TRUE,FALSE)</formula>
    </cfRule>
  </conditionalFormatting>
  <conditionalFormatting sqref="K465:K466">
    <cfRule type="expression" dxfId="10970" priority="14023" stopIfTrue="1">
      <formula>IF(AND($B465&lt;&gt;"",$K465&lt;&gt;"",$L465&lt;&gt;"",$M465&lt;&gt;"",$N465&lt;&gt;"",$O465=100),TRUE,FALSE)</formula>
    </cfRule>
    <cfRule type="expression" dxfId="10969" priority="14024" stopIfTrue="1">
      <formula>IF(AND($B465&lt;&gt;"",$K465&lt;&gt;"",$L465&lt;&gt;"",$L465&lt;TODAY()),TRUE,FALSE)</formula>
    </cfRule>
    <cfRule type="expression" dxfId="10968" priority="14025" stopIfTrue="1">
      <formula>IF(OR(AND($B465&lt;&gt;"",$K465&lt;&gt;"",$L465&lt;&gt;"",$M465&lt;&gt;"",$O465&lt;100),AND($K465&lt;&gt;"",$L465&lt;&gt;"",TODAY()&gt;=$K465)),TRUE,FALSE)</formula>
    </cfRule>
  </conditionalFormatting>
  <conditionalFormatting sqref="L459:L460">
    <cfRule type="expression" dxfId="10967" priority="14020" stopIfTrue="1">
      <formula>IF(AND($B459&lt;&gt;"",$K459&lt;&gt;"",$L459&lt;&gt;"",$M459&lt;&gt;"",$N459&lt;&gt;"",$O459=100),TRUE,FALSE)</formula>
    </cfRule>
    <cfRule type="expression" dxfId="10966" priority="14021" stopIfTrue="1">
      <formula>IF(AND($B459&lt;&gt;"",$K459&lt;&gt;"",$L459&lt;&gt;"",$L459&lt;TODAY()),TRUE,FALSE)</formula>
    </cfRule>
    <cfRule type="expression" dxfId="10965" priority="14022" stopIfTrue="1">
      <formula>IF(OR(AND($B459&lt;&gt;"",$K459&lt;&gt;"",$L459&lt;&gt;"",$M459&lt;&gt;"",$O459&lt;100),AND($K459&lt;&gt;"",$L459&lt;&gt;"",TODAY()&gt;=$K459)),TRUE,FALSE)</formula>
    </cfRule>
  </conditionalFormatting>
  <conditionalFormatting sqref="K461:K462">
    <cfRule type="expression" dxfId="10964" priority="14017" stopIfTrue="1">
      <formula>IF(AND($B461&lt;&gt;"",$K461&lt;&gt;"",$L461&lt;&gt;"",$M461&lt;&gt;"",$N461&lt;&gt;"",$O461=100),TRUE,FALSE)</formula>
    </cfRule>
    <cfRule type="expression" dxfId="10963" priority="14018" stopIfTrue="1">
      <formula>IF(AND($B461&lt;&gt;"",$K461&lt;&gt;"",$L461&lt;&gt;"",$L461&lt;TODAY()),TRUE,FALSE)</formula>
    </cfRule>
    <cfRule type="expression" dxfId="10962" priority="14019" stopIfTrue="1">
      <formula>IF(OR(AND($B461&lt;&gt;"",$K461&lt;&gt;"",$L461&lt;&gt;"",$M461&lt;&gt;"",$O461&lt;100),AND($K461&lt;&gt;"",$L461&lt;&gt;"",TODAY()&gt;=$K461)),TRUE,FALSE)</formula>
    </cfRule>
  </conditionalFormatting>
  <conditionalFormatting sqref="L461:L462">
    <cfRule type="expression" dxfId="10961" priority="14014" stopIfTrue="1">
      <formula>IF(AND($B461&lt;&gt;"",$K461&lt;&gt;"",$L461&lt;&gt;"",$M461&lt;&gt;"",$N461&lt;&gt;"",$O461=100),TRUE,FALSE)</formula>
    </cfRule>
    <cfRule type="expression" dxfId="10960" priority="14015" stopIfTrue="1">
      <formula>IF(AND($B461&lt;&gt;"",$K461&lt;&gt;"",$L461&lt;&gt;"",$L461&lt;TODAY()),TRUE,FALSE)</formula>
    </cfRule>
    <cfRule type="expression" dxfId="10959" priority="14016" stopIfTrue="1">
      <formula>IF(OR(AND($B461&lt;&gt;"",$K461&lt;&gt;"",$L461&lt;&gt;"",$M461&lt;&gt;"",$O461&lt;100),AND($K461&lt;&gt;"",$L461&lt;&gt;"",TODAY()&gt;=$K461)),TRUE,FALSE)</formula>
    </cfRule>
  </conditionalFormatting>
  <conditionalFormatting sqref="K505:K506">
    <cfRule type="expression" dxfId="10958" priority="14065" stopIfTrue="1">
      <formula>IF(AND($B505&lt;&gt;"",$K505&lt;&gt;"",$L505&lt;&gt;"",$M505&lt;&gt;"",$N505&lt;&gt;"",$O505=100),TRUE,FALSE)</formula>
    </cfRule>
    <cfRule type="expression" dxfId="10957" priority="14066" stopIfTrue="1">
      <formula>IF(AND($B505&lt;&gt;"",$K505&lt;&gt;"",$L505&lt;&gt;"",$L505&lt;TODAY()),TRUE,FALSE)</formula>
    </cfRule>
    <cfRule type="expression" dxfId="10956" priority="14067" stopIfTrue="1">
      <formula>IF(OR(AND($B505&lt;&gt;"",$K505&lt;&gt;"",$L505&lt;&gt;"",$M505&lt;&gt;"",$O505&lt;100),AND($K505&lt;&gt;"",$L505&lt;&gt;"",TODAY()&gt;=$K505)),TRUE,FALSE)</formula>
    </cfRule>
  </conditionalFormatting>
  <conditionalFormatting sqref="L499:L500">
    <cfRule type="expression" dxfId="10955" priority="14074" stopIfTrue="1">
      <formula>IF(AND($B499&lt;&gt;"",$K499&lt;&gt;"",$L499&lt;&gt;"",$M499&lt;&gt;"",$N499&lt;&gt;"",$O499=100),TRUE,FALSE)</formula>
    </cfRule>
    <cfRule type="expression" dxfId="10954" priority="14075" stopIfTrue="1">
      <formula>IF(AND($B499&lt;&gt;"",$K499&lt;&gt;"",$L499&lt;&gt;"",$L499&lt;TODAY()),TRUE,FALSE)</formula>
    </cfRule>
    <cfRule type="expression" dxfId="10953" priority="14076" stopIfTrue="1">
      <formula>IF(OR(AND($B499&lt;&gt;"",$K499&lt;&gt;"",$L499&lt;&gt;"",$M499&lt;&gt;"",$O499&lt;100),AND($K499&lt;&gt;"",$L499&lt;&gt;"",TODAY()&gt;=$K499)),TRUE,FALSE)</formula>
    </cfRule>
  </conditionalFormatting>
  <conditionalFormatting sqref="L501:L502">
    <cfRule type="expression" dxfId="10952" priority="14071" stopIfTrue="1">
      <formula>IF(AND($B501&lt;&gt;"",$K501&lt;&gt;"",$L501&lt;&gt;"",$M501&lt;&gt;"",$N501&lt;&gt;"",$O501=100),TRUE,FALSE)</formula>
    </cfRule>
    <cfRule type="expression" dxfId="10951" priority="14072" stopIfTrue="1">
      <formula>IF(AND($B501&lt;&gt;"",$K501&lt;&gt;"",$L501&lt;&gt;"",$L501&lt;TODAY()),TRUE,FALSE)</formula>
    </cfRule>
    <cfRule type="expression" dxfId="10950" priority="14073" stopIfTrue="1">
      <formula>IF(OR(AND($B501&lt;&gt;"",$K501&lt;&gt;"",$L501&lt;&gt;"",$M501&lt;&gt;"",$O501&lt;100),AND($K501&lt;&gt;"",$L501&lt;&gt;"",TODAY()&gt;=$K501)),TRUE,FALSE)</formula>
    </cfRule>
  </conditionalFormatting>
  <conditionalFormatting sqref="L503:L504">
    <cfRule type="expression" dxfId="10949" priority="14068" stopIfTrue="1">
      <formula>IF(AND($B503&lt;&gt;"",$K503&lt;&gt;"",$L503&lt;&gt;"",$M503&lt;&gt;"",$N503&lt;&gt;"",$O503=100),TRUE,FALSE)</formula>
    </cfRule>
    <cfRule type="expression" dxfId="10948" priority="14069" stopIfTrue="1">
      <formula>IF(AND($B503&lt;&gt;"",$K503&lt;&gt;"",$L503&lt;&gt;"",$L503&lt;TODAY()),TRUE,FALSE)</formula>
    </cfRule>
    <cfRule type="expression" dxfId="10947" priority="14070" stopIfTrue="1">
      <formula>IF(OR(AND($B503&lt;&gt;"",$K503&lt;&gt;"",$L503&lt;&gt;"",$M503&lt;&gt;"",$O503&lt;100),AND($K503&lt;&gt;"",$L503&lt;&gt;"",TODAY()&gt;=$K503)),TRUE,FALSE)</formula>
    </cfRule>
  </conditionalFormatting>
  <conditionalFormatting sqref="L505:L506">
    <cfRule type="expression" dxfId="10946" priority="14062" stopIfTrue="1">
      <formula>IF(AND($B505&lt;&gt;"",$K505&lt;&gt;"",$L505&lt;&gt;"",$M505&lt;&gt;"",$N505&lt;&gt;"",$O505=100),TRUE,FALSE)</formula>
    </cfRule>
    <cfRule type="expression" dxfId="10945" priority="14063" stopIfTrue="1">
      <formula>IF(AND($B505&lt;&gt;"",$K505&lt;&gt;"",$L505&lt;&gt;"",$L505&lt;TODAY()),TRUE,FALSE)</formula>
    </cfRule>
    <cfRule type="expression" dxfId="10944" priority="14064" stopIfTrue="1">
      <formula>IF(OR(AND($B505&lt;&gt;"",$K505&lt;&gt;"",$L505&lt;&gt;"",$M505&lt;&gt;"",$O505&lt;100),AND($K505&lt;&gt;"",$L505&lt;&gt;"",TODAY()&gt;=$K505)),TRUE,FALSE)</formula>
    </cfRule>
  </conditionalFormatting>
  <conditionalFormatting sqref="K447:K448">
    <cfRule type="expression" dxfId="10943" priority="14059" stopIfTrue="1">
      <formula>IF(AND($B447&lt;&gt;"",$K447&lt;&gt;"",$L447&lt;&gt;"",$M447&lt;&gt;"",$N447&lt;&gt;"",$O447=100),TRUE,FALSE)</formula>
    </cfRule>
    <cfRule type="expression" dxfId="10942" priority="14060" stopIfTrue="1">
      <formula>IF(AND($B447&lt;&gt;"",$K447&lt;&gt;"",$L447&lt;&gt;"",$L447&lt;TODAY()),TRUE,FALSE)</formula>
    </cfRule>
    <cfRule type="expression" dxfId="10941" priority="14061" stopIfTrue="1">
      <formula>IF(OR(AND($B447&lt;&gt;"",$K447&lt;&gt;"",$L447&lt;&gt;"",$M447&lt;&gt;"",$O447&lt;100),AND($K447&lt;&gt;"",$L447&lt;&gt;"",TODAY()&gt;=$K447)),TRUE,FALSE)</formula>
    </cfRule>
  </conditionalFormatting>
  <conditionalFormatting sqref="K451:K452">
    <cfRule type="expression" dxfId="10940" priority="14056" stopIfTrue="1">
      <formula>IF(AND($B451&lt;&gt;"",$K451&lt;&gt;"",$L451&lt;&gt;"",$M451&lt;&gt;"",$N451&lt;&gt;"",$O451=100),TRUE,FALSE)</formula>
    </cfRule>
    <cfRule type="expression" dxfId="10939" priority="14057" stopIfTrue="1">
      <formula>IF(AND($B451&lt;&gt;"",$K451&lt;&gt;"",$L451&lt;&gt;"",$L451&lt;TODAY()),TRUE,FALSE)</formula>
    </cfRule>
    <cfRule type="expression" dxfId="10938" priority="14058" stopIfTrue="1">
      <formula>IF(OR(AND($B451&lt;&gt;"",$K451&lt;&gt;"",$L451&lt;&gt;"",$M451&lt;&gt;"",$O451&lt;100),AND($K451&lt;&gt;"",$L451&lt;&gt;"",TODAY()&gt;=$K451)),TRUE,FALSE)</formula>
    </cfRule>
  </conditionalFormatting>
  <conditionalFormatting sqref="K453:K454">
    <cfRule type="expression" dxfId="10937" priority="14053" stopIfTrue="1">
      <formula>IF(AND($B453&lt;&gt;"",$K453&lt;&gt;"",$L453&lt;&gt;"",$M453&lt;&gt;"",$N453&lt;&gt;"",$O453=100),TRUE,FALSE)</formula>
    </cfRule>
    <cfRule type="expression" dxfId="10936" priority="14054" stopIfTrue="1">
      <formula>IF(AND($B453&lt;&gt;"",$K453&lt;&gt;"",$L453&lt;&gt;"",$L453&lt;TODAY()),TRUE,FALSE)</formula>
    </cfRule>
    <cfRule type="expression" dxfId="10935" priority="14055" stopIfTrue="1">
      <formula>IF(OR(AND($B453&lt;&gt;"",$K453&lt;&gt;"",$L453&lt;&gt;"",$M453&lt;&gt;"",$O453&lt;100),AND($K453&lt;&gt;"",$L453&lt;&gt;"",TODAY()&gt;=$K453)),TRUE,FALSE)</formula>
    </cfRule>
  </conditionalFormatting>
  <conditionalFormatting sqref="F465:F466">
    <cfRule type="expression" dxfId="10934" priority="13945" stopIfTrue="1">
      <formula>IF(AND($B465&lt;&gt;"",$K465&lt;&gt;"",$L465&lt;&gt;"",$M465&lt;&gt;"",$N465&lt;&gt;"",$O465=100),TRUE,FALSE)</formula>
    </cfRule>
    <cfRule type="expression" dxfId="10933" priority="13946" stopIfTrue="1">
      <formula>IF(AND($B465&lt;&gt;"",$K465&lt;&gt;"",$L465&lt;&gt;"",$L465&lt;TODAY()),TRUE,FALSE)</formula>
    </cfRule>
    <cfRule type="expression" dxfId="10932" priority="13947" stopIfTrue="1">
      <formula>IF(OR(AND($B465&lt;&gt;"",$K465&lt;&gt;"",$L465&lt;&gt;"",$M465&lt;&gt;"",$O465&lt;100),AND($K465&lt;&gt;"",$L465&lt;&gt;"",TODAY()&gt;=$K465)),TRUE,FALSE)</formula>
    </cfRule>
  </conditionalFormatting>
  <conditionalFormatting sqref="F469:F470">
    <cfRule type="expression" dxfId="10931" priority="13942" stopIfTrue="1">
      <formula>IF(AND($B469&lt;&gt;"",$K469&lt;&gt;"",$L469&lt;&gt;"",$M469&lt;&gt;"",$N469&lt;&gt;"",$O469=100),TRUE,FALSE)</formula>
    </cfRule>
    <cfRule type="expression" dxfId="10930" priority="13943" stopIfTrue="1">
      <formula>IF(AND($B469&lt;&gt;"",$K469&lt;&gt;"",$L469&lt;&gt;"",$L469&lt;TODAY()),TRUE,FALSE)</formula>
    </cfRule>
    <cfRule type="expression" dxfId="10929" priority="13944" stopIfTrue="1">
      <formula>IF(OR(AND($B469&lt;&gt;"",$K469&lt;&gt;"",$L469&lt;&gt;"",$M469&lt;&gt;"",$O469&lt;100),AND($K469&lt;&gt;"",$L469&lt;&gt;"",TODAY()&gt;=$K469)),TRUE,FALSE)</formula>
    </cfRule>
  </conditionalFormatting>
  <conditionalFormatting sqref="H469:H470">
    <cfRule type="expression" dxfId="10928" priority="13939" stopIfTrue="1">
      <formula>IF(AND($B469&lt;&gt;"",$K469&lt;&gt;"",$L469&lt;&gt;"",$M469&lt;&gt;"",$N469&lt;&gt;"",$O469=100),TRUE,FALSE)</formula>
    </cfRule>
    <cfRule type="expression" dxfId="10927" priority="13940" stopIfTrue="1">
      <formula>IF(AND($B469&lt;&gt;"",$K469&lt;&gt;"",$L469&lt;&gt;"",$L469&lt;TODAY()),TRUE,FALSE)</formula>
    </cfRule>
    <cfRule type="expression" dxfId="10926" priority="13941" stopIfTrue="1">
      <formula>IF(OR(AND($B469&lt;&gt;"",$K469&lt;&gt;"",$L469&lt;&gt;"",$M469&lt;&gt;"",$O469&lt;100),AND($K469&lt;&gt;"",$L469&lt;&gt;"",TODAY()&gt;=$K469)),TRUE,FALSE)</formula>
    </cfRule>
  </conditionalFormatting>
  <conditionalFormatting sqref="G459:G464">
    <cfRule type="expression" dxfId="10925" priority="13936" stopIfTrue="1">
      <formula>IF(AND($B459&lt;&gt;"",$K459&lt;&gt;"",$L459&lt;&gt;"",$M459&lt;&gt;"",$N459&lt;&gt;"",$O459=100),TRUE,FALSE)</formula>
    </cfRule>
    <cfRule type="expression" dxfId="10924" priority="13937" stopIfTrue="1">
      <formula>IF(AND($B459&lt;&gt;"",$K459&lt;&gt;"",$L459&lt;&gt;"",$L459&lt;TODAY()),TRUE,FALSE)</formula>
    </cfRule>
    <cfRule type="expression" dxfId="10923" priority="13938" stopIfTrue="1">
      <formula>IF(OR(AND($B459&lt;&gt;"",$K459&lt;&gt;"",$L459&lt;&gt;"",$M459&lt;&gt;"",$O459&lt;100),AND($K459&lt;&gt;"",$L459&lt;&gt;"",TODAY()&gt;=$K459)),TRUE,FALSE)</formula>
    </cfRule>
  </conditionalFormatting>
  <conditionalFormatting sqref="G467:G468">
    <cfRule type="expression" dxfId="10922" priority="13933" stopIfTrue="1">
      <formula>IF(AND($B467&lt;&gt;"",$K467&lt;&gt;"",$L467&lt;&gt;"",$M467&lt;&gt;"",$N467&lt;&gt;"",$O467=100),TRUE,FALSE)</formula>
    </cfRule>
    <cfRule type="expression" dxfId="10921" priority="13934" stopIfTrue="1">
      <formula>IF(AND($B467&lt;&gt;"",$K467&lt;&gt;"",$L467&lt;&gt;"",$L467&lt;TODAY()),TRUE,FALSE)</formula>
    </cfRule>
    <cfRule type="expression" dxfId="10920" priority="13935" stopIfTrue="1">
      <formula>IF(OR(AND($B467&lt;&gt;"",$K467&lt;&gt;"",$L467&lt;&gt;"",$M467&lt;&gt;"",$O467&lt;100),AND($K467&lt;&gt;"",$L467&lt;&gt;"",TODAY()&gt;=$K467)),TRUE,FALSE)</formula>
    </cfRule>
  </conditionalFormatting>
  <conditionalFormatting sqref="G465:G466">
    <cfRule type="expression" dxfId="10919" priority="13930" stopIfTrue="1">
      <formula>IF(AND($B465&lt;&gt;"",$K465&lt;&gt;"",$L465&lt;&gt;"",$M465&lt;&gt;"",$N465&lt;&gt;"",$O465=100),TRUE,FALSE)</formula>
    </cfRule>
    <cfRule type="expression" dxfId="10918" priority="13931" stopIfTrue="1">
      <formula>IF(AND($B465&lt;&gt;"",$K465&lt;&gt;"",$L465&lt;&gt;"",$L465&lt;TODAY()),TRUE,FALSE)</formula>
    </cfRule>
    <cfRule type="expression" dxfId="10917" priority="13932" stopIfTrue="1">
      <formula>IF(OR(AND($B465&lt;&gt;"",$K465&lt;&gt;"",$L465&lt;&gt;"",$M465&lt;&gt;"",$O465&lt;100),AND($K465&lt;&gt;"",$L465&lt;&gt;"",TODAY()&gt;=$K465)),TRUE,FALSE)</formula>
    </cfRule>
  </conditionalFormatting>
  <conditionalFormatting sqref="G469:G470">
    <cfRule type="expression" dxfId="10916" priority="13927" stopIfTrue="1">
      <formula>IF(AND($B469&lt;&gt;"",$K469&lt;&gt;"",$L469&lt;&gt;"",$M469&lt;&gt;"",$N469&lt;&gt;"",$O469=100),TRUE,FALSE)</formula>
    </cfRule>
    <cfRule type="expression" dxfId="10915" priority="13928" stopIfTrue="1">
      <formula>IF(AND($B469&lt;&gt;"",$K469&lt;&gt;"",$L469&lt;&gt;"",$L469&lt;TODAY()),TRUE,FALSE)</formula>
    </cfRule>
    <cfRule type="expression" dxfId="10914" priority="13929" stopIfTrue="1">
      <formula>IF(OR(AND($B469&lt;&gt;"",$K469&lt;&gt;"",$L469&lt;&gt;"",$M469&lt;&gt;"",$O469&lt;100),AND($K469&lt;&gt;"",$L469&lt;&gt;"",TODAY()&gt;=$K469)),TRUE,FALSE)</formula>
    </cfRule>
  </conditionalFormatting>
  <conditionalFormatting sqref="F471:F476">
    <cfRule type="expression" dxfId="10913" priority="13924" stopIfTrue="1">
      <formula>IF(AND($B471&lt;&gt;"",$K471&lt;&gt;"",$L471&lt;&gt;"",$M471&lt;&gt;"",$N471&lt;&gt;"",$O471=100),TRUE,FALSE)</formula>
    </cfRule>
    <cfRule type="expression" dxfId="10912" priority="13925" stopIfTrue="1">
      <formula>IF(AND($B471&lt;&gt;"",$K471&lt;&gt;"",$L471&lt;&gt;"",$L471&lt;TODAY()),TRUE,FALSE)</formula>
    </cfRule>
    <cfRule type="expression" dxfId="10911" priority="13926" stopIfTrue="1">
      <formula>IF(OR(AND($B471&lt;&gt;"",$K471&lt;&gt;"",$L471&lt;&gt;"",$M471&lt;&gt;"",$O471&lt;100),AND($K471&lt;&gt;"",$L471&lt;&gt;"",TODAY()&gt;=$K471)),TRUE,FALSE)</formula>
    </cfRule>
  </conditionalFormatting>
  <conditionalFormatting sqref="F479:F480">
    <cfRule type="expression" dxfId="10910" priority="13921" stopIfTrue="1">
      <formula>IF(AND($B479&lt;&gt;"",$K479&lt;&gt;"",$L479&lt;&gt;"",$M479&lt;&gt;"",$N479&lt;&gt;"",$O479=100),TRUE,FALSE)</formula>
    </cfRule>
    <cfRule type="expression" dxfId="10909" priority="13922" stopIfTrue="1">
      <formula>IF(AND($B479&lt;&gt;"",$K479&lt;&gt;"",$L479&lt;&gt;"",$L479&lt;TODAY()),TRUE,FALSE)</formula>
    </cfRule>
    <cfRule type="expression" dxfId="10908" priority="13923" stopIfTrue="1">
      <formula>IF(OR(AND($B479&lt;&gt;"",$K479&lt;&gt;"",$L479&lt;&gt;"",$M479&lt;&gt;"",$O479&lt;100),AND($K479&lt;&gt;"",$L479&lt;&gt;"",TODAY()&gt;=$K479)),TRUE,FALSE)</formula>
    </cfRule>
  </conditionalFormatting>
  <conditionalFormatting sqref="F477:F478">
    <cfRule type="expression" dxfId="10907" priority="13918" stopIfTrue="1">
      <formula>IF(AND($B477&lt;&gt;"",$K477&lt;&gt;"",$L477&lt;&gt;"",$M477&lt;&gt;"",$N477&lt;&gt;"",$O477=100),TRUE,FALSE)</formula>
    </cfRule>
    <cfRule type="expression" dxfId="10906" priority="13919" stopIfTrue="1">
      <formula>IF(AND($B477&lt;&gt;"",$K477&lt;&gt;"",$L477&lt;&gt;"",$L477&lt;TODAY()),TRUE,FALSE)</formula>
    </cfRule>
    <cfRule type="expression" dxfId="10905" priority="13920" stopIfTrue="1">
      <formula>IF(OR(AND($B477&lt;&gt;"",$K477&lt;&gt;"",$L477&lt;&gt;"",$M477&lt;&gt;"",$O477&lt;100),AND($K477&lt;&gt;"",$L477&lt;&gt;"",TODAY()&gt;=$K477)),TRUE,FALSE)</formula>
    </cfRule>
  </conditionalFormatting>
  <conditionalFormatting sqref="F481:F482">
    <cfRule type="expression" dxfId="10904" priority="13915" stopIfTrue="1">
      <formula>IF(AND($B481&lt;&gt;"",$K481&lt;&gt;"",$L481&lt;&gt;"",$M481&lt;&gt;"",$N481&lt;&gt;"",$O481=100),TRUE,FALSE)</formula>
    </cfRule>
    <cfRule type="expression" dxfId="10903" priority="13916" stopIfTrue="1">
      <formula>IF(AND($B481&lt;&gt;"",$K481&lt;&gt;"",$L481&lt;&gt;"",$L481&lt;TODAY()),TRUE,FALSE)</formula>
    </cfRule>
    <cfRule type="expression" dxfId="10902" priority="13917" stopIfTrue="1">
      <formula>IF(OR(AND($B481&lt;&gt;"",$K481&lt;&gt;"",$L481&lt;&gt;"",$M481&lt;&gt;"",$O481&lt;100),AND($K481&lt;&gt;"",$L481&lt;&gt;"",TODAY()&gt;=$K481)),TRUE,FALSE)</formula>
    </cfRule>
  </conditionalFormatting>
  <conditionalFormatting sqref="H481:H482">
    <cfRule type="expression" dxfId="10901" priority="13912" stopIfTrue="1">
      <formula>IF(AND($B481&lt;&gt;"",$K481&lt;&gt;"",$L481&lt;&gt;"",$M481&lt;&gt;"",$N481&lt;&gt;"",$O481=100),TRUE,FALSE)</formula>
    </cfRule>
    <cfRule type="expression" dxfId="10900" priority="13913" stopIfTrue="1">
      <formula>IF(AND($B481&lt;&gt;"",$K481&lt;&gt;"",$L481&lt;&gt;"",$L481&lt;TODAY()),TRUE,FALSE)</formula>
    </cfRule>
    <cfRule type="expression" dxfId="10899" priority="13914" stopIfTrue="1">
      <formula>IF(OR(AND($B481&lt;&gt;"",$K481&lt;&gt;"",$L481&lt;&gt;"",$M481&lt;&gt;"",$O481&lt;100),AND($K481&lt;&gt;"",$L481&lt;&gt;"",TODAY()&gt;=$K481)),TRUE,FALSE)</formula>
    </cfRule>
  </conditionalFormatting>
  <conditionalFormatting sqref="G471:G476">
    <cfRule type="expression" dxfId="10898" priority="13909" stopIfTrue="1">
      <formula>IF(AND($B471&lt;&gt;"",$K471&lt;&gt;"",$L471&lt;&gt;"",$M471&lt;&gt;"",$N471&lt;&gt;"",$O471=100),TRUE,FALSE)</formula>
    </cfRule>
    <cfRule type="expression" dxfId="10897" priority="13910" stopIfTrue="1">
      <formula>IF(AND($B471&lt;&gt;"",$K471&lt;&gt;"",$L471&lt;&gt;"",$L471&lt;TODAY()),TRUE,FALSE)</formula>
    </cfRule>
    <cfRule type="expression" dxfId="10896" priority="13911" stopIfTrue="1">
      <formula>IF(OR(AND($B471&lt;&gt;"",$K471&lt;&gt;"",$L471&lt;&gt;"",$M471&lt;&gt;"",$O471&lt;100),AND($K471&lt;&gt;"",$L471&lt;&gt;"",TODAY()&gt;=$K471)),TRUE,FALSE)</formula>
    </cfRule>
  </conditionalFormatting>
  <conditionalFormatting sqref="G479:G480">
    <cfRule type="expression" dxfId="10895" priority="13906" stopIfTrue="1">
      <formula>IF(AND($B479&lt;&gt;"",$K479&lt;&gt;"",$L479&lt;&gt;"",$M479&lt;&gt;"",$N479&lt;&gt;"",$O479=100),TRUE,FALSE)</formula>
    </cfRule>
    <cfRule type="expression" dxfId="10894" priority="13907" stopIfTrue="1">
      <formula>IF(AND($B479&lt;&gt;"",$K479&lt;&gt;"",$L479&lt;&gt;"",$L479&lt;TODAY()),TRUE,FALSE)</formula>
    </cfRule>
    <cfRule type="expression" dxfId="10893" priority="13908" stopIfTrue="1">
      <formula>IF(OR(AND($B479&lt;&gt;"",$K479&lt;&gt;"",$L479&lt;&gt;"",$M479&lt;&gt;"",$O479&lt;100),AND($K479&lt;&gt;"",$L479&lt;&gt;"",TODAY()&gt;=$K479)),TRUE,FALSE)</formula>
    </cfRule>
  </conditionalFormatting>
  <conditionalFormatting sqref="G477:G478">
    <cfRule type="expression" dxfId="10892" priority="13903" stopIfTrue="1">
      <formula>IF(AND($B477&lt;&gt;"",$K477&lt;&gt;"",$L477&lt;&gt;"",$M477&lt;&gt;"",$N477&lt;&gt;"",$O477=100),TRUE,FALSE)</formula>
    </cfRule>
    <cfRule type="expression" dxfId="10891" priority="13904" stopIfTrue="1">
      <formula>IF(AND($B477&lt;&gt;"",$K477&lt;&gt;"",$L477&lt;&gt;"",$L477&lt;TODAY()),TRUE,FALSE)</formula>
    </cfRule>
    <cfRule type="expression" dxfId="10890" priority="13905" stopIfTrue="1">
      <formula>IF(OR(AND($B477&lt;&gt;"",$K477&lt;&gt;"",$L477&lt;&gt;"",$M477&lt;&gt;"",$O477&lt;100),AND($K477&lt;&gt;"",$L477&lt;&gt;"",TODAY()&gt;=$K477)),TRUE,FALSE)</formula>
    </cfRule>
  </conditionalFormatting>
  <conditionalFormatting sqref="G481:G482">
    <cfRule type="expression" dxfId="10889" priority="13900" stopIfTrue="1">
      <formula>IF(AND($B481&lt;&gt;"",$K481&lt;&gt;"",$L481&lt;&gt;"",$M481&lt;&gt;"",$N481&lt;&gt;"",$O481=100),TRUE,FALSE)</formula>
    </cfRule>
    <cfRule type="expression" dxfId="10888" priority="13901" stopIfTrue="1">
      <formula>IF(AND($B481&lt;&gt;"",$K481&lt;&gt;"",$L481&lt;&gt;"",$L481&lt;TODAY()),TRUE,FALSE)</formula>
    </cfRule>
    <cfRule type="expression" dxfId="10887" priority="13902" stopIfTrue="1">
      <formula>IF(OR(AND($B481&lt;&gt;"",$K481&lt;&gt;"",$L481&lt;&gt;"",$M481&lt;&gt;"",$O481&lt;100),AND($K481&lt;&gt;"",$L481&lt;&gt;"",TODAY()&gt;=$K481)),TRUE,FALSE)</formula>
    </cfRule>
  </conditionalFormatting>
  <conditionalFormatting sqref="F495:F500">
    <cfRule type="expression" dxfId="10886" priority="13897" stopIfTrue="1">
      <formula>IF(AND($B495&lt;&gt;"",$K495&lt;&gt;"",$L495&lt;&gt;"",$M495&lt;&gt;"",$N495&lt;&gt;"",$O495=100),TRUE,FALSE)</formula>
    </cfRule>
    <cfRule type="expression" dxfId="10885" priority="13898" stopIfTrue="1">
      <formula>IF(AND($B495&lt;&gt;"",$K495&lt;&gt;"",$L495&lt;&gt;"",$L495&lt;TODAY()),TRUE,FALSE)</formula>
    </cfRule>
    <cfRule type="expression" dxfId="10884" priority="13899" stopIfTrue="1">
      <formula>IF(OR(AND($B495&lt;&gt;"",$K495&lt;&gt;"",$L495&lt;&gt;"",$M495&lt;&gt;"",$O495&lt;100),AND($K495&lt;&gt;"",$L495&lt;&gt;"",TODAY()&gt;=$K495)),TRUE,FALSE)</formula>
    </cfRule>
  </conditionalFormatting>
  <conditionalFormatting sqref="F503:F504">
    <cfRule type="expression" dxfId="10883" priority="13894" stopIfTrue="1">
      <formula>IF(AND($B503&lt;&gt;"",$K503&lt;&gt;"",$L503&lt;&gt;"",$M503&lt;&gt;"",$N503&lt;&gt;"",$O503=100),TRUE,FALSE)</formula>
    </cfRule>
    <cfRule type="expression" dxfId="10882" priority="13895" stopIfTrue="1">
      <formula>IF(AND($B503&lt;&gt;"",$K503&lt;&gt;"",$L503&lt;&gt;"",$L503&lt;TODAY()),TRUE,FALSE)</formula>
    </cfRule>
    <cfRule type="expression" dxfId="10881" priority="13896" stopIfTrue="1">
      <formula>IF(OR(AND($B503&lt;&gt;"",$K503&lt;&gt;"",$L503&lt;&gt;"",$M503&lt;&gt;"",$O503&lt;100),AND($K503&lt;&gt;"",$L503&lt;&gt;"",TODAY()&gt;=$K503)),TRUE,FALSE)</formula>
    </cfRule>
  </conditionalFormatting>
  <conditionalFormatting sqref="K471:K472">
    <cfRule type="expression" dxfId="10880" priority="14125" stopIfTrue="1">
      <formula>IF(AND($B471&lt;&gt;"",$K471&lt;&gt;"",$L471&lt;&gt;"",$M471&lt;&gt;"",$N471&lt;&gt;"",$O471=100),TRUE,FALSE)</formula>
    </cfRule>
    <cfRule type="expression" dxfId="10879" priority="14126" stopIfTrue="1">
      <formula>IF(AND($B471&lt;&gt;"",$K471&lt;&gt;"",$L471&lt;&gt;"",$L471&lt;TODAY()),TRUE,FALSE)</formula>
    </cfRule>
    <cfRule type="expression" dxfId="10878" priority="14127" stopIfTrue="1">
      <formula>IF(OR(AND($B471&lt;&gt;"",$K471&lt;&gt;"",$L471&lt;&gt;"",$M471&lt;&gt;"",$O471&lt;100),AND($K471&lt;&gt;"",$L471&lt;&gt;"",TODAY()&gt;=$K471)),TRUE,FALSE)</formula>
    </cfRule>
  </conditionalFormatting>
  <conditionalFormatting sqref="K475:K476">
    <cfRule type="expression" dxfId="10877" priority="14122" stopIfTrue="1">
      <formula>IF(AND($B475&lt;&gt;"",$K475&lt;&gt;"",$L475&lt;&gt;"",$M475&lt;&gt;"",$N475&lt;&gt;"",$O475=100),TRUE,FALSE)</formula>
    </cfRule>
    <cfRule type="expression" dxfId="10876" priority="14123" stopIfTrue="1">
      <formula>IF(AND($B475&lt;&gt;"",$K475&lt;&gt;"",$L475&lt;&gt;"",$L475&lt;TODAY()),TRUE,FALSE)</formula>
    </cfRule>
    <cfRule type="expression" dxfId="10875" priority="14124" stopIfTrue="1">
      <formula>IF(OR(AND($B475&lt;&gt;"",$K475&lt;&gt;"",$L475&lt;&gt;"",$M475&lt;&gt;"",$O475&lt;100),AND($K475&lt;&gt;"",$L475&lt;&gt;"",TODAY()&gt;=$K475)),TRUE,FALSE)</formula>
    </cfRule>
  </conditionalFormatting>
  <conditionalFormatting sqref="K479:K480">
    <cfRule type="expression" dxfId="10874" priority="14119" stopIfTrue="1">
      <formula>IF(AND($B479&lt;&gt;"",$K479&lt;&gt;"",$L479&lt;&gt;"",$M479&lt;&gt;"",$N479&lt;&gt;"",$O479=100),TRUE,FALSE)</formula>
    </cfRule>
    <cfRule type="expression" dxfId="10873" priority="14120" stopIfTrue="1">
      <formula>IF(AND($B479&lt;&gt;"",$K479&lt;&gt;"",$L479&lt;&gt;"",$L479&lt;TODAY()),TRUE,FALSE)</formula>
    </cfRule>
    <cfRule type="expression" dxfId="10872" priority="14121" stopIfTrue="1">
      <formula>IF(OR(AND($B479&lt;&gt;"",$K479&lt;&gt;"",$L479&lt;&gt;"",$M479&lt;&gt;"",$O479&lt;100),AND($K479&lt;&gt;"",$L479&lt;&gt;"",TODAY()&gt;=$K479)),TRUE,FALSE)</formula>
    </cfRule>
  </conditionalFormatting>
  <conditionalFormatting sqref="K477:K478">
    <cfRule type="expression" dxfId="10871" priority="14116" stopIfTrue="1">
      <formula>IF(AND($B477&lt;&gt;"",$K477&lt;&gt;"",$L477&lt;&gt;"",$M477&lt;&gt;"",$N477&lt;&gt;"",$O477=100),TRUE,FALSE)</formula>
    </cfRule>
    <cfRule type="expression" dxfId="10870" priority="14117" stopIfTrue="1">
      <formula>IF(AND($B477&lt;&gt;"",$K477&lt;&gt;"",$L477&lt;&gt;"",$L477&lt;TODAY()),TRUE,FALSE)</formula>
    </cfRule>
    <cfRule type="expression" dxfId="10869" priority="14118" stopIfTrue="1">
      <formula>IF(OR(AND($B477&lt;&gt;"",$K477&lt;&gt;"",$L477&lt;&gt;"",$M477&lt;&gt;"",$O477&lt;100),AND($K477&lt;&gt;"",$L477&lt;&gt;"",TODAY()&gt;=$K477)),TRUE,FALSE)</formula>
    </cfRule>
  </conditionalFormatting>
  <conditionalFormatting sqref="L471:L472">
    <cfRule type="expression" dxfId="10868" priority="14113" stopIfTrue="1">
      <formula>IF(AND($B471&lt;&gt;"",$K471&lt;&gt;"",$L471&lt;&gt;"",$M471&lt;&gt;"",$N471&lt;&gt;"",$O471=100),TRUE,FALSE)</formula>
    </cfRule>
    <cfRule type="expression" dxfId="10867" priority="14114" stopIfTrue="1">
      <formula>IF(AND($B471&lt;&gt;"",$K471&lt;&gt;"",$L471&lt;&gt;"",$L471&lt;TODAY()),TRUE,FALSE)</formula>
    </cfRule>
    <cfRule type="expression" dxfId="10866" priority="14115" stopIfTrue="1">
      <formula>IF(OR(AND($B471&lt;&gt;"",$K471&lt;&gt;"",$L471&lt;&gt;"",$M471&lt;&gt;"",$O471&lt;100),AND($K471&lt;&gt;"",$L471&lt;&gt;"",TODAY()&gt;=$K471)),TRUE,FALSE)</formula>
    </cfRule>
  </conditionalFormatting>
  <conditionalFormatting sqref="K473:K474">
    <cfRule type="expression" dxfId="10865" priority="14110" stopIfTrue="1">
      <formula>IF(AND($B473&lt;&gt;"",$K473&lt;&gt;"",$L473&lt;&gt;"",$M473&lt;&gt;"",$N473&lt;&gt;"",$O473=100),TRUE,FALSE)</formula>
    </cfRule>
    <cfRule type="expression" dxfId="10864" priority="14111" stopIfTrue="1">
      <formula>IF(AND($B473&lt;&gt;"",$K473&lt;&gt;"",$L473&lt;&gt;"",$L473&lt;TODAY()),TRUE,FALSE)</formula>
    </cfRule>
    <cfRule type="expression" dxfId="10863" priority="14112" stopIfTrue="1">
      <formula>IF(OR(AND($B473&lt;&gt;"",$K473&lt;&gt;"",$L473&lt;&gt;"",$M473&lt;&gt;"",$O473&lt;100),AND($K473&lt;&gt;"",$L473&lt;&gt;"",TODAY()&gt;=$K473)),TRUE,FALSE)</formula>
    </cfRule>
  </conditionalFormatting>
  <conditionalFormatting sqref="L473:L474">
    <cfRule type="expression" dxfId="10862" priority="14107" stopIfTrue="1">
      <formula>IF(AND($B473&lt;&gt;"",$K473&lt;&gt;"",$L473&lt;&gt;"",$M473&lt;&gt;"",$N473&lt;&gt;"",$O473=100),TRUE,FALSE)</formula>
    </cfRule>
    <cfRule type="expression" dxfId="10861" priority="14108" stopIfTrue="1">
      <formula>IF(AND($B473&lt;&gt;"",$K473&lt;&gt;"",$L473&lt;&gt;"",$L473&lt;TODAY()),TRUE,FALSE)</formula>
    </cfRule>
    <cfRule type="expression" dxfId="10860" priority="14109" stopIfTrue="1">
      <formula>IF(OR(AND($B473&lt;&gt;"",$K473&lt;&gt;"",$L473&lt;&gt;"",$M473&lt;&gt;"",$O473&lt;100),AND($K473&lt;&gt;"",$L473&lt;&gt;"",TODAY()&gt;=$K473)),TRUE,FALSE)</formula>
    </cfRule>
  </conditionalFormatting>
  <conditionalFormatting sqref="L475:L476">
    <cfRule type="expression" dxfId="10859" priority="14104" stopIfTrue="1">
      <formula>IF(AND($B475&lt;&gt;"",$K475&lt;&gt;"",$L475&lt;&gt;"",$M475&lt;&gt;"",$N475&lt;&gt;"",$O475=100),TRUE,FALSE)</formula>
    </cfRule>
    <cfRule type="expression" dxfId="10858" priority="14105" stopIfTrue="1">
      <formula>IF(AND($B475&lt;&gt;"",$K475&lt;&gt;"",$L475&lt;&gt;"",$L475&lt;TODAY()),TRUE,FALSE)</formula>
    </cfRule>
    <cfRule type="expression" dxfId="10857" priority="14106" stopIfTrue="1">
      <formula>IF(OR(AND($B475&lt;&gt;"",$K475&lt;&gt;"",$L475&lt;&gt;"",$M475&lt;&gt;"",$O475&lt;100),AND($K475&lt;&gt;"",$L475&lt;&gt;"",TODAY()&gt;=$K475)),TRUE,FALSE)</formula>
    </cfRule>
  </conditionalFormatting>
  <conditionalFormatting sqref="L477:L478">
    <cfRule type="expression" dxfId="10856" priority="14101" stopIfTrue="1">
      <formula>IF(AND($B477&lt;&gt;"",$K477&lt;&gt;"",$L477&lt;&gt;"",$M477&lt;&gt;"",$N477&lt;&gt;"",$O477=100),TRUE,FALSE)</formula>
    </cfRule>
    <cfRule type="expression" dxfId="10855" priority="14102" stopIfTrue="1">
      <formula>IF(AND($B477&lt;&gt;"",$K477&lt;&gt;"",$L477&lt;&gt;"",$L477&lt;TODAY()),TRUE,FALSE)</formula>
    </cfRule>
    <cfRule type="expression" dxfId="10854" priority="14103" stopIfTrue="1">
      <formula>IF(OR(AND($B477&lt;&gt;"",$K477&lt;&gt;"",$L477&lt;&gt;"",$M477&lt;&gt;"",$O477&lt;100),AND($K477&lt;&gt;"",$L477&lt;&gt;"",TODAY()&gt;=$K477)),TRUE,FALSE)</formula>
    </cfRule>
  </conditionalFormatting>
  <conditionalFormatting sqref="L479:L480">
    <cfRule type="expression" dxfId="10853" priority="14098" stopIfTrue="1">
      <formula>IF(AND($B479&lt;&gt;"",$K479&lt;&gt;"",$L479&lt;&gt;"",$M479&lt;&gt;"",$N479&lt;&gt;"",$O479=100),TRUE,FALSE)</formula>
    </cfRule>
    <cfRule type="expression" dxfId="10852" priority="14099" stopIfTrue="1">
      <formula>IF(AND($B479&lt;&gt;"",$K479&lt;&gt;"",$L479&lt;&gt;"",$L479&lt;TODAY()),TRUE,FALSE)</formula>
    </cfRule>
    <cfRule type="expression" dxfId="10851" priority="14100" stopIfTrue="1">
      <formula>IF(OR(AND($B479&lt;&gt;"",$K479&lt;&gt;"",$L479&lt;&gt;"",$M479&lt;&gt;"",$O479&lt;100),AND($K479&lt;&gt;"",$L479&lt;&gt;"",TODAY()&gt;=$K479)),TRUE,FALSE)</formula>
    </cfRule>
  </conditionalFormatting>
  <conditionalFormatting sqref="K481:K482">
    <cfRule type="expression" dxfId="10850" priority="14095" stopIfTrue="1">
      <formula>IF(AND($B481&lt;&gt;"",$K481&lt;&gt;"",$L481&lt;&gt;"",$M481&lt;&gt;"",$N481&lt;&gt;"",$O481=100),TRUE,FALSE)</formula>
    </cfRule>
    <cfRule type="expression" dxfId="10849" priority="14096" stopIfTrue="1">
      <formula>IF(AND($B481&lt;&gt;"",$K481&lt;&gt;"",$L481&lt;&gt;"",$L481&lt;TODAY()),TRUE,FALSE)</formula>
    </cfRule>
    <cfRule type="expression" dxfId="10848" priority="14097" stopIfTrue="1">
      <formula>IF(OR(AND($B481&lt;&gt;"",$K481&lt;&gt;"",$L481&lt;&gt;"",$M481&lt;&gt;"",$O481&lt;100),AND($K481&lt;&gt;"",$L481&lt;&gt;"",TODAY()&gt;=$K481)),TRUE,FALSE)</formula>
    </cfRule>
  </conditionalFormatting>
  <conditionalFormatting sqref="L481:L482">
    <cfRule type="expression" dxfId="10847" priority="14092" stopIfTrue="1">
      <formula>IF(AND($B481&lt;&gt;"",$K481&lt;&gt;"",$L481&lt;&gt;"",$M481&lt;&gt;"",$N481&lt;&gt;"",$O481=100),TRUE,FALSE)</formula>
    </cfRule>
    <cfRule type="expression" dxfId="10846" priority="14093" stopIfTrue="1">
      <formula>IF(AND($B481&lt;&gt;"",$K481&lt;&gt;"",$L481&lt;&gt;"",$L481&lt;TODAY()),TRUE,FALSE)</formula>
    </cfRule>
    <cfRule type="expression" dxfId="10845" priority="14094" stopIfTrue="1">
      <formula>IF(OR(AND($B481&lt;&gt;"",$K481&lt;&gt;"",$L481&lt;&gt;"",$M481&lt;&gt;"",$O481&lt;100),AND($K481&lt;&gt;"",$L481&lt;&gt;"",TODAY()&gt;=$K481)),TRUE,FALSE)</formula>
    </cfRule>
  </conditionalFormatting>
  <conditionalFormatting sqref="K495:K496">
    <cfRule type="expression" dxfId="10844" priority="14089" stopIfTrue="1">
      <formula>IF(AND($B495&lt;&gt;"",$K495&lt;&gt;"",$L495&lt;&gt;"",$M495&lt;&gt;"",$N495&lt;&gt;"",$O495=100),TRUE,FALSE)</formula>
    </cfRule>
    <cfRule type="expression" dxfId="10843" priority="14090" stopIfTrue="1">
      <formula>IF(AND($B495&lt;&gt;"",$K495&lt;&gt;"",$L495&lt;&gt;"",$L495&lt;TODAY()),TRUE,FALSE)</formula>
    </cfRule>
    <cfRule type="expression" dxfId="10842" priority="14091" stopIfTrue="1">
      <formula>IF(OR(AND($B495&lt;&gt;"",$K495&lt;&gt;"",$L495&lt;&gt;"",$M495&lt;&gt;"",$O495&lt;100),AND($K495&lt;&gt;"",$L495&lt;&gt;"",TODAY()&gt;=$K495)),TRUE,FALSE)</formula>
    </cfRule>
  </conditionalFormatting>
  <conditionalFormatting sqref="K499:K500">
    <cfRule type="expression" dxfId="10841" priority="14086" stopIfTrue="1">
      <formula>IF(AND($B499&lt;&gt;"",$K499&lt;&gt;"",$L499&lt;&gt;"",$M499&lt;&gt;"",$N499&lt;&gt;"",$O499=100),TRUE,FALSE)</formula>
    </cfRule>
    <cfRule type="expression" dxfId="10840" priority="14087" stopIfTrue="1">
      <formula>IF(AND($B499&lt;&gt;"",$K499&lt;&gt;"",$L499&lt;&gt;"",$L499&lt;TODAY()),TRUE,FALSE)</formula>
    </cfRule>
    <cfRule type="expression" dxfId="10839" priority="14088" stopIfTrue="1">
      <formula>IF(OR(AND($B499&lt;&gt;"",$K499&lt;&gt;"",$L499&lt;&gt;"",$M499&lt;&gt;"",$O499&lt;100),AND($K499&lt;&gt;"",$L499&lt;&gt;"",TODAY()&gt;=$K499)),TRUE,FALSE)</formula>
    </cfRule>
  </conditionalFormatting>
  <conditionalFormatting sqref="K503:K504">
    <cfRule type="expression" dxfId="10838" priority="14083" stopIfTrue="1">
      <formula>IF(AND($B503&lt;&gt;"",$K503&lt;&gt;"",$L503&lt;&gt;"",$M503&lt;&gt;"",$N503&lt;&gt;"",$O503=100),TRUE,FALSE)</formula>
    </cfRule>
    <cfRule type="expression" dxfId="10837" priority="14084" stopIfTrue="1">
      <formula>IF(AND($B503&lt;&gt;"",$K503&lt;&gt;"",$L503&lt;&gt;"",$L503&lt;TODAY()),TRUE,FALSE)</formula>
    </cfRule>
    <cfRule type="expression" dxfId="10836" priority="14085" stopIfTrue="1">
      <formula>IF(OR(AND($B503&lt;&gt;"",$K503&lt;&gt;"",$L503&lt;&gt;"",$M503&lt;&gt;"",$O503&lt;100),AND($K503&lt;&gt;"",$L503&lt;&gt;"",TODAY()&gt;=$K503)),TRUE,FALSE)</formula>
    </cfRule>
  </conditionalFormatting>
  <conditionalFormatting sqref="K501:K502">
    <cfRule type="expression" dxfId="10835" priority="14080" stopIfTrue="1">
      <formula>IF(AND($B501&lt;&gt;"",$K501&lt;&gt;"",$L501&lt;&gt;"",$M501&lt;&gt;"",$N501&lt;&gt;"",$O501=100),TRUE,FALSE)</formula>
    </cfRule>
    <cfRule type="expression" dxfId="10834" priority="14081" stopIfTrue="1">
      <formula>IF(AND($B501&lt;&gt;"",$K501&lt;&gt;"",$L501&lt;&gt;"",$L501&lt;TODAY()),TRUE,FALSE)</formula>
    </cfRule>
    <cfRule type="expression" dxfId="10833" priority="14082" stopIfTrue="1">
      <formula>IF(OR(AND($B501&lt;&gt;"",$K501&lt;&gt;"",$L501&lt;&gt;"",$M501&lt;&gt;"",$O501&lt;100),AND($K501&lt;&gt;"",$L501&lt;&gt;"",TODAY()&gt;=$K501)),TRUE,FALSE)</formula>
    </cfRule>
  </conditionalFormatting>
  <conditionalFormatting sqref="L495:L496">
    <cfRule type="expression" dxfId="10832" priority="14077" stopIfTrue="1">
      <formula>IF(AND($B495&lt;&gt;"",$K495&lt;&gt;"",$L495&lt;&gt;"",$M495&lt;&gt;"",$N495&lt;&gt;"",$O495=100),TRUE,FALSE)</formula>
    </cfRule>
    <cfRule type="expression" dxfId="10831" priority="14078" stopIfTrue="1">
      <formula>IF(AND($B495&lt;&gt;"",$K495&lt;&gt;"",$L495&lt;&gt;"",$L495&lt;TODAY()),TRUE,FALSE)</formula>
    </cfRule>
    <cfRule type="expression" dxfId="10830" priority="14079" stopIfTrue="1">
      <formula>IF(OR(AND($B495&lt;&gt;"",$K495&lt;&gt;"",$L495&lt;&gt;"",$M495&lt;&gt;"",$O495&lt;100),AND($K495&lt;&gt;"",$L495&lt;&gt;"",TODAY()&gt;=$K495)),TRUE,FALSE)</formula>
    </cfRule>
  </conditionalFormatting>
  <conditionalFormatting sqref="K469:K470">
    <cfRule type="expression" dxfId="10829" priority="14005" stopIfTrue="1">
      <formula>IF(AND($B469&lt;&gt;"",$K469&lt;&gt;"",$L469&lt;&gt;"",$M469&lt;&gt;"",$N469&lt;&gt;"",$O469=100),TRUE,FALSE)</formula>
    </cfRule>
    <cfRule type="expression" dxfId="10828" priority="14006" stopIfTrue="1">
      <formula>IF(AND($B469&lt;&gt;"",$K469&lt;&gt;"",$L469&lt;&gt;"",$L469&lt;TODAY()),TRUE,FALSE)</formula>
    </cfRule>
    <cfRule type="expression" dxfId="10827" priority="14007" stopIfTrue="1">
      <formula>IF(OR(AND($B469&lt;&gt;"",$K469&lt;&gt;"",$L469&lt;&gt;"",$M469&lt;&gt;"",$O469&lt;100),AND($K469&lt;&gt;"",$L469&lt;&gt;"",TODAY()&gt;=$K469)),TRUE,FALSE)</formula>
    </cfRule>
  </conditionalFormatting>
  <conditionalFormatting sqref="L469:L470">
    <cfRule type="expression" dxfId="10826" priority="14002" stopIfTrue="1">
      <formula>IF(AND($B469&lt;&gt;"",$K469&lt;&gt;"",$L469&lt;&gt;"",$M469&lt;&gt;"",$N469&lt;&gt;"",$O469=100),TRUE,FALSE)</formula>
    </cfRule>
    <cfRule type="expression" dxfId="10825" priority="14003" stopIfTrue="1">
      <formula>IF(AND($B469&lt;&gt;"",$K469&lt;&gt;"",$L469&lt;&gt;"",$L469&lt;TODAY()),TRUE,FALSE)</formula>
    </cfRule>
    <cfRule type="expression" dxfId="10824" priority="14004" stopIfTrue="1">
      <formula>IF(OR(AND($B469&lt;&gt;"",$K469&lt;&gt;"",$L469&lt;&gt;"",$M469&lt;&gt;"",$O469&lt;100),AND($K469&lt;&gt;"",$L469&lt;&gt;"",TODAY()&gt;=$K469)),TRUE,FALSE)</formula>
    </cfRule>
  </conditionalFormatting>
  <conditionalFormatting sqref="K455:K456">
    <cfRule type="expression" dxfId="10823" priority="13999" stopIfTrue="1">
      <formula>IF(AND($B455&lt;&gt;"",$K455&lt;&gt;"",$L455&lt;&gt;"",$M455&lt;&gt;"",$N455&lt;&gt;"",$O455=100),TRUE,FALSE)</formula>
    </cfRule>
    <cfRule type="expression" dxfId="10822" priority="14000" stopIfTrue="1">
      <formula>IF(AND($B455&lt;&gt;"",$K455&lt;&gt;"",$L455&lt;&gt;"",$L455&lt;TODAY()),TRUE,FALSE)</formula>
    </cfRule>
    <cfRule type="expression" dxfId="10821" priority="14001" stopIfTrue="1">
      <formula>IF(OR(AND($B455&lt;&gt;"",$K455&lt;&gt;"",$L455&lt;&gt;"",$M455&lt;&gt;"",$O455&lt;100),AND($K455&lt;&gt;"",$L455&lt;&gt;"",TODAY()&gt;=$K455)),TRUE,FALSE)</formula>
    </cfRule>
  </conditionalFormatting>
  <conditionalFormatting sqref="L455:L456">
    <cfRule type="expression" dxfId="10820" priority="13996" stopIfTrue="1">
      <formula>IF(AND($B455&lt;&gt;"",$K455&lt;&gt;"",$L455&lt;&gt;"",$M455&lt;&gt;"",$N455&lt;&gt;"",$O455=100),TRUE,FALSE)</formula>
    </cfRule>
    <cfRule type="expression" dxfId="10819" priority="13997" stopIfTrue="1">
      <formula>IF(AND($B455&lt;&gt;"",$K455&lt;&gt;"",$L455&lt;&gt;"",$L455&lt;TODAY()),TRUE,FALSE)</formula>
    </cfRule>
    <cfRule type="expression" dxfId="10818" priority="13998" stopIfTrue="1">
      <formula>IF(OR(AND($B455&lt;&gt;"",$K455&lt;&gt;"",$L455&lt;&gt;"",$M455&lt;&gt;"",$O455&lt;100),AND($K455&lt;&gt;"",$L455&lt;&gt;"",TODAY()&gt;=$K455)),TRUE,FALSE)</formula>
    </cfRule>
  </conditionalFormatting>
  <conditionalFormatting sqref="K467:K468">
    <cfRule type="expression" dxfId="10817" priority="13993" stopIfTrue="1">
      <formula>IF(AND($B467&lt;&gt;"",$K467&lt;&gt;"",$L467&lt;&gt;"",$M467&lt;&gt;"",$N467&lt;&gt;"",$O467=100),TRUE,FALSE)</formula>
    </cfRule>
    <cfRule type="expression" dxfId="10816" priority="13994" stopIfTrue="1">
      <formula>IF(AND($B467&lt;&gt;"",$K467&lt;&gt;"",$L467&lt;&gt;"",$L467&lt;TODAY()),TRUE,FALSE)</formula>
    </cfRule>
    <cfRule type="expression" dxfId="10815" priority="13995" stopIfTrue="1">
      <formula>IF(OR(AND($B467&lt;&gt;"",$K467&lt;&gt;"",$L467&lt;&gt;"",$M467&lt;&gt;"",$O467&lt;100),AND($K467&lt;&gt;"",$L467&lt;&gt;"",TODAY()&gt;=$K467)),TRUE,FALSE)</formula>
    </cfRule>
  </conditionalFormatting>
  <conditionalFormatting sqref="L467:L468">
    <cfRule type="expression" dxfId="10814" priority="13990" stopIfTrue="1">
      <formula>IF(AND($B467&lt;&gt;"",$K467&lt;&gt;"",$L467&lt;&gt;"",$M467&lt;&gt;"",$N467&lt;&gt;"",$O467=100),TRUE,FALSE)</formula>
    </cfRule>
    <cfRule type="expression" dxfId="10813" priority="13991" stopIfTrue="1">
      <formula>IF(AND($B467&lt;&gt;"",$K467&lt;&gt;"",$L467&lt;&gt;"",$L467&lt;TODAY()),TRUE,FALSE)</formula>
    </cfRule>
    <cfRule type="expression" dxfId="10812" priority="13992" stopIfTrue="1">
      <formula>IF(OR(AND($B467&lt;&gt;"",$K467&lt;&gt;"",$L467&lt;&gt;"",$M467&lt;&gt;"",$O467&lt;100),AND($K467&lt;&gt;"",$L467&lt;&gt;"",TODAY()&gt;=$K467)),TRUE,FALSE)</formula>
    </cfRule>
  </conditionalFormatting>
  <conditionalFormatting sqref="F447:F452">
    <cfRule type="expression" dxfId="10811" priority="13987" stopIfTrue="1">
      <formula>IF(AND($B447&lt;&gt;"",$K447&lt;&gt;"",$L447&lt;&gt;"",$M447&lt;&gt;"",$N447&lt;&gt;"",$O447=100),TRUE,FALSE)</formula>
    </cfRule>
    <cfRule type="expression" dxfId="10810" priority="13988" stopIfTrue="1">
      <formula>IF(AND($B447&lt;&gt;"",$K447&lt;&gt;"",$L447&lt;&gt;"",$L447&lt;TODAY()),TRUE,FALSE)</formula>
    </cfRule>
    <cfRule type="expression" dxfId="10809" priority="13989" stopIfTrue="1">
      <formula>IF(OR(AND($B447&lt;&gt;"",$K447&lt;&gt;"",$L447&lt;&gt;"",$M447&lt;&gt;"",$O447&lt;100),AND($K447&lt;&gt;"",$L447&lt;&gt;"",TODAY()&gt;=$K447)),TRUE,FALSE)</formula>
    </cfRule>
  </conditionalFormatting>
  <conditionalFormatting sqref="G447:G452">
    <cfRule type="expression" dxfId="10808" priority="13972" stopIfTrue="1">
      <formula>IF(AND($B447&lt;&gt;"",$K447&lt;&gt;"",$L447&lt;&gt;"",$M447&lt;&gt;"",$N447&lt;&gt;"",$O447=100),TRUE,FALSE)</formula>
    </cfRule>
    <cfRule type="expression" dxfId="10807" priority="13973" stopIfTrue="1">
      <formula>IF(AND($B447&lt;&gt;"",$K447&lt;&gt;"",$L447&lt;&gt;"",$L447&lt;TODAY()),TRUE,FALSE)</formula>
    </cfRule>
    <cfRule type="expression" dxfId="10806" priority="13974" stopIfTrue="1">
      <formula>IF(OR(AND($B447&lt;&gt;"",$K447&lt;&gt;"",$L447&lt;&gt;"",$M447&lt;&gt;"",$O447&lt;100),AND($K447&lt;&gt;"",$L447&lt;&gt;"",TODAY()&gt;=$K447)),TRUE,FALSE)</formula>
    </cfRule>
  </conditionalFormatting>
  <conditionalFormatting sqref="F455:F456">
    <cfRule type="expression" dxfId="10805" priority="13984" stopIfTrue="1">
      <formula>IF(AND($B455&lt;&gt;"",$K455&lt;&gt;"",$L455&lt;&gt;"",$M455&lt;&gt;"",$N455&lt;&gt;"",$O455=100),TRUE,FALSE)</formula>
    </cfRule>
    <cfRule type="expression" dxfId="10804" priority="13985" stopIfTrue="1">
      <formula>IF(AND($B455&lt;&gt;"",$K455&lt;&gt;"",$L455&lt;&gt;"",$L455&lt;TODAY()),TRUE,FALSE)</formula>
    </cfRule>
    <cfRule type="expression" dxfId="10803" priority="13986" stopIfTrue="1">
      <formula>IF(OR(AND($B455&lt;&gt;"",$K455&lt;&gt;"",$L455&lt;&gt;"",$M455&lt;&gt;"",$O455&lt;100),AND($K455&lt;&gt;"",$L455&lt;&gt;"",TODAY()&gt;=$K455)),TRUE,FALSE)</formula>
    </cfRule>
  </conditionalFormatting>
  <conditionalFormatting sqref="F453:F454">
    <cfRule type="expression" dxfId="10802" priority="13981" stopIfTrue="1">
      <formula>IF(AND($B453&lt;&gt;"",$K453&lt;&gt;"",$L453&lt;&gt;"",$M453&lt;&gt;"",$N453&lt;&gt;"",$O453=100),TRUE,FALSE)</formula>
    </cfRule>
    <cfRule type="expression" dxfId="10801" priority="13982" stopIfTrue="1">
      <formula>IF(AND($B453&lt;&gt;"",$K453&lt;&gt;"",$L453&lt;&gt;"",$L453&lt;TODAY()),TRUE,FALSE)</formula>
    </cfRule>
    <cfRule type="expression" dxfId="10800" priority="13983" stopIfTrue="1">
      <formula>IF(OR(AND($B453&lt;&gt;"",$K453&lt;&gt;"",$L453&lt;&gt;"",$M453&lt;&gt;"",$O453&lt;100),AND($K453&lt;&gt;"",$L453&lt;&gt;"",TODAY()&gt;=$K453)),TRUE,FALSE)</formula>
    </cfRule>
  </conditionalFormatting>
  <conditionalFormatting sqref="F457:F458">
    <cfRule type="expression" dxfId="10799" priority="13978" stopIfTrue="1">
      <formula>IF(AND($B457&lt;&gt;"",$K457&lt;&gt;"",$L457&lt;&gt;"",$M457&lt;&gt;"",$N457&lt;&gt;"",$O457=100),TRUE,FALSE)</formula>
    </cfRule>
    <cfRule type="expression" dxfId="10798" priority="13979" stopIfTrue="1">
      <formula>IF(AND($B457&lt;&gt;"",$K457&lt;&gt;"",$L457&lt;&gt;"",$L457&lt;TODAY()),TRUE,FALSE)</formula>
    </cfRule>
    <cfRule type="expression" dxfId="10797" priority="13980" stopIfTrue="1">
      <formula>IF(OR(AND($B457&lt;&gt;"",$K457&lt;&gt;"",$L457&lt;&gt;"",$M457&lt;&gt;"",$O457&lt;100),AND($K457&lt;&gt;"",$L457&lt;&gt;"",TODAY()&gt;=$K457)),TRUE,FALSE)</formula>
    </cfRule>
  </conditionalFormatting>
  <conditionalFormatting sqref="H457:H458">
    <cfRule type="expression" dxfId="10796" priority="13975" stopIfTrue="1">
      <formula>IF(AND($B457&lt;&gt;"",$K457&lt;&gt;"",$L457&lt;&gt;"",$M457&lt;&gt;"",$N457&lt;&gt;"",$O457=100),TRUE,FALSE)</formula>
    </cfRule>
    <cfRule type="expression" dxfId="10795" priority="13976" stopIfTrue="1">
      <formula>IF(AND($B457&lt;&gt;"",$K457&lt;&gt;"",$L457&lt;&gt;"",$L457&lt;TODAY()),TRUE,FALSE)</formula>
    </cfRule>
    <cfRule type="expression" dxfId="10794" priority="13977" stopIfTrue="1">
      <formula>IF(OR(AND($B457&lt;&gt;"",$K457&lt;&gt;"",$L457&lt;&gt;"",$M457&lt;&gt;"",$O457&lt;100),AND($K457&lt;&gt;"",$L457&lt;&gt;"",TODAY()&gt;=$K457)),TRUE,FALSE)</formula>
    </cfRule>
  </conditionalFormatting>
  <conditionalFormatting sqref="H453:H454">
    <cfRule type="expression" dxfId="10793" priority="13957" stopIfTrue="1">
      <formula>IF(AND($B453&lt;&gt;"",$K453&lt;&gt;"",$L453&lt;&gt;"",$M453&lt;&gt;"",$N453&lt;&gt;"",$O453=100),TRUE,FALSE)</formula>
    </cfRule>
    <cfRule type="expression" dxfId="10792" priority="13958" stopIfTrue="1">
      <formula>IF(AND($B453&lt;&gt;"",$K453&lt;&gt;"",$L453&lt;&gt;"",$L453&lt;TODAY()),TRUE,FALSE)</formula>
    </cfRule>
    <cfRule type="expression" dxfId="10791" priority="13959" stopIfTrue="1">
      <formula>IF(OR(AND($B453&lt;&gt;"",$K453&lt;&gt;"",$L453&lt;&gt;"",$M453&lt;&gt;"",$O453&lt;100),AND($K453&lt;&gt;"",$L453&lt;&gt;"",TODAY()&gt;=$K453)),TRUE,FALSE)</formula>
    </cfRule>
  </conditionalFormatting>
  <conditionalFormatting sqref="H455:H456">
    <cfRule type="expression" dxfId="10790" priority="13954" stopIfTrue="1">
      <formula>IF(AND($B455&lt;&gt;"",$K455&lt;&gt;"",$L455&lt;&gt;"",$M455&lt;&gt;"",$N455&lt;&gt;"",$O455=100),TRUE,FALSE)</formula>
    </cfRule>
    <cfRule type="expression" dxfId="10789" priority="13955" stopIfTrue="1">
      <formula>IF(AND($B455&lt;&gt;"",$K455&lt;&gt;"",$L455&lt;&gt;"",$L455&lt;TODAY()),TRUE,FALSE)</formula>
    </cfRule>
    <cfRule type="expression" dxfId="10788" priority="13956" stopIfTrue="1">
      <formula>IF(OR(AND($B455&lt;&gt;"",$K455&lt;&gt;"",$L455&lt;&gt;"",$M455&lt;&gt;"",$O455&lt;100),AND($K455&lt;&gt;"",$L455&lt;&gt;"",TODAY()&gt;=$K455)),TRUE,FALSE)</formula>
    </cfRule>
  </conditionalFormatting>
  <conditionalFormatting sqref="F459:F464">
    <cfRule type="expression" dxfId="10787" priority="13951" stopIfTrue="1">
      <formula>IF(AND($B459&lt;&gt;"",$K459&lt;&gt;"",$L459&lt;&gt;"",$M459&lt;&gt;"",$N459&lt;&gt;"",$O459=100),TRUE,FALSE)</formula>
    </cfRule>
    <cfRule type="expression" dxfId="10786" priority="13952" stopIfTrue="1">
      <formula>IF(AND($B459&lt;&gt;"",$K459&lt;&gt;"",$L459&lt;&gt;"",$L459&lt;TODAY()),TRUE,FALSE)</formula>
    </cfRule>
    <cfRule type="expression" dxfId="10785" priority="13953" stopIfTrue="1">
      <formula>IF(OR(AND($B459&lt;&gt;"",$K459&lt;&gt;"",$L459&lt;&gt;"",$M459&lt;&gt;"",$O459&lt;100),AND($K459&lt;&gt;"",$L459&lt;&gt;"",TODAY()&gt;=$K459)),TRUE,FALSE)</formula>
    </cfRule>
  </conditionalFormatting>
  <conditionalFormatting sqref="F467:F468">
    <cfRule type="expression" dxfId="10784" priority="13948" stopIfTrue="1">
      <formula>IF(AND($B467&lt;&gt;"",$K467&lt;&gt;"",$L467&lt;&gt;"",$M467&lt;&gt;"",$N467&lt;&gt;"",$O467=100),TRUE,FALSE)</formula>
    </cfRule>
    <cfRule type="expression" dxfId="10783" priority="13949" stopIfTrue="1">
      <formula>IF(AND($B467&lt;&gt;"",$K467&lt;&gt;"",$L467&lt;&gt;"",$L467&lt;TODAY()),TRUE,FALSE)</formula>
    </cfRule>
    <cfRule type="expression" dxfId="10782" priority="13950" stopIfTrue="1">
      <formula>IF(OR(AND($B467&lt;&gt;"",$K467&lt;&gt;"",$L467&lt;&gt;"",$M467&lt;&gt;"",$O467&lt;100),AND($K467&lt;&gt;"",$L467&lt;&gt;"",TODAY()&gt;=$K467)),TRUE,FALSE)</formula>
    </cfRule>
  </conditionalFormatting>
  <conditionalFormatting sqref="F505:F506">
    <cfRule type="expression" dxfId="10781" priority="13888" stopIfTrue="1">
      <formula>IF(AND($B505&lt;&gt;"",$K505&lt;&gt;"",$L505&lt;&gt;"",$M505&lt;&gt;"",$N505&lt;&gt;"",$O505=100),TRUE,FALSE)</formula>
    </cfRule>
    <cfRule type="expression" dxfId="10780" priority="13889" stopIfTrue="1">
      <formula>IF(AND($B505&lt;&gt;"",$K505&lt;&gt;"",$L505&lt;&gt;"",$L505&lt;TODAY()),TRUE,FALSE)</formula>
    </cfRule>
    <cfRule type="expression" dxfId="10779" priority="13890" stopIfTrue="1">
      <formula>IF(OR(AND($B505&lt;&gt;"",$K505&lt;&gt;"",$L505&lt;&gt;"",$M505&lt;&gt;"",$O505&lt;100),AND($K505&lt;&gt;"",$L505&lt;&gt;"",TODAY()&gt;=$K505)),TRUE,FALSE)</formula>
    </cfRule>
  </conditionalFormatting>
  <conditionalFormatting sqref="H505:H506">
    <cfRule type="expression" dxfId="10778" priority="13885" stopIfTrue="1">
      <formula>IF(AND($B505&lt;&gt;"",$K505&lt;&gt;"",$L505&lt;&gt;"",$M505&lt;&gt;"",$N505&lt;&gt;"",$O505=100),TRUE,FALSE)</formula>
    </cfRule>
    <cfRule type="expression" dxfId="10777" priority="13886" stopIfTrue="1">
      <formula>IF(AND($B505&lt;&gt;"",$K505&lt;&gt;"",$L505&lt;&gt;"",$L505&lt;TODAY()),TRUE,FALSE)</formula>
    </cfRule>
    <cfRule type="expression" dxfId="10776" priority="13887" stopIfTrue="1">
      <formula>IF(OR(AND($B505&lt;&gt;"",$K505&lt;&gt;"",$L505&lt;&gt;"",$M505&lt;&gt;"",$O505&lt;100),AND($K505&lt;&gt;"",$L505&lt;&gt;"",TODAY()&gt;=$K505)),TRUE,FALSE)</formula>
    </cfRule>
  </conditionalFormatting>
  <conditionalFormatting sqref="G495:G500">
    <cfRule type="expression" dxfId="10775" priority="13882" stopIfTrue="1">
      <formula>IF(AND($B495&lt;&gt;"",$K495&lt;&gt;"",$L495&lt;&gt;"",$M495&lt;&gt;"",$N495&lt;&gt;"",$O495=100),TRUE,FALSE)</formula>
    </cfRule>
    <cfRule type="expression" dxfId="10774" priority="13883" stopIfTrue="1">
      <formula>IF(AND($B495&lt;&gt;"",$K495&lt;&gt;"",$L495&lt;&gt;"",$L495&lt;TODAY()),TRUE,FALSE)</formula>
    </cfRule>
    <cfRule type="expression" dxfId="10773" priority="13884" stopIfTrue="1">
      <formula>IF(OR(AND($B495&lt;&gt;"",$K495&lt;&gt;"",$L495&lt;&gt;"",$M495&lt;&gt;"",$O495&lt;100),AND($K495&lt;&gt;"",$L495&lt;&gt;"",TODAY()&gt;=$K495)),TRUE,FALSE)</formula>
    </cfRule>
  </conditionalFormatting>
  <conditionalFormatting sqref="F501:F502">
    <cfRule type="expression" dxfId="10772" priority="13891" stopIfTrue="1">
      <formula>IF(AND($B501&lt;&gt;"",$K501&lt;&gt;"",$L501&lt;&gt;"",$M501&lt;&gt;"",$N501&lt;&gt;"",$O501=100),TRUE,FALSE)</formula>
    </cfRule>
    <cfRule type="expression" dxfId="10771" priority="13892" stopIfTrue="1">
      <formula>IF(AND($B501&lt;&gt;"",$K501&lt;&gt;"",$L501&lt;&gt;"",$L501&lt;TODAY()),TRUE,FALSE)</formula>
    </cfRule>
    <cfRule type="expression" dxfId="10770" priority="13893" stopIfTrue="1">
      <formula>IF(OR(AND($B501&lt;&gt;"",$K501&lt;&gt;"",$L501&lt;&gt;"",$M501&lt;&gt;"",$O501&lt;100),AND($K501&lt;&gt;"",$L501&lt;&gt;"",TODAY()&gt;=$K501)),TRUE,FALSE)</formula>
    </cfRule>
  </conditionalFormatting>
  <conditionalFormatting sqref="G503:G504">
    <cfRule type="expression" dxfId="10769" priority="13879" stopIfTrue="1">
      <formula>IF(AND($B503&lt;&gt;"",$K503&lt;&gt;"",$L503&lt;&gt;"",$M503&lt;&gt;"",$N503&lt;&gt;"",$O503=100),TRUE,FALSE)</formula>
    </cfRule>
    <cfRule type="expression" dxfId="10768" priority="13880" stopIfTrue="1">
      <formula>IF(AND($B503&lt;&gt;"",$K503&lt;&gt;"",$L503&lt;&gt;"",$L503&lt;TODAY()),TRUE,FALSE)</formula>
    </cfRule>
    <cfRule type="expression" dxfId="10767" priority="13881" stopIfTrue="1">
      <formula>IF(OR(AND($B503&lt;&gt;"",$K503&lt;&gt;"",$L503&lt;&gt;"",$M503&lt;&gt;"",$O503&lt;100),AND($K503&lt;&gt;"",$L503&lt;&gt;"",TODAY()&gt;=$K503)),TRUE,FALSE)</formula>
    </cfRule>
  </conditionalFormatting>
  <conditionalFormatting sqref="G501:G502">
    <cfRule type="expression" dxfId="10766" priority="13876" stopIfTrue="1">
      <formula>IF(AND($B501&lt;&gt;"",$K501&lt;&gt;"",$L501&lt;&gt;"",$M501&lt;&gt;"",$N501&lt;&gt;"",$O501=100),TRUE,FALSE)</formula>
    </cfRule>
    <cfRule type="expression" dxfId="10765" priority="13877" stopIfTrue="1">
      <formula>IF(AND($B501&lt;&gt;"",$K501&lt;&gt;"",$L501&lt;&gt;"",$L501&lt;TODAY()),TRUE,FALSE)</formula>
    </cfRule>
    <cfRule type="expression" dxfId="10764" priority="13878" stopIfTrue="1">
      <formula>IF(OR(AND($B501&lt;&gt;"",$K501&lt;&gt;"",$L501&lt;&gt;"",$M501&lt;&gt;"",$O501&lt;100),AND($K501&lt;&gt;"",$L501&lt;&gt;"",TODAY()&gt;=$K501)),TRUE,FALSE)</formula>
    </cfRule>
  </conditionalFormatting>
  <conditionalFormatting sqref="G505:G506">
    <cfRule type="expression" dxfId="10763" priority="13873" stopIfTrue="1">
      <formula>IF(AND($B505&lt;&gt;"",$K505&lt;&gt;"",$L505&lt;&gt;"",$M505&lt;&gt;"",$N505&lt;&gt;"",$O505=100),TRUE,FALSE)</formula>
    </cfRule>
    <cfRule type="expression" dxfId="10762" priority="13874" stopIfTrue="1">
      <formula>IF(AND($B505&lt;&gt;"",$K505&lt;&gt;"",$L505&lt;&gt;"",$L505&lt;TODAY()),TRUE,FALSE)</formula>
    </cfRule>
    <cfRule type="expression" dxfId="10761" priority="13875" stopIfTrue="1">
      <formula>IF(OR(AND($B505&lt;&gt;"",$K505&lt;&gt;"",$L505&lt;&gt;"",$M505&lt;&gt;"",$O505&lt;100),AND($K505&lt;&gt;"",$L505&lt;&gt;"",TODAY()&gt;=$K505)),TRUE,FALSE)</formula>
    </cfRule>
  </conditionalFormatting>
  <conditionalFormatting sqref="K497:K498">
    <cfRule type="expression" dxfId="10760" priority="13843" stopIfTrue="1">
      <formula>IF(AND($B497&lt;&gt;"",$K497&lt;&gt;"",$L497&lt;&gt;"",$M497&lt;&gt;"",$N497&lt;&gt;"",$O497=100),TRUE,FALSE)</formula>
    </cfRule>
    <cfRule type="expression" dxfId="10759" priority="13844" stopIfTrue="1">
      <formula>IF(AND($B497&lt;&gt;"",$K497&lt;&gt;"",$L497&lt;&gt;"",$L497&lt;TODAY()),TRUE,FALSE)</formula>
    </cfRule>
    <cfRule type="expression" dxfId="10758" priority="13845" stopIfTrue="1">
      <formula>IF(OR(AND($B497&lt;&gt;"",$K497&lt;&gt;"",$L497&lt;&gt;"",$M497&lt;&gt;"",$O497&lt;100),AND($K497&lt;&gt;"",$L497&lt;&gt;"",TODAY()&gt;=$K497)),TRUE,FALSE)</formula>
    </cfRule>
  </conditionalFormatting>
  <conditionalFormatting sqref="L497:L498">
    <cfRule type="expression" dxfId="10757" priority="13840" stopIfTrue="1">
      <formula>IF(AND($B497&lt;&gt;"",$K497&lt;&gt;"",$L497&lt;&gt;"",$M497&lt;&gt;"",$N497&lt;&gt;"",$O497=100),TRUE,FALSE)</formula>
    </cfRule>
    <cfRule type="expression" dxfId="10756" priority="13841" stopIfTrue="1">
      <formula>IF(AND($B497&lt;&gt;"",$K497&lt;&gt;"",$L497&lt;&gt;"",$L497&lt;TODAY()),TRUE,FALSE)</formula>
    </cfRule>
    <cfRule type="expression" dxfId="10755" priority="13842" stopIfTrue="1">
      <formula>IF(OR(AND($B497&lt;&gt;"",$K497&lt;&gt;"",$L497&lt;&gt;"",$M497&lt;&gt;"",$O497&lt;100),AND($K497&lt;&gt;"",$L497&lt;&gt;"",TODAY()&gt;=$K497)),TRUE,FALSE)</formula>
    </cfRule>
  </conditionalFormatting>
  <conditionalFormatting sqref="K513:K514">
    <cfRule type="expression" dxfId="10754" priority="13600" stopIfTrue="1">
      <formula>IF(AND($B513&lt;&gt;"",$K513&lt;&gt;"",$L513&lt;&gt;"",$M513&lt;&gt;"",$N513&lt;&gt;"",$O513=100),TRUE,FALSE)</formula>
    </cfRule>
    <cfRule type="expression" dxfId="10753" priority="13601" stopIfTrue="1">
      <formula>IF(AND($B513&lt;&gt;"",$K513&lt;&gt;"",$L513&lt;&gt;"",$L513&lt;TODAY()),TRUE,FALSE)</formula>
    </cfRule>
    <cfRule type="expression" dxfId="10752" priority="13602" stopIfTrue="1">
      <formula>IF(OR(AND($B513&lt;&gt;"",$K513&lt;&gt;"",$L513&lt;&gt;"",$M513&lt;&gt;"",$O513&lt;100),AND($K513&lt;&gt;"",$L513&lt;&gt;"",TODAY()&gt;=$K513)),TRUE,FALSE)</formula>
    </cfRule>
  </conditionalFormatting>
  <conditionalFormatting sqref="L507:L508">
    <cfRule type="expression" dxfId="10751" priority="13597" stopIfTrue="1">
      <formula>IF(AND($B507&lt;&gt;"",$K507&lt;&gt;"",$L507&lt;&gt;"",$M507&lt;&gt;"",$N507&lt;&gt;"",$O507=100),TRUE,FALSE)</formula>
    </cfRule>
    <cfRule type="expression" dxfId="10750" priority="13598" stopIfTrue="1">
      <formula>IF(AND($B507&lt;&gt;"",$K507&lt;&gt;"",$L507&lt;&gt;"",$L507&lt;TODAY()),TRUE,FALSE)</formula>
    </cfRule>
    <cfRule type="expression" dxfId="10749" priority="13599" stopIfTrue="1">
      <formula>IF(OR(AND($B507&lt;&gt;"",$K507&lt;&gt;"",$L507&lt;&gt;"",$M507&lt;&gt;"",$O507&lt;100),AND($K507&lt;&gt;"",$L507&lt;&gt;"",TODAY()&gt;=$K507)),TRUE,FALSE)</formula>
    </cfRule>
  </conditionalFormatting>
  <conditionalFormatting sqref="K509:K510">
    <cfRule type="expression" dxfId="10748" priority="13594" stopIfTrue="1">
      <formula>IF(AND($B509&lt;&gt;"",$K509&lt;&gt;"",$L509&lt;&gt;"",$M509&lt;&gt;"",$N509&lt;&gt;"",$O509=100),TRUE,FALSE)</formula>
    </cfRule>
    <cfRule type="expression" dxfId="10747" priority="13595" stopIfTrue="1">
      <formula>IF(AND($B509&lt;&gt;"",$K509&lt;&gt;"",$L509&lt;&gt;"",$L509&lt;TODAY()),TRUE,FALSE)</formula>
    </cfRule>
    <cfRule type="expression" dxfId="10746" priority="13596" stopIfTrue="1">
      <formula>IF(OR(AND($B509&lt;&gt;"",$K509&lt;&gt;"",$L509&lt;&gt;"",$M509&lt;&gt;"",$O509&lt;100),AND($K509&lt;&gt;"",$L509&lt;&gt;"",TODAY()&gt;=$K509)),TRUE,FALSE)</formula>
    </cfRule>
  </conditionalFormatting>
  <conditionalFormatting sqref="L509:L510">
    <cfRule type="expression" dxfId="10745" priority="13591" stopIfTrue="1">
      <formula>IF(AND($B509&lt;&gt;"",$K509&lt;&gt;"",$L509&lt;&gt;"",$M509&lt;&gt;"",$N509&lt;&gt;"",$O509=100),TRUE,FALSE)</formula>
    </cfRule>
    <cfRule type="expression" dxfId="10744" priority="13592" stopIfTrue="1">
      <formula>IF(AND($B509&lt;&gt;"",$K509&lt;&gt;"",$L509&lt;&gt;"",$L509&lt;TODAY()),TRUE,FALSE)</formula>
    </cfRule>
    <cfRule type="expression" dxfId="10743" priority="13593" stopIfTrue="1">
      <formula>IF(OR(AND($B509&lt;&gt;"",$K509&lt;&gt;"",$L509&lt;&gt;"",$M509&lt;&gt;"",$O509&lt;100),AND($K509&lt;&gt;"",$L509&lt;&gt;"",TODAY()&gt;=$K509)),TRUE,FALSE)</formula>
    </cfRule>
  </conditionalFormatting>
  <conditionalFormatting sqref="L511:L512">
    <cfRule type="expression" dxfId="10742" priority="13588" stopIfTrue="1">
      <formula>IF(AND($B511&lt;&gt;"",$K511&lt;&gt;"",$L511&lt;&gt;"",$M511&lt;&gt;"",$N511&lt;&gt;"",$O511=100),TRUE,FALSE)</formula>
    </cfRule>
    <cfRule type="expression" dxfId="10741" priority="13589" stopIfTrue="1">
      <formula>IF(AND($B511&lt;&gt;"",$K511&lt;&gt;"",$L511&lt;&gt;"",$L511&lt;TODAY()),TRUE,FALSE)</formula>
    </cfRule>
    <cfRule type="expression" dxfId="10740" priority="13590" stopIfTrue="1">
      <formula>IF(OR(AND($B511&lt;&gt;"",$K511&lt;&gt;"",$L511&lt;&gt;"",$M511&lt;&gt;"",$O511&lt;100),AND($K511&lt;&gt;"",$L511&lt;&gt;"",TODAY()&gt;=$K511)),TRUE,FALSE)</formula>
    </cfRule>
  </conditionalFormatting>
  <conditionalFormatting sqref="L513:L514">
    <cfRule type="expression" dxfId="10739" priority="13585" stopIfTrue="1">
      <formula>IF(AND($B513&lt;&gt;"",$K513&lt;&gt;"",$L513&lt;&gt;"",$M513&lt;&gt;"",$N513&lt;&gt;"",$O513=100),TRUE,FALSE)</formula>
    </cfRule>
    <cfRule type="expression" dxfId="10738" priority="13586" stopIfTrue="1">
      <formula>IF(AND($B513&lt;&gt;"",$K513&lt;&gt;"",$L513&lt;&gt;"",$L513&lt;TODAY()),TRUE,FALSE)</formula>
    </cfRule>
    <cfRule type="expression" dxfId="10737" priority="13587" stopIfTrue="1">
      <formula>IF(OR(AND($B513&lt;&gt;"",$K513&lt;&gt;"",$L513&lt;&gt;"",$M513&lt;&gt;"",$O513&lt;100),AND($K513&lt;&gt;"",$L513&lt;&gt;"",TODAY()&gt;=$K513)),TRUE,FALSE)</formula>
    </cfRule>
  </conditionalFormatting>
  <conditionalFormatting sqref="L515:L516">
    <cfRule type="expression" dxfId="10736" priority="13582" stopIfTrue="1">
      <formula>IF(AND($B515&lt;&gt;"",$K515&lt;&gt;"",$L515&lt;&gt;"",$M515&lt;&gt;"",$N515&lt;&gt;"",$O515=100),TRUE,FALSE)</formula>
    </cfRule>
    <cfRule type="expression" dxfId="10735" priority="13583" stopIfTrue="1">
      <formula>IF(AND($B515&lt;&gt;"",$K515&lt;&gt;"",$L515&lt;&gt;"",$L515&lt;TODAY()),TRUE,FALSE)</formula>
    </cfRule>
    <cfRule type="expression" dxfId="10734" priority="13584" stopIfTrue="1">
      <formula>IF(OR(AND($B515&lt;&gt;"",$K515&lt;&gt;"",$L515&lt;&gt;"",$M515&lt;&gt;"",$O515&lt;100),AND($K515&lt;&gt;"",$L515&lt;&gt;"",TODAY()&gt;=$K515)),TRUE,FALSE)</formula>
    </cfRule>
  </conditionalFormatting>
  <conditionalFormatting sqref="H459:H464">
    <cfRule type="expression" dxfId="10733" priority="13579" stopIfTrue="1">
      <formula>IF(AND($B459&lt;&gt;"",$K459&lt;&gt;"",$L459&lt;&gt;"",$M459&lt;&gt;"",$N459&lt;&gt;"",$O459=100),TRUE,FALSE)</formula>
    </cfRule>
    <cfRule type="expression" dxfId="10732" priority="13580" stopIfTrue="1">
      <formula>IF(AND($B459&lt;&gt;"",$K459&lt;&gt;"",$L459&lt;&gt;"",$L459&lt;TODAY()),TRUE,FALSE)</formula>
    </cfRule>
    <cfRule type="expression" dxfId="10731" priority="13581" stopIfTrue="1">
      <formula>IF(OR(AND($B459&lt;&gt;"",$K459&lt;&gt;"",$L459&lt;&gt;"",$M459&lt;&gt;"",$O459&lt;100),AND($K459&lt;&gt;"",$L459&lt;&gt;"",TODAY()&gt;=$K459)),TRUE,FALSE)</formula>
    </cfRule>
  </conditionalFormatting>
  <conditionalFormatting sqref="M517:M518">
    <cfRule type="expression" dxfId="10730" priority="13756" stopIfTrue="1">
      <formula>IF(AND($B517&lt;&gt;"",$K517&lt;&gt;"",$L517&lt;&gt;"",$M517&lt;&gt;"",$N517&lt;&gt;"",$O517=100),TRUE,FALSE)</formula>
    </cfRule>
    <cfRule type="expression" dxfId="10729" priority="13757" stopIfTrue="1">
      <formula>IF(AND($B517&lt;&gt;"",$K517&lt;&gt;"",$L517&lt;&gt;"",$L517&lt;TODAY()),TRUE,FALSE)</formula>
    </cfRule>
    <cfRule type="expression" dxfId="10728" priority="13758" stopIfTrue="1">
      <formula>IF(OR(AND($B517&lt;&gt;"",$K517&lt;&gt;"",$L517&lt;&gt;"",$M517&lt;&gt;"",$O517&lt;100),AND($K517&lt;&gt;"",$L517&lt;&gt;"",TODAY()&gt;=$K517)),TRUE,FALSE)</formula>
    </cfRule>
  </conditionalFormatting>
  <conditionalFormatting sqref="C517:D518">
    <cfRule type="expression" dxfId="10727" priority="13753" stopIfTrue="1">
      <formula>IF(AND($B517&lt;&gt;"",$K517&lt;&gt;"",$L517&lt;&gt;"",$M517&lt;&gt;"",$N517&lt;&gt;"",$O517=100),TRUE,FALSE)</formula>
    </cfRule>
    <cfRule type="expression" dxfId="10726" priority="13754" stopIfTrue="1">
      <formula>IF(AND($B517&lt;&gt;"",$K517&lt;&gt;"",$L517&lt;&gt;"",$L517&lt;TODAY()),TRUE,FALSE)</formula>
    </cfRule>
    <cfRule type="expression" dxfId="10725" priority="13755" stopIfTrue="1">
      <formula>IF(OR(AND($B517&lt;&gt;"",$K517&lt;&gt;"",$L517&lt;&gt;"",$M517&lt;&gt;"",$O517&lt;100),AND($K517&lt;&gt;"",$L517&lt;&gt;"",TODAY()&gt;=$K517)),TRUE,FALSE)</formula>
    </cfRule>
  </conditionalFormatting>
  <conditionalFormatting sqref="N517:N518">
    <cfRule type="expression" dxfId="10724" priority="13750" stopIfTrue="1">
      <formula>IF(AND($B517&lt;&gt;"",$K517&lt;&gt;"",$L517&lt;&gt;"",$M517&lt;&gt;"",$N517&lt;&gt;"",$O517=100),TRUE,FALSE)</formula>
    </cfRule>
    <cfRule type="expression" dxfId="10723" priority="13751" stopIfTrue="1">
      <formula>IF(AND($B517&lt;&gt;"",$K517&lt;&gt;"",$L517&lt;&gt;"",$L517&lt;TODAY()),TRUE,FALSE)</formula>
    </cfRule>
    <cfRule type="expression" dxfId="10722" priority="13752" stopIfTrue="1">
      <formula>IF(OR(AND($B517&lt;&gt;"",$K517&lt;&gt;"",$L517&lt;&gt;"",$M517&lt;&gt;"",$O517&lt;100),AND($K517&lt;&gt;"",$L517&lt;&gt;"",TODAY()&gt;=$K517)),TRUE,FALSE)</formula>
    </cfRule>
  </conditionalFormatting>
  <conditionalFormatting sqref="B517:B518">
    <cfRule type="expression" dxfId="10721" priority="13816" stopIfTrue="1">
      <formula>IF(AND($B517&lt;&gt;"",$K517&lt;&gt;"",$L517&lt;&gt;"",$M517&lt;&gt;"",$N517&lt;&gt;"",$O517=100),TRUE,FALSE)</formula>
    </cfRule>
    <cfRule type="expression" dxfId="10720" priority="13817" stopIfTrue="1">
      <formula>IF(AND($B517&lt;&gt;"",$K517&lt;&gt;"",$L517&lt;&gt;"",$L517&lt;TODAY()),TRUE,FALSE)</formula>
    </cfRule>
    <cfRule type="expression" dxfId="10719" priority="13818" stopIfTrue="1">
      <formula>IF(OR(AND($B517&lt;&gt;"",$K517&lt;&gt;"",$L517&lt;&gt;"",$M517&lt;&gt;"",$O517&lt;100),AND($K517&lt;&gt;"",$L517&lt;&gt;"",TODAY()&gt;=$K517)),TRUE,FALSE)</formula>
    </cfRule>
  </conditionalFormatting>
  <conditionalFormatting sqref="B511:B516 P507:T518">
    <cfRule type="expression" dxfId="10718" priority="13825" stopIfTrue="1">
      <formula>IF(AND($B507&lt;&gt;"",$K507&lt;&gt;"",$L507&lt;&gt;"",$M507&lt;&gt;"",$N507&lt;&gt;"",$O507=100),TRUE,FALSE)</formula>
    </cfRule>
    <cfRule type="expression" dxfId="10717" priority="13826" stopIfTrue="1">
      <formula>IF(AND($B507&lt;&gt;"",$K507&lt;&gt;"",$L507&lt;&gt;"",$L507&lt;TODAY()),TRUE,FALSE)</formula>
    </cfRule>
    <cfRule type="expression" dxfId="10716" priority="13827" stopIfTrue="1">
      <formula>IF(OR(AND($B507&lt;&gt;"",$K507&lt;&gt;"",$L507&lt;&gt;"",$M507&lt;&gt;"",$O507&lt;100),AND($K507&lt;&gt;"",$L507&lt;&gt;"",TODAY()&gt;=$K507)),TRUE,FALSE)</formula>
    </cfRule>
  </conditionalFormatting>
  <conditionalFormatting sqref="B507:B508">
    <cfRule type="expression" dxfId="10715" priority="13822" stopIfTrue="1">
      <formula>IF(AND($B507&lt;&gt;"",$K507&lt;&gt;"",$L507&lt;&gt;"",$M507&lt;&gt;"",$N507&lt;&gt;"",$O507=100),TRUE,FALSE)</formula>
    </cfRule>
    <cfRule type="expression" dxfId="10714" priority="13823" stopIfTrue="1">
      <formula>IF(AND($B507&lt;&gt;"",$K507&lt;&gt;"",$L507&lt;&gt;"",$L507&lt;TODAY()),TRUE,FALSE)</formula>
    </cfRule>
    <cfRule type="expression" dxfId="10713" priority="13824" stopIfTrue="1">
      <formula>IF(OR(AND($B507&lt;&gt;"",$K507&lt;&gt;"",$L507&lt;&gt;"",$M507&lt;&gt;"",$O507&lt;100),AND($K507&lt;&gt;"",$L507&lt;&gt;"",TODAY()&gt;=$K507)),TRUE,FALSE)</formula>
    </cfRule>
  </conditionalFormatting>
  <conditionalFormatting sqref="B509:B510">
    <cfRule type="expression" dxfId="10712" priority="13810" stopIfTrue="1">
      <formula>IF(AND($B509&lt;&gt;"",$K509&lt;&gt;"",$L509&lt;&gt;"",$M509&lt;&gt;"",$N509&lt;&gt;"",$O509=100),TRUE,FALSE)</formula>
    </cfRule>
    <cfRule type="expression" dxfId="10711" priority="13811" stopIfTrue="1">
      <formula>IF(AND($B509&lt;&gt;"",$K509&lt;&gt;"",$L509&lt;&gt;"",$L509&lt;TODAY()),TRUE,FALSE)</formula>
    </cfRule>
    <cfRule type="expression" dxfId="10710" priority="13812" stopIfTrue="1">
      <formula>IF(OR(AND($B509&lt;&gt;"",$K509&lt;&gt;"",$L509&lt;&gt;"",$M509&lt;&gt;"",$O509&lt;100),AND($K509&lt;&gt;"",$L509&lt;&gt;"",TODAY()&gt;=$K509)),TRUE,FALSE)</formula>
    </cfRule>
  </conditionalFormatting>
  <conditionalFormatting sqref="C515:D516 M515:M516 C507:D510 E507:E516 F507:F512 O507:O518">
    <cfRule type="expression" dxfId="10709" priority="13804" stopIfTrue="1">
      <formula>IF(AND($B507&lt;&gt;"",$K507&lt;&gt;"",$L507&lt;&gt;"",$M507&lt;&gt;"",$N507&lt;&gt;"",$O507=100),TRUE,FALSE)</formula>
    </cfRule>
    <cfRule type="expression" dxfId="10708" priority="13805" stopIfTrue="1">
      <formula>IF(AND($B507&lt;&gt;"",$K507&lt;&gt;"",$L507&lt;&gt;"",$L507&lt;TODAY()),TRUE,FALSE)</formula>
    </cfRule>
    <cfRule type="expression" dxfId="10707" priority="13806" stopIfTrue="1">
      <formula>IF(OR(AND($B507&lt;&gt;"",$K507&lt;&gt;"",$L507&lt;&gt;"",$M507&lt;&gt;"",$O507&lt;100),AND($K507&lt;&gt;"",$L507&lt;&gt;"",TODAY()&gt;=$K507)),TRUE,FALSE)</formula>
    </cfRule>
  </conditionalFormatting>
  <conditionalFormatting sqref="G507:G512">
    <cfRule type="expression" dxfId="10706" priority="13732" stopIfTrue="1">
      <formula>IF(AND($B507&lt;&gt;"",$K507&lt;&gt;"",$L507&lt;&gt;"",$M507&lt;&gt;"",$N507&lt;&gt;"",$O507=100),TRUE,FALSE)</formula>
    </cfRule>
    <cfRule type="expression" dxfId="10705" priority="13733" stopIfTrue="1">
      <formula>IF(AND($B507&lt;&gt;"",$K507&lt;&gt;"",$L507&lt;&gt;"",$L507&lt;TODAY()),TRUE,FALSE)</formula>
    </cfRule>
    <cfRule type="expression" dxfId="10704" priority="13734" stopIfTrue="1">
      <formula>IF(OR(AND($B507&lt;&gt;"",$K507&lt;&gt;"",$L507&lt;&gt;"",$M507&lt;&gt;"",$O507&lt;100),AND($K507&lt;&gt;"",$L507&lt;&gt;"",TODAY()&gt;=$K507)),TRUE,FALSE)</formula>
    </cfRule>
  </conditionalFormatting>
  <conditionalFormatting sqref="C513:D514">
    <cfRule type="expression" dxfId="10703" priority="13801" stopIfTrue="1">
      <formula>IF(AND($B513&lt;&gt;"",$K513&lt;&gt;"",$L513&lt;&gt;"",$M513&lt;&gt;"",$N513&lt;&gt;"",$O513=100),TRUE,FALSE)</formula>
    </cfRule>
    <cfRule type="expression" dxfId="10702" priority="13802" stopIfTrue="1">
      <formula>IF(AND($B513&lt;&gt;"",$K513&lt;&gt;"",$L513&lt;&gt;"",$L513&lt;TODAY()),TRUE,FALSE)</formula>
    </cfRule>
    <cfRule type="expression" dxfId="10701" priority="13803" stopIfTrue="1">
      <formula>IF(OR(AND($B513&lt;&gt;"",$K513&lt;&gt;"",$L513&lt;&gt;"",$M513&lt;&gt;"",$O513&lt;100),AND($K513&lt;&gt;"",$L513&lt;&gt;"",TODAY()&gt;=$K513)),TRUE,FALSE)</formula>
    </cfRule>
  </conditionalFormatting>
  <conditionalFormatting sqref="N515:N516">
    <cfRule type="expression" dxfId="10700" priority="13798" stopIfTrue="1">
      <formula>IF(AND($B515&lt;&gt;"",$K515&lt;&gt;"",$L515&lt;&gt;"",$M515&lt;&gt;"",$N515&lt;&gt;"",$O515=100),TRUE,FALSE)</formula>
    </cfRule>
    <cfRule type="expression" dxfId="10699" priority="13799" stopIfTrue="1">
      <formula>IF(AND($B515&lt;&gt;"",$K515&lt;&gt;"",$L515&lt;&gt;"",$L515&lt;TODAY()),TRUE,FALSE)</formula>
    </cfRule>
    <cfRule type="expression" dxfId="10698" priority="13800" stopIfTrue="1">
      <formula>IF(OR(AND($B515&lt;&gt;"",$K515&lt;&gt;"",$L515&lt;&gt;"",$M515&lt;&gt;"",$O515&lt;100),AND($K515&lt;&gt;"",$L515&lt;&gt;"",TODAY()&gt;=$K515)),TRUE,FALSE)</formula>
    </cfRule>
  </conditionalFormatting>
  <conditionalFormatting sqref="C511:D512">
    <cfRule type="expression" dxfId="10697" priority="13795" stopIfTrue="1">
      <formula>IF(AND($B511&lt;&gt;"",$K511&lt;&gt;"",$L511&lt;&gt;"",$M511&lt;&gt;"",$N511&lt;&gt;"",$O511=100),TRUE,FALSE)</formula>
    </cfRule>
    <cfRule type="expression" dxfId="10696" priority="13796" stopIfTrue="1">
      <formula>IF(AND($B511&lt;&gt;"",$K511&lt;&gt;"",$L511&lt;&gt;"",$L511&lt;TODAY()),TRUE,FALSE)</formula>
    </cfRule>
    <cfRule type="expression" dxfId="10695" priority="13797" stopIfTrue="1">
      <formula>IF(OR(AND($B511&lt;&gt;"",$K511&lt;&gt;"",$L511&lt;&gt;"",$M511&lt;&gt;"",$O511&lt;100),AND($K511&lt;&gt;"",$L511&lt;&gt;"",TODAY()&gt;=$K511)),TRUE,FALSE)</formula>
    </cfRule>
  </conditionalFormatting>
  <conditionalFormatting sqref="F515:F516">
    <cfRule type="expression" dxfId="10694" priority="13792" stopIfTrue="1">
      <formula>IF(AND($B515&lt;&gt;"",$K515&lt;&gt;"",$L515&lt;&gt;"",$M515&lt;&gt;"",$N515&lt;&gt;"",$O515=100),TRUE,FALSE)</formula>
    </cfRule>
    <cfRule type="expression" dxfId="10693" priority="13793" stopIfTrue="1">
      <formula>IF(AND($B515&lt;&gt;"",$K515&lt;&gt;"",$L515&lt;&gt;"",$L515&lt;TODAY()),TRUE,FALSE)</formula>
    </cfRule>
    <cfRule type="expression" dxfId="10692" priority="13794" stopIfTrue="1">
      <formula>IF(OR(AND($B515&lt;&gt;"",$K515&lt;&gt;"",$L515&lt;&gt;"",$M515&lt;&gt;"",$O515&lt;100),AND($K515&lt;&gt;"",$L515&lt;&gt;"",TODAY()&gt;=$K515)),TRUE,FALSE)</formula>
    </cfRule>
  </conditionalFormatting>
  <conditionalFormatting sqref="F513:F514">
    <cfRule type="expression" dxfId="10691" priority="13789" stopIfTrue="1">
      <formula>IF(AND($B513&lt;&gt;"",$K513&lt;&gt;"",$L513&lt;&gt;"",$M513&lt;&gt;"",$N513&lt;&gt;"",$O513=100),TRUE,FALSE)</formula>
    </cfRule>
    <cfRule type="expression" dxfId="10690" priority="13790" stopIfTrue="1">
      <formula>IF(AND($B513&lt;&gt;"",$K513&lt;&gt;"",$L513&lt;&gt;"",$L513&lt;TODAY()),TRUE,FALSE)</formula>
    </cfRule>
    <cfRule type="expression" dxfId="10689" priority="13791" stopIfTrue="1">
      <formula>IF(OR(AND($B513&lt;&gt;"",$K513&lt;&gt;"",$L513&lt;&gt;"",$M513&lt;&gt;"",$O513&lt;100),AND($K513&lt;&gt;"",$L513&lt;&gt;"",TODAY()&gt;=$K513)),TRUE,FALSE)</formula>
    </cfRule>
  </conditionalFormatting>
  <conditionalFormatting sqref="K511:K512">
    <cfRule type="expression" dxfId="10688" priority="13606" stopIfTrue="1">
      <formula>IF(AND($B511&lt;&gt;"",$K511&lt;&gt;"",$L511&lt;&gt;"",$M511&lt;&gt;"",$N511&lt;&gt;"",$O511=100),TRUE,FALSE)</formula>
    </cfRule>
    <cfRule type="expression" dxfId="10687" priority="13607" stopIfTrue="1">
      <formula>IF(AND($B511&lt;&gt;"",$K511&lt;&gt;"",$L511&lt;&gt;"",$L511&lt;TODAY()),TRUE,FALSE)</formula>
    </cfRule>
    <cfRule type="expression" dxfId="10686" priority="13608" stopIfTrue="1">
      <formula>IF(OR(AND($B511&lt;&gt;"",$K511&lt;&gt;"",$L511&lt;&gt;"",$M511&lt;&gt;"",$O511&lt;100),AND($K511&lt;&gt;"",$L511&lt;&gt;"",TODAY()&gt;=$K511)),TRUE,FALSE)</formula>
    </cfRule>
  </conditionalFormatting>
  <conditionalFormatting sqref="K515:K516">
    <cfRule type="expression" dxfId="10685" priority="13603" stopIfTrue="1">
      <formula>IF(AND($B515&lt;&gt;"",$K515&lt;&gt;"",$L515&lt;&gt;"",$M515&lt;&gt;"",$N515&lt;&gt;"",$O515=100),TRUE,FALSE)</formula>
    </cfRule>
    <cfRule type="expression" dxfId="10684" priority="13604" stopIfTrue="1">
      <formula>IF(AND($B515&lt;&gt;"",$K515&lt;&gt;"",$L515&lt;&gt;"",$L515&lt;TODAY()),TRUE,FALSE)</formula>
    </cfRule>
    <cfRule type="expression" dxfId="10683" priority="13605" stopIfTrue="1">
      <formula>IF(OR(AND($B515&lt;&gt;"",$K515&lt;&gt;"",$L515&lt;&gt;"",$M515&lt;&gt;"",$O515&lt;100),AND($K515&lt;&gt;"",$L515&lt;&gt;"",TODAY()&gt;=$K515)),TRUE,FALSE)</formula>
    </cfRule>
  </conditionalFormatting>
  <conditionalFormatting sqref="E517:E518">
    <cfRule type="expression" dxfId="10682" priority="13747" stopIfTrue="1">
      <formula>IF(AND($B517&lt;&gt;"",$K517&lt;&gt;"",$L517&lt;&gt;"",$M517&lt;&gt;"",$N517&lt;&gt;"",$O517=100),TRUE,FALSE)</formula>
    </cfRule>
    <cfRule type="expression" dxfId="10681" priority="13748" stopIfTrue="1">
      <formula>IF(AND($B517&lt;&gt;"",$K517&lt;&gt;"",$L517&lt;&gt;"",$L517&lt;TODAY()),TRUE,FALSE)</formula>
    </cfRule>
    <cfRule type="expression" dxfId="10680" priority="13749" stopIfTrue="1">
      <formula>IF(OR(AND($B517&lt;&gt;"",$K517&lt;&gt;"",$L517&lt;&gt;"",$M517&lt;&gt;"",$O517&lt;100),AND($K517&lt;&gt;"",$L517&lt;&gt;"",TODAY()&gt;=$K517)),TRUE,FALSE)</formula>
    </cfRule>
  </conditionalFormatting>
  <conditionalFormatting sqref="F517:F518">
    <cfRule type="expression" dxfId="10679" priority="13744" stopIfTrue="1">
      <formula>IF(AND($B517&lt;&gt;"",$K517&lt;&gt;"",$L517&lt;&gt;"",$M517&lt;&gt;"",$N517&lt;&gt;"",$O517=100),TRUE,FALSE)</formula>
    </cfRule>
    <cfRule type="expression" dxfId="10678" priority="13745" stopIfTrue="1">
      <formula>IF(AND($B517&lt;&gt;"",$K517&lt;&gt;"",$L517&lt;&gt;"",$L517&lt;TODAY()),TRUE,FALSE)</formula>
    </cfRule>
    <cfRule type="expression" dxfId="10677" priority="13746" stopIfTrue="1">
      <formula>IF(OR(AND($B517&lt;&gt;"",$K517&lt;&gt;"",$L517&lt;&gt;"",$M517&lt;&gt;"",$O517&lt;100),AND($K517&lt;&gt;"",$L517&lt;&gt;"",TODAY()&gt;=$K517)),TRUE,FALSE)</formula>
    </cfRule>
  </conditionalFormatting>
  <conditionalFormatting sqref="H517:H518">
    <cfRule type="expression" dxfId="10676" priority="13741" stopIfTrue="1">
      <formula>IF(AND($B517&lt;&gt;"",$K517&lt;&gt;"",$L517&lt;&gt;"",$M517&lt;&gt;"",$N517&lt;&gt;"",$O517=100),TRUE,FALSE)</formula>
    </cfRule>
    <cfRule type="expression" dxfId="10675" priority="13742" stopIfTrue="1">
      <formula>IF(AND($B517&lt;&gt;"",$K517&lt;&gt;"",$L517&lt;&gt;"",$L517&lt;TODAY()),TRUE,FALSE)</formula>
    </cfRule>
    <cfRule type="expression" dxfId="10674" priority="13743" stopIfTrue="1">
      <formula>IF(OR(AND($B517&lt;&gt;"",$K517&lt;&gt;"",$L517&lt;&gt;"",$M517&lt;&gt;"",$O517&lt;100),AND($K517&lt;&gt;"",$L517&lt;&gt;"",TODAY()&gt;=$K517)),TRUE,FALSE)</formula>
    </cfRule>
  </conditionalFormatting>
  <conditionalFormatting sqref="H501:H502">
    <cfRule type="expression" dxfId="10673" priority="13558" stopIfTrue="1">
      <formula>IF(AND($B501&lt;&gt;"",$K501&lt;&gt;"",$L501&lt;&gt;"",$M501&lt;&gt;"",$N501&lt;&gt;"",$O501=100),TRUE,FALSE)</formula>
    </cfRule>
    <cfRule type="expression" dxfId="10672" priority="13559" stopIfTrue="1">
      <formula>IF(AND($B501&lt;&gt;"",$K501&lt;&gt;"",$L501&lt;&gt;"",$L501&lt;TODAY()),TRUE,FALSE)</formula>
    </cfRule>
    <cfRule type="expression" dxfId="10671" priority="13560" stopIfTrue="1">
      <formula>IF(OR(AND($B501&lt;&gt;"",$K501&lt;&gt;"",$L501&lt;&gt;"",$M501&lt;&gt;"",$O501&lt;100),AND($K501&lt;&gt;"",$L501&lt;&gt;"",TODAY()&gt;=$K501)),TRUE,FALSE)</formula>
    </cfRule>
  </conditionalFormatting>
  <conditionalFormatting sqref="H503:H504">
    <cfRule type="expression" dxfId="10670" priority="13555" stopIfTrue="1">
      <formula>IF(AND($B503&lt;&gt;"",$K503&lt;&gt;"",$L503&lt;&gt;"",$M503&lt;&gt;"",$N503&lt;&gt;"",$O503=100),TRUE,FALSE)</formula>
    </cfRule>
    <cfRule type="expression" dxfId="10669" priority="13556" stopIfTrue="1">
      <formula>IF(AND($B503&lt;&gt;"",$K503&lt;&gt;"",$L503&lt;&gt;"",$L503&lt;TODAY()),TRUE,FALSE)</formula>
    </cfRule>
    <cfRule type="expression" dxfId="10668" priority="13557" stopIfTrue="1">
      <formula>IF(OR(AND($B503&lt;&gt;"",$K503&lt;&gt;"",$L503&lt;&gt;"",$M503&lt;&gt;"",$O503&lt;100),AND($K503&lt;&gt;"",$L503&lt;&gt;"",TODAY()&gt;=$K503)),TRUE,FALSE)</formula>
    </cfRule>
  </conditionalFormatting>
  <conditionalFormatting sqref="G515:G516">
    <cfRule type="expression" dxfId="10667" priority="13729" stopIfTrue="1">
      <formula>IF(AND($B515&lt;&gt;"",$K515&lt;&gt;"",$L515&lt;&gt;"",$M515&lt;&gt;"",$N515&lt;&gt;"",$O515=100),TRUE,FALSE)</formula>
    </cfRule>
    <cfRule type="expression" dxfId="10666" priority="13730" stopIfTrue="1">
      <formula>IF(AND($B515&lt;&gt;"",$K515&lt;&gt;"",$L515&lt;&gt;"",$L515&lt;TODAY()),TRUE,FALSE)</formula>
    </cfRule>
    <cfRule type="expression" dxfId="10665" priority="13731" stopIfTrue="1">
      <formula>IF(OR(AND($B515&lt;&gt;"",$K515&lt;&gt;"",$L515&lt;&gt;"",$M515&lt;&gt;"",$O515&lt;100),AND($K515&lt;&gt;"",$L515&lt;&gt;"",TODAY()&gt;=$K515)),TRUE,FALSE)</formula>
    </cfRule>
  </conditionalFormatting>
  <conditionalFormatting sqref="G513:G514">
    <cfRule type="expression" dxfId="10664" priority="13726" stopIfTrue="1">
      <formula>IF(AND($B513&lt;&gt;"",$K513&lt;&gt;"",$L513&lt;&gt;"",$M513&lt;&gt;"",$N513&lt;&gt;"",$O513=100),TRUE,FALSE)</formula>
    </cfRule>
    <cfRule type="expression" dxfId="10663" priority="13727" stopIfTrue="1">
      <formula>IF(AND($B513&lt;&gt;"",$K513&lt;&gt;"",$L513&lt;&gt;"",$L513&lt;TODAY()),TRUE,FALSE)</formula>
    </cfRule>
    <cfRule type="expression" dxfId="10662" priority="13728" stopIfTrue="1">
      <formula>IF(OR(AND($B513&lt;&gt;"",$K513&lt;&gt;"",$L513&lt;&gt;"",$M513&lt;&gt;"",$O513&lt;100),AND($K513&lt;&gt;"",$L513&lt;&gt;"",TODAY()&gt;=$K513)),TRUE,FALSE)</formula>
    </cfRule>
  </conditionalFormatting>
  <conditionalFormatting sqref="G517:G518">
    <cfRule type="expression" dxfId="10661" priority="13723" stopIfTrue="1">
      <formula>IF(AND($B517&lt;&gt;"",$K517&lt;&gt;"",$L517&lt;&gt;"",$M517&lt;&gt;"",$N517&lt;&gt;"",$O517=100),TRUE,FALSE)</formula>
    </cfRule>
    <cfRule type="expression" dxfId="10660" priority="13724" stopIfTrue="1">
      <formula>IF(AND($B517&lt;&gt;"",$K517&lt;&gt;"",$L517&lt;&gt;"",$L517&lt;TODAY()),TRUE,FALSE)</formula>
    </cfRule>
    <cfRule type="expression" dxfId="10659" priority="13725" stopIfTrue="1">
      <formula>IF(OR(AND($B517&lt;&gt;"",$K517&lt;&gt;"",$L517&lt;&gt;"",$M517&lt;&gt;"",$O517&lt;100),AND($K517&lt;&gt;"",$L517&lt;&gt;"",TODAY()&gt;=$K517)),TRUE,FALSE)</formula>
    </cfRule>
  </conditionalFormatting>
  <conditionalFormatting sqref="M507:M508">
    <cfRule type="expression" dxfId="10658" priority="13720" stopIfTrue="1">
      <formula>IF(AND($B507&lt;&gt;"",$K507&lt;&gt;"",$L507&lt;&gt;"",$M507&lt;&gt;"",$N507&lt;&gt;"",$O507=100),TRUE,FALSE)</formula>
    </cfRule>
    <cfRule type="expression" dxfId="10657" priority="13721" stopIfTrue="1">
      <formula>IF(AND($B507&lt;&gt;"",$K507&lt;&gt;"",$L507&lt;&gt;"",$L507&lt;TODAY()),TRUE,FALSE)</formula>
    </cfRule>
    <cfRule type="expression" dxfId="10656" priority="13722" stopIfTrue="1">
      <formula>IF(OR(AND($B507&lt;&gt;"",$K507&lt;&gt;"",$L507&lt;&gt;"",$M507&lt;&gt;"",$O507&lt;100),AND($K507&lt;&gt;"",$L507&lt;&gt;"",TODAY()&gt;=$K507)),TRUE,FALSE)</formula>
    </cfRule>
  </conditionalFormatting>
  <conditionalFormatting sqref="M509:M510">
    <cfRule type="expression" dxfId="10655" priority="13717" stopIfTrue="1">
      <formula>IF(AND($B509&lt;&gt;"",$K509&lt;&gt;"",$L509&lt;&gt;"",$M509&lt;&gt;"",$N509&lt;&gt;"",$O509=100),TRUE,FALSE)</formula>
    </cfRule>
    <cfRule type="expression" dxfId="10654" priority="13718" stopIfTrue="1">
      <formula>IF(AND($B509&lt;&gt;"",$K509&lt;&gt;"",$L509&lt;&gt;"",$L509&lt;TODAY()),TRUE,FALSE)</formula>
    </cfRule>
    <cfRule type="expression" dxfId="10653" priority="13719" stopIfTrue="1">
      <formula>IF(OR(AND($B509&lt;&gt;"",$K509&lt;&gt;"",$L509&lt;&gt;"",$M509&lt;&gt;"",$O509&lt;100),AND($K509&lt;&gt;"",$L509&lt;&gt;"",TODAY()&gt;=$K509)),TRUE,FALSE)</formula>
    </cfRule>
  </conditionalFormatting>
  <conditionalFormatting sqref="N507:N508">
    <cfRule type="expression" dxfId="10652" priority="13714" stopIfTrue="1">
      <formula>IF(AND($B507&lt;&gt;"",$K507&lt;&gt;"",$L507&lt;&gt;"",$M507&lt;&gt;"",$N507&lt;&gt;"",$O507=100),TRUE,FALSE)</formula>
    </cfRule>
    <cfRule type="expression" dxfId="10651" priority="13715" stopIfTrue="1">
      <formula>IF(AND($B507&lt;&gt;"",$K507&lt;&gt;"",$L507&lt;&gt;"",$L507&lt;TODAY()),TRUE,FALSE)</formula>
    </cfRule>
    <cfRule type="expression" dxfId="10650" priority="13716" stopIfTrue="1">
      <formula>IF(OR(AND($B507&lt;&gt;"",$K507&lt;&gt;"",$L507&lt;&gt;"",$M507&lt;&gt;"",$O507&lt;100),AND($K507&lt;&gt;"",$L507&lt;&gt;"",TODAY()&gt;=$K507)),TRUE,FALSE)</formula>
    </cfRule>
  </conditionalFormatting>
  <conditionalFormatting sqref="N509:N510">
    <cfRule type="expression" dxfId="10649" priority="13711" stopIfTrue="1">
      <formula>IF(AND($B509&lt;&gt;"",$K509&lt;&gt;"",$L509&lt;&gt;"",$M509&lt;&gt;"",$N509&lt;&gt;"",$O509=100),TRUE,FALSE)</formula>
    </cfRule>
    <cfRule type="expression" dxfId="10648" priority="13712" stopIfTrue="1">
      <formula>IF(AND($B509&lt;&gt;"",$K509&lt;&gt;"",$L509&lt;&gt;"",$L509&lt;TODAY()),TRUE,FALSE)</formula>
    </cfRule>
    <cfRule type="expression" dxfId="10647" priority="13713" stopIfTrue="1">
      <formula>IF(OR(AND($B509&lt;&gt;"",$K509&lt;&gt;"",$L509&lt;&gt;"",$M509&lt;&gt;"",$O509&lt;100),AND($K509&lt;&gt;"",$L509&lt;&gt;"",TODAY()&gt;=$K509)),TRUE,FALSE)</formula>
    </cfRule>
  </conditionalFormatting>
  <conditionalFormatting sqref="M511:M512">
    <cfRule type="expression" dxfId="10646" priority="13708" stopIfTrue="1">
      <formula>IF(AND($B511&lt;&gt;"",$K511&lt;&gt;"",$L511&lt;&gt;"",$M511&lt;&gt;"",$N511&lt;&gt;"",$O511=100),TRUE,FALSE)</formula>
    </cfRule>
    <cfRule type="expression" dxfId="10645" priority="13709" stopIfTrue="1">
      <formula>IF(AND($B511&lt;&gt;"",$K511&lt;&gt;"",$L511&lt;&gt;"",$L511&lt;TODAY()),TRUE,FALSE)</formula>
    </cfRule>
    <cfRule type="expression" dxfId="10644" priority="13710" stopIfTrue="1">
      <formula>IF(OR(AND($B511&lt;&gt;"",$K511&lt;&gt;"",$L511&lt;&gt;"",$M511&lt;&gt;"",$O511&lt;100),AND($K511&lt;&gt;"",$L511&lt;&gt;"",TODAY()&gt;=$K511)),TRUE,FALSE)</formula>
    </cfRule>
  </conditionalFormatting>
  <conditionalFormatting sqref="N511:N512">
    <cfRule type="expression" dxfId="10643" priority="13705" stopIfTrue="1">
      <formula>IF(AND($B511&lt;&gt;"",$K511&lt;&gt;"",$L511&lt;&gt;"",$M511&lt;&gt;"",$N511&lt;&gt;"",$O511=100),TRUE,FALSE)</formula>
    </cfRule>
    <cfRule type="expression" dxfId="10642" priority="13706" stopIfTrue="1">
      <formula>IF(AND($B511&lt;&gt;"",$K511&lt;&gt;"",$L511&lt;&gt;"",$L511&lt;TODAY()),TRUE,FALSE)</formula>
    </cfRule>
    <cfRule type="expression" dxfId="10641" priority="13707" stopIfTrue="1">
      <formula>IF(OR(AND($B511&lt;&gt;"",$K511&lt;&gt;"",$L511&lt;&gt;"",$M511&lt;&gt;"",$O511&lt;100),AND($K511&lt;&gt;"",$L511&lt;&gt;"",TODAY()&gt;=$K511)),TRUE,FALSE)</formula>
    </cfRule>
  </conditionalFormatting>
  <conditionalFormatting sqref="M513:M514">
    <cfRule type="expression" dxfId="10640" priority="13702" stopIfTrue="1">
      <formula>IF(AND($B513&lt;&gt;"",$K513&lt;&gt;"",$L513&lt;&gt;"",$M513&lt;&gt;"",$N513&lt;&gt;"",$O513=100),TRUE,FALSE)</formula>
    </cfRule>
    <cfRule type="expression" dxfId="10639" priority="13703" stopIfTrue="1">
      <formula>IF(AND($B513&lt;&gt;"",$K513&lt;&gt;"",$L513&lt;&gt;"",$L513&lt;TODAY()),TRUE,FALSE)</formula>
    </cfRule>
    <cfRule type="expression" dxfId="10638" priority="13704" stopIfTrue="1">
      <formula>IF(OR(AND($B513&lt;&gt;"",$K513&lt;&gt;"",$L513&lt;&gt;"",$M513&lt;&gt;"",$O513&lt;100),AND($K513&lt;&gt;"",$L513&lt;&gt;"",TODAY()&gt;=$K513)),TRUE,FALSE)</formula>
    </cfRule>
  </conditionalFormatting>
  <conditionalFormatting sqref="N513:N514">
    <cfRule type="expression" dxfId="10637" priority="13699" stopIfTrue="1">
      <formula>IF(AND($B513&lt;&gt;"",$K513&lt;&gt;"",$L513&lt;&gt;"",$M513&lt;&gt;"",$N513&lt;&gt;"",$O513=100),TRUE,FALSE)</formula>
    </cfRule>
    <cfRule type="expression" dxfId="10636" priority="13700" stopIfTrue="1">
      <formula>IF(AND($B513&lt;&gt;"",$K513&lt;&gt;"",$L513&lt;&gt;"",$L513&lt;TODAY()),TRUE,FALSE)</formula>
    </cfRule>
    <cfRule type="expression" dxfId="10635" priority="13701" stopIfTrue="1">
      <formula>IF(OR(AND($B513&lt;&gt;"",$K513&lt;&gt;"",$L513&lt;&gt;"",$M513&lt;&gt;"",$O513&lt;100),AND($K513&lt;&gt;"",$L513&lt;&gt;"",TODAY()&gt;=$K513)),TRUE,FALSE)</formula>
    </cfRule>
  </conditionalFormatting>
  <conditionalFormatting sqref="K507:K508">
    <cfRule type="expression" dxfId="10634" priority="13687" stopIfTrue="1">
      <formula>IF(AND($B507&lt;&gt;"",$K507&lt;&gt;"",$L507&lt;&gt;"",$M507&lt;&gt;"",$N507&lt;&gt;"",$O507=100),TRUE,FALSE)</formula>
    </cfRule>
    <cfRule type="expression" dxfId="10633" priority="13688" stopIfTrue="1">
      <formula>IF(AND($B507&lt;&gt;"",$K507&lt;&gt;"",$L507&lt;&gt;"",$L507&lt;TODAY()),TRUE,FALSE)</formula>
    </cfRule>
    <cfRule type="expression" dxfId="10632" priority="13689" stopIfTrue="1">
      <formula>IF(OR(AND($B507&lt;&gt;"",$K507&lt;&gt;"",$L507&lt;&gt;"",$M507&lt;&gt;"",$O507&lt;100),AND($K507&lt;&gt;"",$L507&lt;&gt;"",TODAY()&gt;=$K507)),TRUE,FALSE)</formula>
    </cfRule>
  </conditionalFormatting>
  <conditionalFormatting sqref="K511:K512">
    <cfRule type="expression" dxfId="10631" priority="13684" stopIfTrue="1">
      <formula>IF(AND($B511&lt;&gt;"",$K511&lt;&gt;"",$L511&lt;&gt;"",$M511&lt;&gt;"",$N511&lt;&gt;"",$O511=100),TRUE,FALSE)</formula>
    </cfRule>
    <cfRule type="expression" dxfId="10630" priority="13685" stopIfTrue="1">
      <formula>IF(AND($B511&lt;&gt;"",$K511&lt;&gt;"",$L511&lt;&gt;"",$L511&lt;TODAY()),TRUE,FALSE)</formula>
    </cfRule>
    <cfRule type="expression" dxfId="10629" priority="13686" stopIfTrue="1">
      <formula>IF(OR(AND($B511&lt;&gt;"",$K511&lt;&gt;"",$L511&lt;&gt;"",$M511&lt;&gt;"",$O511&lt;100),AND($K511&lt;&gt;"",$L511&lt;&gt;"",TODAY()&gt;=$K511)),TRUE,FALSE)</formula>
    </cfRule>
  </conditionalFormatting>
  <conditionalFormatting sqref="K515:K516">
    <cfRule type="expression" dxfId="10628" priority="13681" stopIfTrue="1">
      <formula>IF(AND($B515&lt;&gt;"",$K515&lt;&gt;"",$L515&lt;&gt;"",$M515&lt;&gt;"",$N515&lt;&gt;"",$O515=100),TRUE,FALSE)</formula>
    </cfRule>
    <cfRule type="expression" dxfId="10627" priority="13682" stopIfTrue="1">
      <formula>IF(AND($B515&lt;&gt;"",$K515&lt;&gt;"",$L515&lt;&gt;"",$L515&lt;TODAY()),TRUE,FALSE)</formula>
    </cfRule>
    <cfRule type="expression" dxfId="10626" priority="13683" stopIfTrue="1">
      <formula>IF(OR(AND($B515&lt;&gt;"",$K515&lt;&gt;"",$L515&lt;&gt;"",$M515&lt;&gt;"",$O515&lt;100),AND($K515&lt;&gt;"",$L515&lt;&gt;"",TODAY()&gt;=$K515)),TRUE,FALSE)</formula>
    </cfRule>
  </conditionalFormatting>
  <conditionalFormatting sqref="K513:K514">
    <cfRule type="expression" dxfId="10625" priority="13678" stopIfTrue="1">
      <formula>IF(AND($B513&lt;&gt;"",$K513&lt;&gt;"",$L513&lt;&gt;"",$M513&lt;&gt;"",$N513&lt;&gt;"",$O513=100),TRUE,FALSE)</formula>
    </cfRule>
    <cfRule type="expression" dxfId="10624" priority="13679" stopIfTrue="1">
      <formula>IF(AND($B513&lt;&gt;"",$K513&lt;&gt;"",$L513&lt;&gt;"",$L513&lt;TODAY()),TRUE,FALSE)</formula>
    </cfRule>
    <cfRule type="expression" dxfId="10623" priority="13680" stopIfTrue="1">
      <formula>IF(OR(AND($B513&lt;&gt;"",$K513&lt;&gt;"",$L513&lt;&gt;"",$M513&lt;&gt;"",$O513&lt;100),AND($K513&lt;&gt;"",$L513&lt;&gt;"",TODAY()&gt;=$K513)),TRUE,FALSE)</formula>
    </cfRule>
  </conditionalFormatting>
  <conditionalFormatting sqref="L507:L508">
    <cfRule type="expression" dxfId="10622" priority="13675" stopIfTrue="1">
      <formula>IF(AND($B507&lt;&gt;"",$K507&lt;&gt;"",$L507&lt;&gt;"",$M507&lt;&gt;"",$N507&lt;&gt;"",$O507=100),TRUE,FALSE)</formula>
    </cfRule>
    <cfRule type="expression" dxfId="10621" priority="13676" stopIfTrue="1">
      <formula>IF(AND($B507&lt;&gt;"",$K507&lt;&gt;"",$L507&lt;&gt;"",$L507&lt;TODAY()),TRUE,FALSE)</formula>
    </cfRule>
    <cfRule type="expression" dxfId="10620" priority="13677" stopIfTrue="1">
      <formula>IF(OR(AND($B507&lt;&gt;"",$K507&lt;&gt;"",$L507&lt;&gt;"",$M507&lt;&gt;"",$O507&lt;100),AND($K507&lt;&gt;"",$L507&lt;&gt;"",TODAY()&gt;=$K507)),TRUE,FALSE)</formula>
    </cfRule>
  </conditionalFormatting>
  <conditionalFormatting sqref="K509:K510">
    <cfRule type="expression" dxfId="10619" priority="13672" stopIfTrue="1">
      <formula>IF(AND($B509&lt;&gt;"",$K509&lt;&gt;"",$L509&lt;&gt;"",$M509&lt;&gt;"",$N509&lt;&gt;"",$O509=100),TRUE,FALSE)</formula>
    </cfRule>
    <cfRule type="expression" dxfId="10618" priority="13673" stopIfTrue="1">
      <formula>IF(AND($B509&lt;&gt;"",$K509&lt;&gt;"",$L509&lt;&gt;"",$L509&lt;TODAY()),TRUE,FALSE)</formula>
    </cfRule>
    <cfRule type="expression" dxfId="10617" priority="13674" stopIfTrue="1">
      <formula>IF(OR(AND($B509&lt;&gt;"",$K509&lt;&gt;"",$L509&lt;&gt;"",$M509&lt;&gt;"",$O509&lt;100),AND($K509&lt;&gt;"",$L509&lt;&gt;"",TODAY()&gt;=$K509)),TRUE,FALSE)</formula>
    </cfRule>
  </conditionalFormatting>
  <conditionalFormatting sqref="L509:L510">
    <cfRule type="expression" dxfId="10616" priority="13669" stopIfTrue="1">
      <formula>IF(AND($B509&lt;&gt;"",$K509&lt;&gt;"",$L509&lt;&gt;"",$M509&lt;&gt;"",$N509&lt;&gt;"",$O509=100),TRUE,FALSE)</formula>
    </cfRule>
    <cfRule type="expression" dxfId="10615" priority="13670" stopIfTrue="1">
      <formula>IF(AND($B509&lt;&gt;"",$K509&lt;&gt;"",$L509&lt;&gt;"",$L509&lt;TODAY()),TRUE,FALSE)</formula>
    </cfRule>
    <cfRule type="expression" dxfId="10614" priority="13671" stopIfTrue="1">
      <formula>IF(OR(AND($B509&lt;&gt;"",$K509&lt;&gt;"",$L509&lt;&gt;"",$M509&lt;&gt;"",$O509&lt;100),AND($K509&lt;&gt;"",$L509&lt;&gt;"",TODAY()&gt;=$K509)),TRUE,FALSE)</formula>
    </cfRule>
  </conditionalFormatting>
  <conditionalFormatting sqref="L511:L512">
    <cfRule type="expression" dxfId="10613" priority="13666" stopIfTrue="1">
      <formula>IF(AND($B511&lt;&gt;"",$K511&lt;&gt;"",$L511&lt;&gt;"",$M511&lt;&gt;"",$N511&lt;&gt;"",$O511=100),TRUE,FALSE)</formula>
    </cfRule>
    <cfRule type="expression" dxfId="10612" priority="13667" stopIfTrue="1">
      <formula>IF(AND($B511&lt;&gt;"",$K511&lt;&gt;"",$L511&lt;&gt;"",$L511&lt;TODAY()),TRUE,FALSE)</formula>
    </cfRule>
    <cfRule type="expression" dxfId="10611" priority="13668" stopIfTrue="1">
      <formula>IF(OR(AND($B511&lt;&gt;"",$K511&lt;&gt;"",$L511&lt;&gt;"",$M511&lt;&gt;"",$O511&lt;100),AND($K511&lt;&gt;"",$L511&lt;&gt;"",TODAY()&gt;=$K511)),TRUE,FALSE)</formula>
    </cfRule>
  </conditionalFormatting>
  <conditionalFormatting sqref="L513:L514">
    <cfRule type="expression" dxfId="10610" priority="13663" stopIfTrue="1">
      <formula>IF(AND($B513&lt;&gt;"",$K513&lt;&gt;"",$L513&lt;&gt;"",$M513&lt;&gt;"",$N513&lt;&gt;"",$O513=100),TRUE,FALSE)</formula>
    </cfRule>
    <cfRule type="expression" dxfId="10609" priority="13664" stopIfTrue="1">
      <formula>IF(AND($B513&lt;&gt;"",$K513&lt;&gt;"",$L513&lt;&gt;"",$L513&lt;TODAY()),TRUE,FALSE)</formula>
    </cfRule>
    <cfRule type="expression" dxfId="10608" priority="13665" stopIfTrue="1">
      <formula>IF(OR(AND($B513&lt;&gt;"",$K513&lt;&gt;"",$L513&lt;&gt;"",$M513&lt;&gt;"",$O513&lt;100),AND($K513&lt;&gt;"",$L513&lt;&gt;"",TODAY()&gt;=$K513)),TRUE,FALSE)</formula>
    </cfRule>
  </conditionalFormatting>
  <conditionalFormatting sqref="L515:L516">
    <cfRule type="expression" dxfId="10607" priority="13660" stopIfTrue="1">
      <formula>IF(AND($B515&lt;&gt;"",$K515&lt;&gt;"",$L515&lt;&gt;"",$M515&lt;&gt;"",$N515&lt;&gt;"",$O515=100),TRUE,FALSE)</formula>
    </cfRule>
    <cfRule type="expression" dxfId="10606" priority="13661" stopIfTrue="1">
      <formula>IF(AND($B515&lt;&gt;"",$K515&lt;&gt;"",$L515&lt;&gt;"",$L515&lt;TODAY()),TRUE,FALSE)</formula>
    </cfRule>
    <cfRule type="expression" dxfId="10605" priority="13662" stopIfTrue="1">
      <formula>IF(OR(AND($B515&lt;&gt;"",$K515&lt;&gt;"",$L515&lt;&gt;"",$M515&lt;&gt;"",$O515&lt;100),AND($K515&lt;&gt;"",$L515&lt;&gt;"",TODAY()&gt;=$K515)),TRUE,FALSE)</formula>
    </cfRule>
  </conditionalFormatting>
  <conditionalFormatting sqref="K517:K518">
    <cfRule type="expression" dxfId="10604" priority="13657" stopIfTrue="1">
      <formula>IF(AND($B517&lt;&gt;"",$K517&lt;&gt;"",$L517&lt;&gt;"",$M517&lt;&gt;"",$N517&lt;&gt;"",$O517=100),TRUE,FALSE)</formula>
    </cfRule>
    <cfRule type="expression" dxfId="10603" priority="13658" stopIfTrue="1">
      <formula>IF(AND($B517&lt;&gt;"",$K517&lt;&gt;"",$L517&lt;&gt;"",$L517&lt;TODAY()),TRUE,FALSE)</formula>
    </cfRule>
    <cfRule type="expression" dxfId="10602" priority="13659" stopIfTrue="1">
      <formula>IF(OR(AND($B517&lt;&gt;"",$K517&lt;&gt;"",$L517&lt;&gt;"",$M517&lt;&gt;"",$O517&lt;100),AND($K517&lt;&gt;"",$L517&lt;&gt;"",TODAY()&gt;=$K517)),TRUE,FALSE)</formula>
    </cfRule>
  </conditionalFormatting>
  <conditionalFormatting sqref="L517:L518">
    <cfRule type="expression" dxfId="10601" priority="13654" stopIfTrue="1">
      <formula>IF(AND($B517&lt;&gt;"",$K517&lt;&gt;"",$L517&lt;&gt;"",$M517&lt;&gt;"",$N517&lt;&gt;"",$O517=100),TRUE,FALSE)</formula>
    </cfRule>
    <cfRule type="expression" dxfId="10600" priority="13655" stopIfTrue="1">
      <formula>IF(AND($B517&lt;&gt;"",$K517&lt;&gt;"",$L517&lt;&gt;"",$L517&lt;TODAY()),TRUE,FALSE)</formula>
    </cfRule>
    <cfRule type="expression" dxfId="10599" priority="13656" stopIfTrue="1">
      <formula>IF(OR(AND($B517&lt;&gt;"",$K517&lt;&gt;"",$L517&lt;&gt;"",$M517&lt;&gt;"",$O517&lt;100),AND($K517&lt;&gt;"",$L517&lt;&gt;"",TODAY()&gt;=$K517)),TRUE,FALSE)</formula>
    </cfRule>
  </conditionalFormatting>
  <conditionalFormatting sqref="K507:K508">
    <cfRule type="expression" dxfId="10598" priority="13651" stopIfTrue="1">
      <formula>IF(AND($B507&lt;&gt;"",$K507&lt;&gt;"",$L507&lt;&gt;"",$M507&lt;&gt;"",$N507&lt;&gt;"",$O507=100),TRUE,FALSE)</formula>
    </cfRule>
    <cfRule type="expression" dxfId="10597" priority="13652" stopIfTrue="1">
      <formula>IF(AND($B507&lt;&gt;"",$K507&lt;&gt;"",$L507&lt;&gt;"",$L507&lt;TODAY()),TRUE,FALSE)</formula>
    </cfRule>
    <cfRule type="expression" dxfId="10596" priority="13653" stopIfTrue="1">
      <formula>IF(OR(AND($B507&lt;&gt;"",$K507&lt;&gt;"",$L507&lt;&gt;"",$M507&lt;&gt;"",$O507&lt;100),AND($K507&lt;&gt;"",$L507&lt;&gt;"",TODAY()&gt;=$K507)),TRUE,FALSE)</formula>
    </cfRule>
  </conditionalFormatting>
  <conditionalFormatting sqref="K511:K512">
    <cfRule type="expression" dxfId="10595" priority="13648" stopIfTrue="1">
      <formula>IF(AND($B511&lt;&gt;"",$K511&lt;&gt;"",$L511&lt;&gt;"",$M511&lt;&gt;"",$N511&lt;&gt;"",$O511=100),TRUE,FALSE)</formula>
    </cfRule>
    <cfRule type="expression" dxfId="10594" priority="13649" stopIfTrue="1">
      <formula>IF(AND($B511&lt;&gt;"",$K511&lt;&gt;"",$L511&lt;&gt;"",$L511&lt;TODAY()),TRUE,FALSE)</formula>
    </cfRule>
    <cfRule type="expression" dxfId="10593" priority="13650" stopIfTrue="1">
      <formula>IF(OR(AND($B511&lt;&gt;"",$K511&lt;&gt;"",$L511&lt;&gt;"",$M511&lt;&gt;"",$O511&lt;100),AND($K511&lt;&gt;"",$L511&lt;&gt;"",TODAY()&gt;=$K511)),TRUE,FALSE)</formula>
    </cfRule>
  </conditionalFormatting>
  <conditionalFormatting sqref="K515:K516">
    <cfRule type="expression" dxfId="10592" priority="13645" stopIfTrue="1">
      <formula>IF(AND($B515&lt;&gt;"",$K515&lt;&gt;"",$L515&lt;&gt;"",$M515&lt;&gt;"",$N515&lt;&gt;"",$O515=100),TRUE,FALSE)</formula>
    </cfRule>
    <cfRule type="expression" dxfId="10591" priority="13646" stopIfTrue="1">
      <formula>IF(AND($B515&lt;&gt;"",$K515&lt;&gt;"",$L515&lt;&gt;"",$L515&lt;TODAY()),TRUE,FALSE)</formula>
    </cfRule>
    <cfRule type="expression" dxfId="10590" priority="13647" stopIfTrue="1">
      <formula>IF(OR(AND($B515&lt;&gt;"",$K515&lt;&gt;"",$L515&lt;&gt;"",$M515&lt;&gt;"",$O515&lt;100),AND($K515&lt;&gt;"",$L515&lt;&gt;"",TODAY()&gt;=$K515)),TRUE,FALSE)</formula>
    </cfRule>
  </conditionalFormatting>
  <conditionalFormatting sqref="K513:K514">
    <cfRule type="expression" dxfId="10589" priority="13642" stopIfTrue="1">
      <formula>IF(AND($B513&lt;&gt;"",$K513&lt;&gt;"",$L513&lt;&gt;"",$M513&lt;&gt;"",$N513&lt;&gt;"",$O513=100),TRUE,FALSE)</formula>
    </cfRule>
    <cfRule type="expression" dxfId="10588" priority="13643" stopIfTrue="1">
      <formula>IF(AND($B513&lt;&gt;"",$K513&lt;&gt;"",$L513&lt;&gt;"",$L513&lt;TODAY()),TRUE,FALSE)</formula>
    </cfRule>
    <cfRule type="expression" dxfId="10587" priority="13644" stopIfTrue="1">
      <formula>IF(OR(AND($B513&lt;&gt;"",$K513&lt;&gt;"",$L513&lt;&gt;"",$M513&lt;&gt;"",$O513&lt;100),AND($K513&lt;&gt;"",$L513&lt;&gt;"",TODAY()&gt;=$K513)),TRUE,FALSE)</formula>
    </cfRule>
  </conditionalFormatting>
  <conditionalFormatting sqref="L507:L508">
    <cfRule type="expression" dxfId="10586" priority="13639" stopIfTrue="1">
      <formula>IF(AND($B507&lt;&gt;"",$K507&lt;&gt;"",$L507&lt;&gt;"",$M507&lt;&gt;"",$N507&lt;&gt;"",$O507=100),TRUE,FALSE)</formula>
    </cfRule>
    <cfRule type="expression" dxfId="10585" priority="13640" stopIfTrue="1">
      <formula>IF(AND($B507&lt;&gt;"",$K507&lt;&gt;"",$L507&lt;&gt;"",$L507&lt;TODAY()),TRUE,FALSE)</formula>
    </cfRule>
    <cfRule type="expression" dxfId="10584" priority="13641" stopIfTrue="1">
      <formula>IF(OR(AND($B507&lt;&gt;"",$K507&lt;&gt;"",$L507&lt;&gt;"",$M507&lt;&gt;"",$O507&lt;100),AND($K507&lt;&gt;"",$L507&lt;&gt;"",TODAY()&gt;=$K507)),TRUE,FALSE)</formula>
    </cfRule>
  </conditionalFormatting>
  <conditionalFormatting sqref="K509:K510">
    <cfRule type="expression" dxfId="10583" priority="13636" stopIfTrue="1">
      <formula>IF(AND($B509&lt;&gt;"",$K509&lt;&gt;"",$L509&lt;&gt;"",$M509&lt;&gt;"",$N509&lt;&gt;"",$O509=100),TRUE,FALSE)</formula>
    </cfRule>
    <cfRule type="expression" dxfId="10582" priority="13637" stopIfTrue="1">
      <formula>IF(AND($B509&lt;&gt;"",$K509&lt;&gt;"",$L509&lt;&gt;"",$L509&lt;TODAY()),TRUE,FALSE)</formula>
    </cfRule>
    <cfRule type="expression" dxfId="10581" priority="13638" stopIfTrue="1">
      <formula>IF(OR(AND($B509&lt;&gt;"",$K509&lt;&gt;"",$L509&lt;&gt;"",$M509&lt;&gt;"",$O509&lt;100),AND($K509&lt;&gt;"",$L509&lt;&gt;"",TODAY()&gt;=$K509)),TRUE,FALSE)</formula>
    </cfRule>
  </conditionalFormatting>
  <conditionalFormatting sqref="L509:L510">
    <cfRule type="expression" dxfId="10580" priority="13633" stopIfTrue="1">
      <formula>IF(AND($B509&lt;&gt;"",$K509&lt;&gt;"",$L509&lt;&gt;"",$M509&lt;&gt;"",$N509&lt;&gt;"",$O509=100),TRUE,FALSE)</formula>
    </cfRule>
    <cfRule type="expression" dxfId="10579" priority="13634" stopIfTrue="1">
      <formula>IF(AND($B509&lt;&gt;"",$K509&lt;&gt;"",$L509&lt;&gt;"",$L509&lt;TODAY()),TRUE,FALSE)</formula>
    </cfRule>
    <cfRule type="expression" dxfId="10578" priority="13635" stopIfTrue="1">
      <formula>IF(OR(AND($B509&lt;&gt;"",$K509&lt;&gt;"",$L509&lt;&gt;"",$M509&lt;&gt;"",$O509&lt;100),AND($K509&lt;&gt;"",$L509&lt;&gt;"",TODAY()&gt;=$K509)),TRUE,FALSE)</formula>
    </cfRule>
  </conditionalFormatting>
  <conditionalFormatting sqref="L511:L512">
    <cfRule type="expression" dxfId="10577" priority="13630" stopIfTrue="1">
      <formula>IF(AND($B511&lt;&gt;"",$K511&lt;&gt;"",$L511&lt;&gt;"",$M511&lt;&gt;"",$N511&lt;&gt;"",$O511=100),TRUE,FALSE)</formula>
    </cfRule>
    <cfRule type="expression" dxfId="10576" priority="13631" stopIfTrue="1">
      <formula>IF(AND($B511&lt;&gt;"",$K511&lt;&gt;"",$L511&lt;&gt;"",$L511&lt;TODAY()),TRUE,FALSE)</formula>
    </cfRule>
    <cfRule type="expression" dxfId="10575" priority="13632" stopIfTrue="1">
      <formula>IF(OR(AND($B511&lt;&gt;"",$K511&lt;&gt;"",$L511&lt;&gt;"",$M511&lt;&gt;"",$O511&lt;100),AND($K511&lt;&gt;"",$L511&lt;&gt;"",TODAY()&gt;=$K511)),TRUE,FALSE)</formula>
    </cfRule>
  </conditionalFormatting>
  <conditionalFormatting sqref="L513:L514">
    <cfRule type="expression" dxfId="10574" priority="13627" stopIfTrue="1">
      <formula>IF(AND($B513&lt;&gt;"",$K513&lt;&gt;"",$L513&lt;&gt;"",$M513&lt;&gt;"",$N513&lt;&gt;"",$O513=100),TRUE,FALSE)</formula>
    </cfRule>
    <cfRule type="expression" dxfId="10573" priority="13628" stopIfTrue="1">
      <formula>IF(AND($B513&lt;&gt;"",$K513&lt;&gt;"",$L513&lt;&gt;"",$L513&lt;TODAY()),TRUE,FALSE)</formula>
    </cfRule>
    <cfRule type="expression" dxfId="10572" priority="13629" stopIfTrue="1">
      <formula>IF(OR(AND($B513&lt;&gt;"",$K513&lt;&gt;"",$L513&lt;&gt;"",$M513&lt;&gt;"",$O513&lt;100),AND($K513&lt;&gt;"",$L513&lt;&gt;"",TODAY()&gt;=$K513)),TRUE,FALSE)</formula>
    </cfRule>
  </conditionalFormatting>
  <conditionalFormatting sqref="L515:L516">
    <cfRule type="expression" dxfId="10571" priority="13624" stopIfTrue="1">
      <formula>IF(AND($B515&lt;&gt;"",$K515&lt;&gt;"",$L515&lt;&gt;"",$M515&lt;&gt;"",$N515&lt;&gt;"",$O515=100),TRUE,FALSE)</formula>
    </cfRule>
    <cfRule type="expression" dxfId="10570" priority="13625" stopIfTrue="1">
      <formula>IF(AND($B515&lt;&gt;"",$K515&lt;&gt;"",$L515&lt;&gt;"",$L515&lt;TODAY()),TRUE,FALSE)</formula>
    </cfRule>
    <cfRule type="expression" dxfId="10569" priority="13626" stopIfTrue="1">
      <formula>IF(OR(AND($B515&lt;&gt;"",$K515&lt;&gt;"",$L515&lt;&gt;"",$M515&lt;&gt;"",$O515&lt;100),AND($K515&lt;&gt;"",$L515&lt;&gt;"",TODAY()&gt;=$K515)),TRUE,FALSE)</formula>
    </cfRule>
  </conditionalFormatting>
  <conditionalFormatting sqref="K517:K518">
    <cfRule type="expression" dxfId="10568" priority="13621" stopIfTrue="1">
      <formula>IF(AND($B517&lt;&gt;"",$K517&lt;&gt;"",$L517&lt;&gt;"",$M517&lt;&gt;"",$N517&lt;&gt;"",$O517=100),TRUE,FALSE)</formula>
    </cfRule>
    <cfRule type="expression" dxfId="10567" priority="13622" stopIfTrue="1">
      <formula>IF(AND($B517&lt;&gt;"",$K517&lt;&gt;"",$L517&lt;&gt;"",$L517&lt;TODAY()),TRUE,FALSE)</formula>
    </cfRule>
    <cfRule type="expression" dxfId="10566" priority="13623" stopIfTrue="1">
      <formula>IF(OR(AND($B517&lt;&gt;"",$K517&lt;&gt;"",$L517&lt;&gt;"",$M517&lt;&gt;"",$O517&lt;100),AND($K517&lt;&gt;"",$L517&lt;&gt;"",TODAY()&gt;=$K517)),TRUE,FALSE)</formula>
    </cfRule>
  </conditionalFormatting>
  <conditionalFormatting sqref="L517:L518">
    <cfRule type="expression" dxfId="10565" priority="13618" stopIfTrue="1">
      <formula>IF(AND($B517&lt;&gt;"",$K517&lt;&gt;"",$L517&lt;&gt;"",$M517&lt;&gt;"",$N517&lt;&gt;"",$O517=100),TRUE,FALSE)</formula>
    </cfRule>
    <cfRule type="expression" dxfId="10564" priority="13619" stopIfTrue="1">
      <formula>IF(AND($B517&lt;&gt;"",$K517&lt;&gt;"",$L517&lt;&gt;"",$L517&lt;TODAY()),TRUE,FALSE)</formula>
    </cfRule>
    <cfRule type="expression" dxfId="10563" priority="13620" stopIfTrue="1">
      <formula>IF(OR(AND($B517&lt;&gt;"",$K517&lt;&gt;"",$L517&lt;&gt;"",$M517&lt;&gt;"",$O517&lt;100),AND($K517&lt;&gt;"",$L517&lt;&gt;"",TODAY()&gt;=$K517)),TRUE,FALSE)</formula>
    </cfRule>
  </conditionalFormatting>
  <conditionalFormatting sqref="K517:K518">
    <cfRule type="expression" dxfId="10562" priority="13615" stopIfTrue="1">
      <formula>IF(AND($B517&lt;&gt;"",$K517&lt;&gt;"",$L517&lt;&gt;"",$M517&lt;&gt;"",$N517&lt;&gt;"",$O517=100),TRUE,FALSE)</formula>
    </cfRule>
    <cfRule type="expression" dxfId="10561" priority="13616" stopIfTrue="1">
      <formula>IF(AND($B517&lt;&gt;"",$K517&lt;&gt;"",$L517&lt;&gt;"",$L517&lt;TODAY()),TRUE,FALSE)</formula>
    </cfRule>
    <cfRule type="expression" dxfId="10560" priority="13617" stopIfTrue="1">
      <formula>IF(OR(AND($B517&lt;&gt;"",$K517&lt;&gt;"",$L517&lt;&gt;"",$M517&lt;&gt;"",$O517&lt;100),AND($K517&lt;&gt;"",$L517&lt;&gt;"",TODAY()&gt;=$K517)),TRUE,FALSE)</formula>
    </cfRule>
  </conditionalFormatting>
  <conditionalFormatting sqref="L517:L518">
    <cfRule type="expression" dxfId="10559" priority="13612" stopIfTrue="1">
      <formula>IF(AND($B517&lt;&gt;"",$K517&lt;&gt;"",$L517&lt;&gt;"",$M517&lt;&gt;"",$N517&lt;&gt;"",$O517=100),TRUE,FALSE)</formula>
    </cfRule>
    <cfRule type="expression" dxfId="10558" priority="13613" stopIfTrue="1">
      <formula>IF(AND($B517&lt;&gt;"",$K517&lt;&gt;"",$L517&lt;&gt;"",$L517&lt;TODAY()),TRUE,FALSE)</formula>
    </cfRule>
    <cfRule type="expression" dxfId="10557" priority="13614" stopIfTrue="1">
      <formula>IF(OR(AND($B517&lt;&gt;"",$K517&lt;&gt;"",$L517&lt;&gt;"",$M517&lt;&gt;"",$O517&lt;100),AND($K517&lt;&gt;"",$L517&lt;&gt;"",TODAY()&gt;=$K517)),TRUE,FALSE)</formula>
    </cfRule>
  </conditionalFormatting>
  <conditionalFormatting sqref="K507:K508">
    <cfRule type="expression" dxfId="10556" priority="13609" stopIfTrue="1">
      <formula>IF(AND($B507&lt;&gt;"",$K507&lt;&gt;"",$L507&lt;&gt;"",$M507&lt;&gt;"",$N507&lt;&gt;"",$O507=100),TRUE,FALSE)</formula>
    </cfRule>
    <cfRule type="expression" dxfId="10555" priority="13610" stopIfTrue="1">
      <formula>IF(AND($B507&lt;&gt;"",$K507&lt;&gt;"",$L507&lt;&gt;"",$L507&lt;TODAY()),TRUE,FALSE)</formula>
    </cfRule>
    <cfRule type="expression" dxfId="10554" priority="13611" stopIfTrue="1">
      <formula>IF(OR(AND($B507&lt;&gt;"",$K507&lt;&gt;"",$L507&lt;&gt;"",$M507&lt;&gt;"",$O507&lt;100),AND($K507&lt;&gt;"",$L507&lt;&gt;"",TODAY()&gt;=$K507)),TRUE,FALSE)</formula>
    </cfRule>
  </conditionalFormatting>
  <conditionalFormatting sqref="H465:H466">
    <cfRule type="expression" dxfId="10553" priority="13576" stopIfTrue="1">
      <formula>IF(AND($B465&lt;&gt;"",$K465&lt;&gt;"",$L465&lt;&gt;"",$M465&lt;&gt;"",$N465&lt;&gt;"",$O465=100),TRUE,FALSE)</formula>
    </cfRule>
    <cfRule type="expression" dxfId="10552" priority="13577" stopIfTrue="1">
      <formula>IF(AND($B465&lt;&gt;"",$K465&lt;&gt;"",$L465&lt;&gt;"",$L465&lt;TODAY()),TRUE,FALSE)</formula>
    </cfRule>
    <cfRule type="expression" dxfId="10551" priority="13578" stopIfTrue="1">
      <formula>IF(OR(AND($B465&lt;&gt;"",$K465&lt;&gt;"",$L465&lt;&gt;"",$M465&lt;&gt;"",$O465&lt;100),AND($K465&lt;&gt;"",$L465&lt;&gt;"",TODAY()&gt;=$K465)),TRUE,FALSE)</formula>
    </cfRule>
  </conditionalFormatting>
  <conditionalFormatting sqref="H467:H468">
    <cfRule type="expression" dxfId="10550" priority="13573" stopIfTrue="1">
      <formula>IF(AND($B467&lt;&gt;"",$K467&lt;&gt;"",$L467&lt;&gt;"",$M467&lt;&gt;"",$N467&lt;&gt;"",$O467=100),TRUE,FALSE)</formula>
    </cfRule>
    <cfRule type="expression" dxfId="10549" priority="13574" stopIfTrue="1">
      <formula>IF(AND($B467&lt;&gt;"",$K467&lt;&gt;"",$L467&lt;&gt;"",$L467&lt;TODAY()),TRUE,FALSE)</formula>
    </cfRule>
    <cfRule type="expression" dxfId="10548" priority="13575" stopIfTrue="1">
      <formula>IF(OR(AND($B467&lt;&gt;"",$K467&lt;&gt;"",$L467&lt;&gt;"",$M467&lt;&gt;"",$O467&lt;100),AND($K467&lt;&gt;"",$L467&lt;&gt;"",TODAY()&gt;=$K467)),TRUE,FALSE)</formula>
    </cfRule>
  </conditionalFormatting>
  <conditionalFormatting sqref="H471:H476">
    <cfRule type="expression" dxfId="10547" priority="13570" stopIfTrue="1">
      <formula>IF(AND($B471&lt;&gt;"",$K471&lt;&gt;"",$L471&lt;&gt;"",$M471&lt;&gt;"",$N471&lt;&gt;"",$O471=100),TRUE,FALSE)</formula>
    </cfRule>
    <cfRule type="expression" dxfId="10546" priority="13571" stopIfTrue="1">
      <formula>IF(AND($B471&lt;&gt;"",$K471&lt;&gt;"",$L471&lt;&gt;"",$L471&lt;TODAY()),TRUE,FALSE)</formula>
    </cfRule>
    <cfRule type="expression" dxfId="10545" priority="13572" stopIfTrue="1">
      <formula>IF(OR(AND($B471&lt;&gt;"",$K471&lt;&gt;"",$L471&lt;&gt;"",$M471&lt;&gt;"",$O471&lt;100),AND($K471&lt;&gt;"",$L471&lt;&gt;"",TODAY()&gt;=$K471)),TRUE,FALSE)</formula>
    </cfRule>
  </conditionalFormatting>
  <conditionalFormatting sqref="H477:H478">
    <cfRule type="expression" dxfId="10544" priority="13567" stopIfTrue="1">
      <formula>IF(AND($B477&lt;&gt;"",$K477&lt;&gt;"",$L477&lt;&gt;"",$M477&lt;&gt;"",$N477&lt;&gt;"",$O477=100),TRUE,FALSE)</formula>
    </cfRule>
    <cfRule type="expression" dxfId="10543" priority="13568" stopIfTrue="1">
      <formula>IF(AND($B477&lt;&gt;"",$K477&lt;&gt;"",$L477&lt;&gt;"",$L477&lt;TODAY()),TRUE,FALSE)</formula>
    </cfRule>
    <cfRule type="expression" dxfId="10542" priority="13569" stopIfTrue="1">
      <formula>IF(OR(AND($B477&lt;&gt;"",$K477&lt;&gt;"",$L477&lt;&gt;"",$M477&lt;&gt;"",$O477&lt;100),AND($K477&lt;&gt;"",$L477&lt;&gt;"",TODAY()&gt;=$K477)),TRUE,FALSE)</formula>
    </cfRule>
  </conditionalFormatting>
  <conditionalFormatting sqref="H479:H480">
    <cfRule type="expression" dxfId="10541" priority="13564" stopIfTrue="1">
      <formula>IF(AND($B479&lt;&gt;"",$K479&lt;&gt;"",$L479&lt;&gt;"",$M479&lt;&gt;"",$N479&lt;&gt;"",$O479=100),TRUE,FALSE)</formula>
    </cfRule>
    <cfRule type="expression" dxfId="10540" priority="13565" stopIfTrue="1">
      <formula>IF(AND($B479&lt;&gt;"",$K479&lt;&gt;"",$L479&lt;&gt;"",$L479&lt;TODAY()),TRUE,FALSE)</formula>
    </cfRule>
    <cfRule type="expression" dxfId="10539" priority="13566" stopIfTrue="1">
      <formula>IF(OR(AND($B479&lt;&gt;"",$K479&lt;&gt;"",$L479&lt;&gt;"",$M479&lt;&gt;"",$O479&lt;100),AND($K479&lt;&gt;"",$L479&lt;&gt;"",TODAY()&gt;=$K479)),TRUE,FALSE)</formula>
    </cfRule>
  </conditionalFormatting>
  <conditionalFormatting sqref="H495:H500">
    <cfRule type="expression" dxfId="10538" priority="13561" stopIfTrue="1">
      <formula>IF(AND($B495&lt;&gt;"",$K495&lt;&gt;"",$L495&lt;&gt;"",$M495&lt;&gt;"",$N495&lt;&gt;"",$O495=100),TRUE,FALSE)</formula>
    </cfRule>
    <cfRule type="expression" dxfId="10537" priority="13562" stopIfTrue="1">
      <formula>IF(AND($B495&lt;&gt;"",$K495&lt;&gt;"",$L495&lt;&gt;"",$L495&lt;TODAY()),TRUE,FALSE)</formula>
    </cfRule>
    <cfRule type="expression" dxfId="10536" priority="13563" stopIfTrue="1">
      <formula>IF(OR(AND($B495&lt;&gt;"",$K495&lt;&gt;"",$L495&lt;&gt;"",$M495&lt;&gt;"",$O495&lt;100),AND($K495&lt;&gt;"",$L495&lt;&gt;"",TODAY()&gt;=$K495)),TRUE,FALSE)</formula>
    </cfRule>
  </conditionalFormatting>
  <conditionalFormatting sqref="H507:H512">
    <cfRule type="expression" dxfId="10535" priority="13552" stopIfTrue="1">
      <formula>IF(AND($B507&lt;&gt;"",$K507&lt;&gt;"",$L507&lt;&gt;"",$M507&lt;&gt;"",$N507&lt;&gt;"",$O507=100),TRUE,FALSE)</formula>
    </cfRule>
    <cfRule type="expression" dxfId="10534" priority="13553" stopIfTrue="1">
      <formula>IF(AND($B507&lt;&gt;"",$K507&lt;&gt;"",$L507&lt;&gt;"",$L507&lt;TODAY()),TRUE,FALSE)</formula>
    </cfRule>
    <cfRule type="expression" dxfId="10533" priority="13554" stopIfTrue="1">
      <formula>IF(OR(AND($B507&lt;&gt;"",$K507&lt;&gt;"",$L507&lt;&gt;"",$M507&lt;&gt;"",$O507&lt;100),AND($K507&lt;&gt;"",$L507&lt;&gt;"",TODAY()&gt;=$K507)),TRUE,FALSE)</formula>
    </cfRule>
  </conditionalFormatting>
  <conditionalFormatting sqref="H513:H514">
    <cfRule type="expression" dxfId="10532" priority="13549" stopIfTrue="1">
      <formula>IF(AND($B513&lt;&gt;"",$K513&lt;&gt;"",$L513&lt;&gt;"",$M513&lt;&gt;"",$N513&lt;&gt;"",$O513=100),TRUE,FALSE)</formula>
    </cfRule>
    <cfRule type="expression" dxfId="10531" priority="13550" stopIfTrue="1">
      <formula>IF(AND($B513&lt;&gt;"",$K513&lt;&gt;"",$L513&lt;&gt;"",$L513&lt;TODAY()),TRUE,FALSE)</formula>
    </cfRule>
    <cfRule type="expression" dxfId="10530" priority="13551" stopIfTrue="1">
      <formula>IF(OR(AND($B513&lt;&gt;"",$K513&lt;&gt;"",$L513&lt;&gt;"",$M513&lt;&gt;"",$O513&lt;100),AND($K513&lt;&gt;"",$L513&lt;&gt;"",TODAY()&gt;=$K513)),TRUE,FALSE)</formula>
    </cfRule>
  </conditionalFormatting>
  <conditionalFormatting sqref="H515:H516">
    <cfRule type="expression" dxfId="10529" priority="13546" stopIfTrue="1">
      <formula>IF(AND($B515&lt;&gt;"",$K515&lt;&gt;"",$L515&lt;&gt;"",$M515&lt;&gt;"",$N515&lt;&gt;"",$O515=100),TRUE,FALSE)</formula>
    </cfRule>
    <cfRule type="expression" dxfId="10528" priority="13547" stopIfTrue="1">
      <formula>IF(AND($B515&lt;&gt;"",$K515&lt;&gt;"",$L515&lt;&gt;"",$L515&lt;TODAY()),TRUE,FALSE)</formula>
    </cfRule>
    <cfRule type="expression" dxfId="10527" priority="13548" stopIfTrue="1">
      <formula>IF(OR(AND($B515&lt;&gt;"",$K515&lt;&gt;"",$L515&lt;&gt;"",$M515&lt;&gt;"",$O515&lt;100),AND($K515&lt;&gt;"",$L515&lt;&gt;"",TODAY()&gt;=$K515)),TRUE,FALSE)</formula>
    </cfRule>
  </conditionalFormatting>
  <conditionalFormatting sqref="E555:E560 O555:T562">
    <cfRule type="expression" dxfId="10526" priority="13534" stopIfTrue="1">
      <formula>IF(AND($B555&lt;&gt;"",$K555&lt;&gt;"",$L555&lt;&gt;"",$M555&lt;&gt;"",$N555&lt;&gt;"",$O555=100),TRUE,FALSE)</formula>
    </cfRule>
    <cfRule type="expression" dxfId="10525" priority="13535" stopIfTrue="1">
      <formula>IF(AND($B555&lt;&gt;"",$K555&lt;&gt;"",$L555&lt;&gt;"",$L555&lt;TODAY()),TRUE,FALSE)</formula>
    </cfRule>
    <cfRule type="expression" dxfId="10524" priority="13536" stopIfTrue="1">
      <formula>IF(OR(AND($B555&lt;&gt;"",$K555&lt;&gt;"",$L555&lt;&gt;"",$M555&lt;&gt;"",$O555&lt;100),AND($K555&lt;&gt;"",$L555&lt;&gt;"",TODAY()&gt;=$K555)),TRUE,FALSE)</formula>
    </cfRule>
  </conditionalFormatting>
  <conditionalFormatting sqref="B523:B528 P519:T530">
    <cfRule type="expression" dxfId="10523" priority="13519" stopIfTrue="1">
      <formula>IF(AND($B519&lt;&gt;"",$K519&lt;&gt;"",$L519&lt;&gt;"",$M519&lt;&gt;"",$N519&lt;&gt;"",$O519=100),TRUE,FALSE)</formula>
    </cfRule>
    <cfRule type="expression" dxfId="10522" priority="13520" stopIfTrue="1">
      <formula>IF(AND($B519&lt;&gt;"",$K519&lt;&gt;"",$L519&lt;&gt;"",$L519&lt;TODAY()),TRUE,FALSE)</formula>
    </cfRule>
    <cfRule type="expression" dxfId="10521" priority="13521" stopIfTrue="1">
      <formula>IF(OR(AND($B519&lt;&gt;"",$K519&lt;&gt;"",$L519&lt;&gt;"",$M519&lt;&gt;"",$O519&lt;100),AND($K519&lt;&gt;"",$L519&lt;&gt;"",TODAY()&gt;=$K519)),TRUE,FALSE)</formula>
    </cfRule>
  </conditionalFormatting>
  <conditionalFormatting sqref="B519:B520">
    <cfRule type="expression" dxfId="10520" priority="13516" stopIfTrue="1">
      <formula>IF(AND($B519&lt;&gt;"",$K519&lt;&gt;"",$L519&lt;&gt;"",$M519&lt;&gt;"",$N519&lt;&gt;"",$O519=100),TRUE,FALSE)</formula>
    </cfRule>
    <cfRule type="expression" dxfId="10519" priority="13517" stopIfTrue="1">
      <formula>IF(AND($B519&lt;&gt;"",$K519&lt;&gt;"",$L519&lt;&gt;"",$L519&lt;TODAY()),TRUE,FALSE)</formula>
    </cfRule>
    <cfRule type="expression" dxfId="10518" priority="13518" stopIfTrue="1">
      <formula>IF(OR(AND($B519&lt;&gt;"",$K519&lt;&gt;"",$L519&lt;&gt;"",$M519&lt;&gt;"",$O519&lt;100),AND($K519&lt;&gt;"",$L519&lt;&gt;"",TODAY()&gt;=$K519)),TRUE,FALSE)</formula>
    </cfRule>
  </conditionalFormatting>
  <conditionalFormatting sqref="B529:B530">
    <cfRule type="expression" dxfId="10517" priority="13510" stopIfTrue="1">
      <formula>IF(AND($B529&lt;&gt;"",$K529&lt;&gt;"",$L529&lt;&gt;"",$M529&lt;&gt;"",$N529&lt;&gt;"",$O529=100),TRUE,FALSE)</formula>
    </cfRule>
    <cfRule type="expression" dxfId="10516" priority="13511" stopIfTrue="1">
      <formula>IF(AND($B529&lt;&gt;"",$K529&lt;&gt;"",$L529&lt;&gt;"",$L529&lt;TODAY()),TRUE,FALSE)</formula>
    </cfRule>
    <cfRule type="expression" dxfId="10515" priority="13512" stopIfTrue="1">
      <formula>IF(OR(AND($B529&lt;&gt;"",$K529&lt;&gt;"",$L529&lt;&gt;"",$M529&lt;&gt;"",$O529&lt;100),AND($K529&lt;&gt;"",$L529&lt;&gt;"",TODAY()&gt;=$K529)),TRUE,FALSE)</formula>
    </cfRule>
  </conditionalFormatting>
  <conditionalFormatting sqref="B521:B522">
    <cfRule type="expression" dxfId="10514" priority="13504" stopIfTrue="1">
      <formula>IF(AND($B521&lt;&gt;"",$K521&lt;&gt;"",$L521&lt;&gt;"",$M521&lt;&gt;"",$N521&lt;&gt;"",$O521=100),TRUE,FALSE)</formula>
    </cfRule>
    <cfRule type="expression" dxfId="10513" priority="13505" stopIfTrue="1">
      <formula>IF(AND($B521&lt;&gt;"",$K521&lt;&gt;"",$L521&lt;&gt;"",$L521&lt;TODAY()),TRUE,FALSE)</formula>
    </cfRule>
    <cfRule type="expression" dxfId="10512" priority="13506" stopIfTrue="1">
      <formula>IF(OR(AND($B521&lt;&gt;"",$K521&lt;&gt;"",$L521&lt;&gt;"",$M521&lt;&gt;"",$O521&lt;100),AND($K521&lt;&gt;"",$L521&lt;&gt;"",TODAY()&gt;=$K521)),TRUE,FALSE)</formula>
    </cfRule>
  </conditionalFormatting>
  <conditionalFormatting sqref="C527:D528 M527:M528 C519:D522 E519:E528 F519:F524 O519:O530">
    <cfRule type="expression" dxfId="10511" priority="13498" stopIfTrue="1">
      <formula>IF(AND($B519&lt;&gt;"",$K519&lt;&gt;"",$L519&lt;&gt;"",$M519&lt;&gt;"",$N519&lt;&gt;"",$O519=100),TRUE,FALSE)</formula>
    </cfRule>
    <cfRule type="expression" dxfId="10510" priority="13499" stopIfTrue="1">
      <formula>IF(AND($B519&lt;&gt;"",$K519&lt;&gt;"",$L519&lt;&gt;"",$L519&lt;TODAY()),TRUE,FALSE)</formula>
    </cfRule>
    <cfRule type="expression" dxfId="10509" priority="13500" stopIfTrue="1">
      <formula>IF(OR(AND($B519&lt;&gt;"",$K519&lt;&gt;"",$L519&lt;&gt;"",$M519&lt;&gt;"",$O519&lt;100),AND($K519&lt;&gt;"",$L519&lt;&gt;"",TODAY()&gt;=$K519)),TRUE,FALSE)</formula>
    </cfRule>
  </conditionalFormatting>
  <conditionalFormatting sqref="G519:G524">
    <cfRule type="expression" dxfId="10508" priority="13426" stopIfTrue="1">
      <formula>IF(AND($B519&lt;&gt;"",$K519&lt;&gt;"",$L519&lt;&gt;"",$M519&lt;&gt;"",$N519&lt;&gt;"",$O519=100),TRUE,FALSE)</formula>
    </cfRule>
    <cfRule type="expression" dxfId="10507" priority="13427" stopIfTrue="1">
      <formula>IF(AND($B519&lt;&gt;"",$K519&lt;&gt;"",$L519&lt;&gt;"",$L519&lt;TODAY()),TRUE,FALSE)</formula>
    </cfRule>
    <cfRule type="expression" dxfId="10506" priority="13428" stopIfTrue="1">
      <formula>IF(OR(AND($B519&lt;&gt;"",$K519&lt;&gt;"",$L519&lt;&gt;"",$M519&lt;&gt;"",$O519&lt;100),AND($K519&lt;&gt;"",$L519&lt;&gt;"",TODAY()&gt;=$K519)),TRUE,FALSE)</formula>
    </cfRule>
  </conditionalFormatting>
  <conditionalFormatting sqref="C525:D526">
    <cfRule type="expression" dxfId="10505" priority="13495" stopIfTrue="1">
      <formula>IF(AND($B525&lt;&gt;"",$K525&lt;&gt;"",$L525&lt;&gt;"",$M525&lt;&gt;"",$N525&lt;&gt;"",$O525=100),TRUE,FALSE)</formula>
    </cfRule>
    <cfRule type="expression" dxfId="10504" priority="13496" stopIfTrue="1">
      <formula>IF(AND($B525&lt;&gt;"",$K525&lt;&gt;"",$L525&lt;&gt;"",$L525&lt;TODAY()),TRUE,FALSE)</formula>
    </cfRule>
    <cfRule type="expression" dxfId="10503" priority="13497" stopIfTrue="1">
      <formula>IF(OR(AND($B525&lt;&gt;"",$K525&lt;&gt;"",$L525&lt;&gt;"",$M525&lt;&gt;"",$O525&lt;100),AND($K525&lt;&gt;"",$L525&lt;&gt;"",TODAY()&gt;=$K525)),TRUE,FALSE)</formula>
    </cfRule>
  </conditionalFormatting>
  <conditionalFormatting sqref="N527:N528">
    <cfRule type="expression" dxfId="10502" priority="13492" stopIfTrue="1">
      <formula>IF(AND($B527&lt;&gt;"",$K527&lt;&gt;"",$L527&lt;&gt;"",$M527&lt;&gt;"",$N527&lt;&gt;"",$O527=100),TRUE,FALSE)</formula>
    </cfRule>
    <cfRule type="expression" dxfId="10501" priority="13493" stopIfTrue="1">
      <formula>IF(AND($B527&lt;&gt;"",$K527&lt;&gt;"",$L527&lt;&gt;"",$L527&lt;TODAY()),TRUE,FALSE)</formula>
    </cfRule>
    <cfRule type="expression" dxfId="10500" priority="13494" stopIfTrue="1">
      <formula>IF(OR(AND($B527&lt;&gt;"",$K527&lt;&gt;"",$L527&lt;&gt;"",$M527&lt;&gt;"",$O527&lt;100),AND($K527&lt;&gt;"",$L527&lt;&gt;"",TODAY()&gt;=$K527)),TRUE,FALSE)</formula>
    </cfRule>
  </conditionalFormatting>
  <conditionalFormatting sqref="C523:D524">
    <cfRule type="expression" dxfId="10499" priority="13489" stopIfTrue="1">
      <formula>IF(AND($B523&lt;&gt;"",$K523&lt;&gt;"",$L523&lt;&gt;"",$M523&lt;&gt;"",$N523&lt;&gt;"",$O523=100),TRUE,FALSE)</formula>
    </cfRule>
    <cfRule type="expression" dxfId="10498" priority="13490" stopIfTrue="1">
      <formula>IF(AND($B523&lt;&gt;"",$K523&lt;&gt;"",$L523&lt;&gt;"",$L523&lt;TODAY()),TRUE,FALSE)</formula>
    </cfRule>
    <cfRule type="expression" dxfId="10497" priority="13491" stopIfTrue="1">
      <formula>IF(OR(AND($B523&lt;&gt;"",$K523&lt;&gt;"",$L523&lt;&gt;"",$M523&lt;&gt;"",$O523&lt;100),AND($K523&lt;&gt;"",$L523&lt;&gt;"",TODAY()&gt;=$K523)),TRUE,FALSE)</formula>
    </cfRule>
  </conditionalFormatting>
  <conditionalFormatting sqref="F527:F528">
    <cfRule type="expression" dxfId="10496" priority="13486" stopIfTrue="1">
      <formula>IF(AND($B527&lt;&gt;"",$K527&lt;&gt;"",$L527&lt;&gt;"",$M527&lt;&gt;"",$N527&lt;&gt;"",$O527=100),TRUE,FALSE)</formula>
    </cfRule>
    <cfRule type="expression" dxfId="10495" priority="13487" stopIfTrue="1">
      <formula>IF(AND($B527&lt;&gt;"",$K527&lt;&gt;"",$L527&lt;&gt;"",$L527&lt;TODAY()),TRUE,FALSE)</formula>
    </cfRule>
    <cfRule type="expression" dxfId="10494" priority="13488" stopIfTrue="1">
      <formula>IF(OR(AND($B527&lt;&gt;"",$K527&lt;&gt;"",$L527&lt;&gt;"",$M527&lt;&gt;"",$O527&lt;100),AND($K527&lt;&gt;"",$L527&lt;&gt;"",TODAY()&gt;=$K527)),TRUE,FALSE)</formula>
    </cfRule>
  </conditionalFormatting>
  <conditionalFormatting sqref="F525:F526">
    <cfRule type="expression" dxfId="10493" priority="13483" stopIfTrue="1">
      <formula>IF(AND($B525&lt;&gt;"",$K525&lt;&gt;"",$L525&lt;&gt;"",$M525&lt;&gt;"",$N525&lt;&gt;"",$O525=100),TRUE,FALSE)</formula>
    </cfRule>
    <cfRule type="expression" dxfId="10492" priority="13484" stopIfTrue="1">
      <formula>IF(AND($B525&lt;&gt;"",$K525&lt;&gt;"",$L525&lt;&gt;"",$L525&lt;TODAY()),TRUE,FALSE)</formula>
    </cfRule>
    <cfRule type="expression" dxfId="10491" priority="13485" stopIfTrue="1">
      <formula>IF(OR(AND($B525&lt;&gt;"",$K525&lt;&gt;"",$L525&lt;&gt;"",$M525&lt;&gt;"",$O525&lt;100),AND($K525&lt;&gt;"",$L525&lt;&gt;"",TODAY()&gt;=$K525)),TRUE,FALSE)</formula>
    </cfRule>
  </conditionalFormatting>
  <conditionalFormatting sqref="M529:M530">
    <cfRule type="expression" dxfId="10490" priority="13450" stopIfTrue="1">
      <formula>IF(AND($B529&lt;&gt;"",$K529&lt;&gt;"",$L529&lt;&gt;"",$M529&lt;&gt;"",$N529&lt;&gt;"",$O529=100),TRUE,FALSE)</formula>
    </cfRule>
    <cfRule type="expression" dxfId="10489" priority="13451" stopIfTrue="1">
      <formula>IF(AND($B529&lt;&gt;"",$K529&lt;&gt;"",$L529&lt;&gt;"",$L529&lt;TODAY()),TRUE,FALSE)</formula>
    </cfRule>
    <cfRule type="expression" dxfId="10488" priority="13452" stopIfTrue="1">
      <formula>IF(OR(AND($B529&lt;&gt;"",$K529&lt;&gt;"",$L529&lt;&gt;"",$M529&lt;&gt;"",$O529&lt;100),AND($K529&lt;&gt;"",$L529&lt;&gt;"",TODAY()&gt;=$K529)),TRUE,FALSE)</formula>
    </cfRule>
  </conditionalFormatting>
  <conditionalFormatting sqref="C529:D530">
    <cfRule type="expression" dxfId="10487" priority="13447" stopIfTrue="1">
      <formula>IF(AND($B529&lt;&gt;"",$K529&lt;&gt;"",$L529&lt;&gt;"",$M529&lt;&gt;"",$N529&lt;&gt;"",$O529=100),TRUE,FALSE)</formula>
    </cfRule>
    <cfRule type="expression" dxfId="10486" priority="13448" stopIfTrue="1">
      <formula>IF(AND($B529&lt;&gt;"",$K529&lt;&gt;"",$L529&lt;&gt;"",$L529&lt;TODAY()),TRUE,FALSE)</formula>
    </cfRule>
    <cfRule type="expression" dxfId="10485" priority="13449" stopIfTrue="1">
      <formula>IF(OR(AND($B529&lt;&gt;"",$K529&lt;&gt;"",$L529&lt;&gt;"",$M529&lt;&gt;"",$O529&lt;100),AND($K529&lt;&gt;"",$L529&lt;&gt;"",TODAY()&gt;=$K529)),TRUE,FALSE)</formula>
    </cfRule>
  </conditionalFormatting>
  <conditionalFormatting sqref="N529:N530">
    <cfRule type="expression" dxfId="10484" priority="13444" stopIfTrue="1">
      <formula>IF(AND($B529&lt;&gt;"",$K529&lt;&gt;"",$L529&lt;&gt;"",$M529&lt;&gt;"",$N529&lt;&gt;"",$O529=100),TRUE,FALSE)</formula>
    </cfRule>
    <cfRule type="expression" dxfId="10483" priority="13445" stopIfTrue="1">
      <formula>IF(AND($B529&lt;&gt;"",$K529&lt;&gt;"",$L529&lt;&gt;"",$L529&lt;TODAY()),TRUE,FALSE)</formula>
    </cfRule>
    <cfRule type="expression" dxfId="10482" priority="13446" stopIfTrue="1">
      <formula>IF(OR(AND($B529&lt;&gt;"",$K529&lt;&gt;"",$L529&lt;&gt;"",$M529&lt;&gt;"",$O529&lt;100),AND($K529&lt;&gt;"",$L529&lt;&gt;"",TODAY()&gt;=$K529)),TRUE,FALSE)</formula>
    </cfRule>
  </conditionalFormatting>
  <conditionalFormatting sqref="E529:E530">
    <cfRule type="expression" dxfId="10481" priority="13441" stopIfTrue="1">
      <formula>IF(AND($B529&lt;&gt;"",$K529&lt;&gt;"",$L529&lt;&gt;"",$M529&lt;&gt;"",$N529&lt;&gt;"",$O529=100),TRUE,FALSE)</formula>
    </cfRule>
    <cfRule type="expression" dxfId="10480" priority="13442" stopIfTrue="1">
      <formula>IF(AND($B529&lt;&gt;"",$K529&lt;&gt;"",$L529&lt;&gt;"",$L529&lt;TODAY()),TRUE,FALSE)</formula>
    </cfRule>
    <cfRule type="expression" dxfId="10479" priority="13443" stopIfTrue="1">
      <formula>IF(OR(AND($B529&lt;&gt;"",$K529&lt;&gt;"",$L529&lt;&gt;"",$M529&lt;&gt;"",$O529&lt;100),AND($K529&lt;&gt;"",$L529&lt;&gt;"",TODAY()&gt;=$K529)),TRUE,FALSE)</formula>
    </cfRule>
  </conditionalFormatting>
  <conditionalFormatting sqref="F529:F530">
    <cfRule type="expression" dxfId="10478" priority="13438" stopIfTrue="1">
      <formula>IF(AND($B529&lt;&gt;"",$K529&lt;&gt;"",$L529&lt;&gt;"",$M529&lt;&gt;"",$N529&lt;&gt;"",$O529=100),TRUE,FALSE)</formula>
    </cfRule>
    <cfRule type="expression" dxfId="10477" priority="13439" stopIfTrue="1">
      <formula>IF(AND($B529&lt;&gt;"",$K529&lt;&gt;"",$L529&lt;&gt;"",$L529&lt;TODAY()),TRUE,FALSE)</formula>
    </cfRule>
    <cfRule type="expression" dxfId="10476" priority="13440" stopIfTrue="1">
      <formula>IF(OR(AND($B529&lt;&gt;"",$K529&lt;&gt;"",$L529&lt;&gt;"",$M529&lt;&gt;"",$O529&lt;100),AND($K529&lt;&gt;"",$L529&lt;&gt;"",TODAY()&gt;=$K529)),TRUE,FALSE)</formula>
    </cfRule>
  </conditionalFormatting>
  <conditionalFormatting sqref="H529:H530">
    <cfRule type="expression" dxfId="10475" priority="13435" stopIfTrue="1">
      <formula>IF(AND($B529&lt;&gt;"",$K529&lt;&gt;"",$L529&lt;&gt;"",$M529&lt;&gt;"",$N529&lt;&gt;"",$O529=100),TRUE,FALSE)</formula>
    </cfRule>
    <cfRule type="expression" dxfId="10474" priority="13436" stopIfTrue="1">
      <formula>IF(AND($B529&lt;&gt;"",$K529&lt;&gt;"",$L529&lt;&gt;"",$L529&lt;TODAY()),TRUE,FALSE)</formula>
    </cfRule>
    <cfRule type="expression" dxfId="10473" priority="13437" stopIfTrue="1">
      <formula>IF(OR(AND($B529&lt;&gt;"",$K529&lt;&gt;"",$L529&lt;&gt;"",$M529&lt;&gt;"",$O529&lt;100),AND($K529&lt;&gt;"",$L529&lt;&gt;"",TODAY()&gt;=$K529)),TRUE,FALSE)</formula>
    </cfRule>
  </conditionalFormatting>
  <conditionalFormatting sqref="G527:G528">
    <cfRule type="expression" dxfId="10472" priority="13423" stopIfTrue="1">
      <formula>IF(AND($B527&lt;&gt;"",$K527&lt;&gt;"",$L527&lt;&gt;"",$M527&lt;&gt;"",$N527&lt;&gt;"",$O527=100),TRUE,FALSE)</formula>
    </cfRule>
    <cfRule type="expression" dxfId="10471" priority="13424" stopIfTrue="1">
      <formula>IF(AND($B527&lt;&gt;"",$K527&lt;&gt;"",$L527&lt;&gt;"",$L527&lt;TODAY()),TRUE,FALSE)</formula>
    </cfRule>
    <cfRule type="expression" dxfId="10470" priority="13425" stopIfTrue="1">
      <formula>IF(OR(AND($B527&lt;&gt;"",$K527&lt;&gt;"",$L527&lt;&gt;"",$M527&lt;&gt;"",$O527&lt;100),AND($K527&lt;&gt;"",$L527&lt;&gt;"",TODAY()&gt;=$K527)),TRUE,FALSE)</formula>
    </cfRule>
  </conditionalFormatting>
  <conditionalFormatting sqref="G525:G526">
    <cfRule type="expression" dxfId="10469" priority="13420" stopIfTrue="1">
      <formula>IF(AND($B525&lt;&gt;"",$K525&lt;&gt;"",$L525&lt;&gt;"",$M525&lt;&gt;"",$N525&lt;&gt;"",$O525=100),TRUE,FALSE)</formula>
    </cfRule>
    <cfRule type="expression" dxfId="10468" priority="13421" stopIfTrue="1">
      <formula>IF(AND($B525&lt;&gt;"",$K525&lt;&gt;"",$L525&lt;&gt;"",$L525&lt;TODAY()),TRUE,FALSE)</formula>
    </cfRule>
    <cfRule type="expression" dxfId="10467" priority="13422" stopIfTrue="1">
      <formula>IF(OR(AND($B525&lt;&gt;"",$K525&lt;&gt;"",$L525&lt;&gt;"",$M525&lt;&gt;"",$O525&lt;100),AND($K525&lt;&gt;"",$L525&lt;&gt;"",TODAY()&gt;=$K525)),TRUE,FALSE)</formula>
    </cfRule>
  </conditionalFormatting>
  <conditionalFormatting sqref="G529:G530">
    <cfRule type="expression" dxfId="10466" priority="13417" stopIfTrue="1">
      <formula>IF(AND($B529&lt;&gt;"",$K529&lt;&gt;"",$L529&lt;&gt;"",$M529&lt;&gt;"",$N529&lt;&gt;"",$O529=100),TRUE,FALSE)</formula>
    </cfRule>
    <cfRule type="expression" dxfId="10465" priority="13418" stopIfTrue="1">
      <formula>IF(AND($B529&lt;&gt;"",$K529&lt;&gt;"",$L529&lt;&gt;"",$L529&lt;TODAY()),TRUE,FALSE)</formula>
    </cfRule>
    <cfRule type="expression" dxfId="10464" priority="13419" stopIfTrue="1">
      <formula>IF(OR(AND($B529&lt;&gt;"",$K529&lt;&gt;"",$L529&lt;&gt;"",$M529&lt;&gt;"",$O529&lt;100),AND($K529&lt;&gt;"",$L529&lt;&gt;"",TODAY()&gt;=$K529)),TRUE,FALSE)</formula>
    </cfRule>
  </conditionalFormatting>
  <conditionalFormatting sqref="M519:M520">
    <cfRule type="expression" dxfId="10463" priority="13414" stopIfTrue="1">
      <formula>IF(AND($B519&lt;&gt;"",$K519&lt;&gt;"",$L519&lt;&gt;"",$M519&lt;&gt;"",$N519&lt;&gt;"",$O519=100),TRUE,FALSE)</formula>
    </cfRule>
    <cfRule type="expression" dxfId="10462" priority="13415" stopIfTrue="1">
      <formula>IF(AND($B519&lt;&gt;"",$K519&lt;&gt;"",$L519&lt;&gt;"",$L519&lt;TODAY()),TRUE,FALSE)</formula>
    </cfRule>
    <cfRule type="expression" dxfId="10461" priority="13416" stopIfTrue="1">
      <formula>IF(OR(AND($B519&lt;&gt;"",$K519&lt;&gt;"",$L519&lt;&gt;"",$M519&lt;&gt;"",$O519&lt;100),AND($K519&lt;&gt;"",$L519&lt;&gt;"",TODAY()&gt;=$K519)),TRUE,FALSE)</formula>
    </cfRule>
  </conditionalFormatting>
  <conditionalFormatting sqref="M521:M522">
    <cfRule type="expression" dxfId="10460" priority="13411" stopIfTrue="1">
      <formula>IF(AND($B521&lt;&gt;"",$K521&lt;&gt;"",$L521&lt;&gt;"",$M521&lt;&gt;"",$N521&lt;&gt;"",$O521=100),TRUE,FALSE)</formula>
    </cfRule>
    <cfRule type="expression" dxfId="10459" priority="13412" stopIfTrue="1">
      <formula>IF(AND($B521&lt;&gt;"",$K521&lt;&gt;"",$L521&lt;&gt;"",$L521&lt;TODAY()),TRUE,FALSE)</formula>
    </cfRule>
    <cfRule type="expression" dxfId="10458" priority="13413" stopIfTrue="1">
      <formula>IF(OR(AND($B521&lt;&gt;"",$K521&lt;&gt;"",$L521&lt;&gt;"",$M521&lt;&gt;"",$O521&lt;100),AND($K521&lt;&gt;"",$L521&lt;&gt;"",TODAY()&gt;=$K521)),TRUE,FALSE)</formula>
    </cfRule>
  </conditionalFormatting>
  <conditionalFormatting sqref="N519:N520">
    <cfRule type="expression" dxfId="10457" priority="13408" stopIfTrue="1">
      <formula>IF(AND($B519&lt;&gt;"",$K519&lt;&gt;"",$L519&lt;&gt;"",$M519&lt;&gt;"",$N519&lt;&gt;"",$O519=100),TRUE,FALSE)</formula>
    </cfRule>
    <cfRule type="expression" dxfId="10456" priority="13409" stopIfTrue="1">
      <formula>IF(AND($B519&lt;&gt;"",$K519&lt;&gt;"",$L519&lt;&gt;"",$L519&lt;TODAY()),TRUE,FALSE)</formula>
    </cfRule>
    <cfRule type="expression" dxfId="10455" priority="13410" stopIfTrue="1">
      <formula>IF(OR(AND($B519&lt;&gt;"",$K519&lt;&gt;"",$L519&lt;&gt;"",$M519&lt;&gt;"",$O519&lt;100),AND($K519&lt;&gt;"",$L519&lt;&gt;"",TODAY()&gt;=$K519)),TRUE,FALSE)</formula>
    </cfRule>
  </conditionalFormatting>
  <conditionalFormatting sqref="N521:N522">
    <cfRule type="expression" dxfId="10454" priority="13405" stopIfTrue="1">
      <formula>IF(AND($B521&lt;&gt;"",$K521&lt;&gt;"",$L521&lt;&gt;"",$M521&lt;&gt;"",$N521&lt;&gt;"",$O521=100),TRUE,FALSE)</formula>
    </cfRule>
    <cfRule type="expression" dxfId="10453" priority="13406" stopIfTrue="1">
      <formula>IF(AND($B521&lt;&gt;"",$K521&lt;&gt;"",$L521&lt;&gt;"",$L521&lt;TODAY()),TRUE,FALSE)</formula>
    </cfRule>
    <cfRule type="expression" dxfId="10452" priority="13407" stopIfTrue="1">
      <formula>IF(OR(AND($B521&lt;&gt;"",$K521&lt;&gt;"",$L521&lt;&gt;"",$M521&lt;&gt;"",$O521&lt;100),AND($K521&lt;&gt;"",$L521&lt;&gt;"",TODAY()&gt;=$K521)),TRUE,FALSE)</formula>
    </cfRule>
  </conditionalFormatting>
  <conditionalFormatting sqref="M523:M524">
    <cfRule type="expression" dxfId="10451" priority="13402" stopIfTrue="1">
      <formula>IF(AND($B523&lt;&gt;"",$K523&lt;&gt;"",$L523&lt;&gt;"",$M523&lt;&gt;"",$N523&lt;&gt;"",$O523=100),TRUE,FALSE)</formula>
    </cfRule>
    <cfRule type="expression" dxfId="10450" priority="13403" stopIfTrue="1">
      <formula>IF(AND($B523&lt;&gt;"",$K523&lt;&gt;"",$L523&lt;&gt;"",$L523&lt;TODAY()),TRUE,FALSE)</formula>
    </cfRule>
    <cfRule type="expression" dxfId="10449" priority="13404" stopIfTrue="1">
      <formula>IF(OR(AND($B523&lt;&gt;"",$K523&lt;&gt;"",$L523&lt;&gt;"",$M523&lt;&gt;"",$O523&lt;100),AND($K523&lt;&gt;"",$L523&lt;&gt;"",TODAY()&gt;=$K523)),TRUE,FALSE)</formula>
    </cfRule>
  </conditionalFormatting>
  <conditionalFormatting sqref="N523:N524">
    <cfRule type="expression" dxfId="10448" priority="13399" stopIfTrue="1">
      <formula>IF(AND($B523&lt;&gt;"",$K523&lt;&gt;"",$L523&lt;&gt;"",$M523&lt;&gt;"",$N523&lt;&gt;"",$O523=100),TRUE,FALSE)</formula>
    </cfRule>
    <cfRule type="expression" dxfId="10447" priority="13400" stopIfTrue="1">
      <formula>IF(AND($B523&lt;&gt;"",$K523&lt;&gt;"",$L523&lt;&gt;"",$L523&lt;TODAY()),TRUE,FALSE)</formula>
    </cfRule>
    <cfRule type="expression" dxfId="10446" priority="13401" stopIfTrue="1">
      <formula>IF(OR(AND($B523&lt;&gt;"",$K523&lt;&gt;"",$L523&lt;&gt;"",$M523&lt;&gt;"",$O523&lt;100),AND($K523&lt;&gt;"",$L523&lt;&gt;"",TODAY()&gt;=$K523)),TRUE,FALSE)</formula>
    </cfRule>
  </conditionalFormatting>
  <conditionalFormatting sqref="M525:M526">
    <cfRule type="expression" dxfId="10445" priority="13396" stopIfTrue="1">
      <formula>IF(AND($B525&lt;&gt;"",$K525&lt;&gt;"",$L525&lt;&gt;"",$M525&lt;&gt;"",$N525&lt;&gt;"",$O525=100),TRUE,FALSE)</formula>
    </cfRule>
    <cfRule type="expression" dxfId="10444" priority="13397" stopIfTrue="1">
      <formula>IF(AND($B525&lt;&gt;"",$K525&lt;&gt;"",$L525&lt;&gt;"",$L525&lt;TODAY()),TRUE,FALSE)</formula>
    </cfRule>
    <cfRule type="expression" dxfId="10443" priority="13398" stopIfTrue="1">
      <formula>IF(OR(AND($B525&lt;&gt;"",$K525&lt;&gt;"",$L525&lt;&gt;"",$M525&lt;&gt;"",$O525&lt;100),AND($K525&lt;&gt;"",$L525&lt;&gt;"",TODAY()&gt;=$K525)),TRUE,FALSE)</formula>
    </cfRule>
  </conditionalFormatting>
  <conditionalFormatting sqref="N525:N526">
    <cfRule type="expression" dxfId="10442" priority="13393" stopIfTrue="1">
      <formula>IF(AND($B525&lt;&gt;"",$K525&lt;&gt;"",$L525&lt;&gt;"",$M525&lt;&gt;"",$N525&lt;&gt;"",$O525=100),TRUE,FALSE)</formula>
    </cfRule>
    <cfRule type="expression" dxfId="10441" priority="13394" stopIfTrue="1">
      <formula>IF(AND($B525&lt;&gt;"",$K525&lt;&gt;"",$L525&lt;&gt;"",$L525&lt;TODAY()),TRUE,FALSE)</formula>
    </cfRule>
    <cfRule type="expression" dxfId="10440" priority="13395" stopIfTrue="1">
      <formula>IF(OR(AND($B525&lt;&gt;"",$K525&lt;&gt;"",$L525&lt;&gt;"",$M525&lt;&gt;"",$O525&lt;100),AND($K525&lt;&gt;"",$L525&lt;&gt;"",TODAY()&gt;=$K525)),TRUE,FALSE)</formula>
    </cfRule>
  </conditionalFormatting>
  <conditionalFormatting sqref="K519:K520">
    <cfRule type="expression" dxfId="10439" priority="13390" stopIfTrue="1">
      <formula>IF(AND($B519&lt;&gt;"",$K519&lt;&gt;"",$L519&lt;&gt;"",$M519&lt;&gt;"",$N519&lt;&gt;"",$O519=100),TRUE,FALSE)</formula>
    </cfRule>
    <cfRule type="expression" dxfId="10438" priority="13391" stopIfTrue="1">
      <formula>IF(AND($B519&lt;&gt;"",$K519&lt;&gt;"",$L519&lt;&gt;"",$L519&lt;TODAY()),TRUE,FALSE)</formula>
    </cfRule>
    <cfRule type="expression" dxfId="10437" priority="13392" stopIfTrue="1">
      <formula>IF(OR(AND($B519&lt;&gt;"",$K519&lt;&gt;"",$L519&lt;&gt;"",$M519&lt;&gt;"",$O519&lt;100),AND($K519&lt;&gt;"",$L519&lt;&gt;"",TODAY()&gt;=$K519)),TRUE,FALSE)</formula>
    </cfRule>
  </conditionalFormatting>
  <conditionalFormatting sqref="K523:K524">
    <cfRule type="expression" dxfId="10436" priority="13387" stopIfTrue="1">
      <formula>IF(AND($B523&lt;&gt;"",$K523&lt;&gt;"",$L523&lt;&gt;"",$M523&lt;&gt;"",$N523&lt;&gt;"",$O523=100),TRUE,FALSE)</formula>
    </cfRule>
    <cfRule type="expression" dxfId="10435" priority="13388" stopIfTrue="1">
      <formula>IF(AND($B523&lt;&gt;"",$K523&lt;&gt;"",$L523&lt;&gt;"",$L523&lt;TODAY()),TRUE,FALSE)</formula>
    </cfRule>
    <cfRule type="expression" dxfId="10434" priority="13389" stopIfTrue="1">
      <formula>IF(OR(AND($B523&lt;&gt;"",$K523&lt;&gt;"",$L523&lt;&gt;"",$M523&lt;&gt;"",$O523&lt;100),AND($K523&lt;&gt;"",$L523&lt;&gt;"",TODAY()&gt;=$K523)),TRUE,FALSE)</formula>
    </cfRule>
  </conditionalFormatting>
  <conditionalFormatting sqref="K527:K528">
    <cfRule type="expression" dxfId="10433" priority="13384" stopIfTrue="1">
      <formula>IF(AND($B527&lt;&gt;"",$K527&lt;&gt;"",$L527&lt;&gt;"",$M527&lt;&gt;"",$N527&lt;&gt;"",$O527=100),TRUE,FALSE)</formula>
    </cfRule>
    <cfRule type="expression" dxfId="10432" priority="13385" stopIfTrue="1">
      <formula>IF(AND($B527&lt;&gt;"",$K527&lt;&gt;"",$L527&lt;&gt;"",$L527&lt;TODAY()),TRUE,FALSE)</formula>
    </cfRule>
    <cfRule type="expression" dxfId="10431" priority="13386" stopIfTrue="1">
      <formula>IF(OR(AND($B527&lt;&gt;"",$K527&lt;&gt;"",$L527&lt;&gt;"",$M527&lt;&gt;"",$O527&lt;100),AND($K527&lt;&gt;"",$L527&lt;&gt;"",TODAY()&gt;=$K527)),TRUE,FALSE)</formula>
    </cfRule>
  </conditionalFormatting>
  <conditionalFormatting sqref="K525:K526">
    <cfRule type="expression" dxfId="10430" priority="13381" stopIfTrue="1">
      <formula>IF(AND($B525&lt;&gt;"",$K525&lt;&gt;"",$L525&lt;&gt;"",$M525&lt;&gt;"",$N525&lt;&gt;"",$O525=100),TRUE,FALSE)</formula>
    </cfRule>
    <cfRule type="expression" dxfId="10429" priority="13382" stopIfTrue="1">
      <formula>IF(AND($B525&lt;&gt;"",$K525&lt;&gt;"",$L525&lt;&gt;"",$L525&lt;TODAY()),TRUE,FALSE)</formula>
    </cfRule>
    <cfRule type="expression" dxfId="10428" priority="13383" stopIfTrue="1">
      <formula>IF(OR(AND($B525&lt;&gt;"",$K525&lt;&gt;"",$L525&lt;&gt;"",$M525&lt;&gt;"",$O525&lt;100),AND($K525&lt;&gt;"",$L525&lt;&gt;"",TODAY()&gt;=$K525)),TRUE,FALSE)</formula>
    </cfRule>
  </conditionalFormatting>
  <conditionalFormatting sqref="L519:L520">
    <cfRule type="expression" dxfId="10427" priority="13378" stopIfTrue="1">
      <formula>IF(AND($B519&lt;&gt;"",$K519&lt;&gt;"",$L519&lt;&gt;"",$M519&lt;&gt;"",$N519&lt;&gt;"",$O519=100),TRUE,FALSE)</formula>
    </cfRule>
    <cfRule type="expression" dxfId="10426" priority="13379" stopIfTrue="1">
      <formula>IF(AND($B519&lt;&gt;"",$K519&lt;&gt;"",$L519&lt;&gt;"",$L519&lt;TODAY()),TRUE,FALSE)</formula>
    </cfRule>
    <cfRule type="expression" dxfId="10425" priority="13380" stopIfTrue="1">
      <formula>IF(OR(AND($B519&lt;&gt;"",$K519&lt;&gt;"",$L519&lt;&gt;"",$M519&lt;&gt;"",$O519&lt;100),AND($K519&lt;&gt;"",$L519&lt;&gt;"",TODAY()&gt;=$K519)),TRUE,FALSE)</formula>
    </cfRule>
  </conditionalFormatting>
  <conditionalFormatting sqref="K521:K522">
    <cfRule type="expression" dxfId="10424" priority="13375" stopIfTrue="1">
      <formula>IF(AND($B521&lt;&gt;"",$K521&lt;&gt;"",$L521&lt;&gt;"",$M521&lt;&gt;"",$N521&lt;&gt;"",$O521=100),TRUE,FALSE)</formula>
    </cfRule>
    <cfRule type="expression" dxfId="10423" priority="13376" stopIfTrue="1">
      <formula>IF(AND($B521&lt;&gt;"",$K521&lt;&gt;"",$L521&lt;&gt;"",$L521&lt;TODAY()),TRUE,FALSE)</formula>
    </cfRule>
    <cfRule type="expression" dxfId="10422" priority="13377" stopIfTrue="1">
      <formula>IF(OR(AND($B521&lt;&gt;"",$K521&lt;&gt;"",$L521&lt;&gt;"",$M521&lt;&gt;"",$O521&lt;100),AND($K521&lt;&gt;"",$L521&lt;&gt;"",TODAY()&gt;=$K521)),TRUE,FALSE)</formula>
    </cfRule>
  </conditionalFormatting>
  <conditionalFormatting sqref="L521:L522">
    <cfRule type="expression" dxfId="10421" priority="13372" stopIfTrue="1">
      <formula>IF(AND($B521&lt;&gt;"",$K521&lt;&gt;"",$L521&lt;&gt;"",$M521&lt;&gt;"",$N521&lt;&gt;"",$O521=100),TRUE,FALSE)</formula>
    </cfRule>
    <cfRule type="expression" dxfId="10420" priority="13373" stopIfTrue="1">
      <formula>IF(AND($B521&lt;&gt;"",$K521&lt;&gt;"",$L521&lt;&gt;"",$L521&lt;TODAY()),TRUE,FALSE)</formula>
    </cfRule>
    <cfRule type="expression" dxfId="10419" priority="13374" stopIfTrue="1">
      <formula>IF(OR(AND($B521&lt;&gt;"",$K521&lt;&gt;"",$L521&lt;&gt;"",$M521&lt;&gt;"",$O521&lt;100),AND($K521&lt;&gt;"",$L521&lt;&gt;"",TODAY()&gt;=$K521)),TRUE,FALSE)</formula>
    </cfRule>
  </conditionalFormatting>
  <conditionalFormatting sqref="L523:L524">
    <cfRule type="expression" dxfId="10418" priority="13369" stopIfTrue="1">
      <formula>IF(AND($B523&lt;&gt;"",$K523&lt;&gt;"",$L523&lt;&gt;"",$M523&lt;&gt;"",$N523&lt;&gt;"",$O523=100),TRUE,FALSE)</formula>
    </cfRule>
    <cfRule type="expression" dxfId="10417" priority="13370" stopIfTrue="1">
      <formula>IF(AND($B523&lt;&gt;"",$K523&lt;&gt;"",$L523&lt;&gt;"",$L523&lt;TODAY()),TRUE,FALSE)</formula>
    </cfRule>
    <cfRule type="expression" dxfId="10416" priority="13371" stopIfTrue="1">
      <formula>IF(OR(AND($B523&lt;&gt;"",$K523&lt;&gt;"",$L523&lt;&gt;"",$M523&lt;&gt;"",$O523&lt;100),AND($K523&lt;&gt;"",$L523&lt;&gt;"",TODAY()&gt;=$K523)),TRUE,FALSE)</formula>
    </cfRule>
  </conditionalFormatting>
  <conditionalFormatting sqref="L525:L526">
    <cfRule type="expression" dxfId="10415" priority="13366" stopIfTrue="1">
      <formula>IF(AND($B525&lt;&gt;"",$K525&lt;&gt;"",$L525&lt;&gt;"",$M525&lt;&gt;"",$N525&lt;&gt;"",$O525=100),TRUE,FALSE)</formula>
    </cfRule>
    <cfRule type="expression" dxfId="10414" priority="13367" stopIfTrue="1">
      <formula>IF(AND($B525&lt;&gt;"",$K525&lt;&gt;"",$L525&lt;&gt;"",$L525&lt;TODAY()),TRUE,FALSE)</formula>
    </cfRule>
    <cfRule type="expression" dxfId="10413" priority="13368" stopIfTrue="1">
      <formula>IF(OR(AND($B525&lt;&gt;"",$K525&lt;&gt;"",$L525&lt;&gt;"",$M525&lt;&gt;"",$O525&lt;100),AND($K525&lt;&gt;"",$L525&lt;&gt;"",TODAY()&gt;=$K525)),TRUE,FALSE)</formula>
    </cfRule>
  </conditionalFormatting>
  <conditionalFormatting sqref="L527:L528">
    <cfRule type="expression" dxfId="10412" priority="13363" stopIfTrue="1">
      <formula>IF(AND($B527&lt;&gt;"",$K527&lt;&gt;"",$L527&lt;&gt;"",$M527&lt;&gt;"",$N527&lt;&gt;"",$O527=100),TRUE,FALSE)</formula>
    </cfRule>
    <cfRule type="expression" dxfId="10411" priority="13364" stopIfTrue="1">
      <formula>IF(AND($B527&lt;&gt;"",$K527&lt;&gt;"",$L527&lt;&gt;"",$L527&lt;TODAY()),TRUE,FALSE)</formula>
    </cfRule>
    <cfRule type="expression" dxfId="10410" priority="13365" stopIfTrue="1">
      <formula>IF(OR(AND($B527&lt;&gt;"",$K527&lt;&gt;"",$L527&lt;&gt;"",$M527&lt;&gt;"",$O527&lt;100),AND($K527&lt;&gt;"",$L527&lt;&gt;"",TODAY()&gt;=$K527)),TRUE,FALSE)</formula>
    </cfRule>
  </conditionalFormatting>
  <conditionalFormatting sqref="K529:K530">
    <cfRule type="expression" dxfId="10409" priority="13360" stopIfTrue="1">
      <formula>IF(AND($B529&lt;&gt;"",$K529&lt;&gt;"",$L529&lt;&gt;"",$M529&lt;&gt;"",$N529&lt;&gt;"",$O529=100),TRUE,FALSE)</formula>
    </cfRule>
    <cfRule type="expression" dxfId="10408" priority="13361" stopIfTrue="1">
      <formula>IF(AND($B529&lt;&gt;"",$K529&lt;&gt;"",$L529&lt;&gt;"",$L529&lt;TODAY()),TRUE,FALSE)</formula>
    </cfRule>
    <cfRule type="expression" dxfId="10407" priority="13362" stopIfTrue="1">
      <formula>IF(OR(AND($B529&lt;&gt;"",$K529&lt;&gt;"",$L529&lt;&gt;"",$M529&lt;&gt;"",$O529&lt;100),AND($K529&lt;&gt;"",$L529&lt;&gt;"",TODAY()&gt;=$K529)),TRUE,FALSE)</formula>
    </cfRule>
  </conditionalFormatting>
  <conditionalFormatting sqref="L529:L530">
    <cfRule type="expression" dxfId="10406" priority="13357" stopIfTrue="1">
      <formula>IF(AND($B529&lt;&gt;"",$K529&lt;&gt;"",$L529&lt;&gt;"",$M529&lt;&gt;"",$N529&lt;&gt;"",$O529=100),TRUE,FALSE)</formula>
    </cfRule>
    <cfRule type="expression" dxfId="10405" priority="13358" stopIfTrue="1">
      <formula>IF(AND($B529&lt;&gt;"",$K529&lt;&gt;"",$L529&lt;&gt;"",$L529&lt;TODAY()),TRUE,FALSE)</formula>
    </cfRule>
    <cfRule type="expression" dxfId="10404" priority="13359" stopIfTrue="1">
      <formula>IF(OR(AND($B529&lt;&gt;"",$K529&lt;&gt;"",$L529&lt;&gt;"",$M529&lt;&gt;"",$O529&lt;100),AND($K529&lt;&gt;"",$L529&lt;&gt;"",TODAY()&gt;=$K529)),TRUE,FALSE)</formula>
    </cfRule>
  </conditionalFormatting>
  <conditionalFormatting sqref="B535:B540 P531:T542">
    <cfRule type="expression" dxfId="10403" priority="13345" stopIfTrue="1">
      <formula>IF(AND($B531&lt;&gt;"",$K531&lt;&gt;"",$L531&lt;&gt;"",$M531&lt;&gt;"",$N531&lt;&gt;"",$O531=100),TRUE,FALSE)</formula>
    </cfRule>
    <cfRule type="expression" dxfId="10402" priority="13346" stopIfTrue="1">
      <formula>IF(AND($B531&lt;&gt;"",$K531&lt;&gt;"",$L531&lt;&gt;"",$L531&lt;TODAY()),TRUE,FALSE)</formula>
    </cfRule>
    <cfRule type="expression" dxfId="10401" priority="13347" stopIfTrue="1">
      <formula>IF(OR(AND($B531&lt;&gt;"",$K531&lt;&gt;"",$L531&lt;&gt;"",$M531&lt;&gt;"",$O531&lt;100),AND($K531&lt;&gt;"",$L531&lt;&gt;"",TODAY()&gt;=$K531)),TRUE,FALSE)</formula>
    </cfRule>
  </conditionalFormatting>
  <conditionalFormatting sqref="B531:B532">
    <cfRule type="expression" dxfId="10400" priority="13342" stopIfTrue="1">
      <formula>IF(AND($B531&lt;&gt;"",$K531&lt;&gt;"",$L531&lt;&gt;"",$M531&lt;&gt;"",$N531&lt;&gt;"",$O531=100),TRUE,FALSE)</formula>
    </cfRule>
    <cfRule type="expression" dxfId="10399" priority="13343" stopIfTrue="1">
      <formula>IF(AND($B531&lt;&gt;"",$K531&lt;&gt;"",$L531&lt;&gt;"",$L531&lt;TODAY()),TRUE,FALSE)</formula>
    </cfRule>
    <cfRule type="expression" dxfId="10398" priority="13344" stopIfTrue="1">
      <formula>IF(OR(AND($B531&lt;&gt;"",$K531&lt;&gt;"",$L531&lt;&gt;"",$M531&lt;&gt;"",$O531&lt;100),AND($K531&lt;&gt;"",$L531&lt;&gt;"",TODAY()&gt;=$K531)),TRUE,FALSE)</formula>
    </cfRule>
  </conditionalFormatting>
  <conditionalFormatting sqref="B541:B542">
    <cfRule type="expression" dxfId="10397" priority="13336" stopIfTrue="1">
      <formula>IF(AND($B541&lt;&gt;"",$K541&lt;&gt;"",$L541&lt;&gt;"",$M541&lt;&gt;"",$N541&lt;&gt;"",$O541=100),TRUE,FALSE)</formula>
    </cfRule>
    <cfRule type="expression" dxfId="10396" priority="13337" stopIfTrue="1">
      <formula>IF(AND($B541&lt;&gt;"",$K541&lt;&gt;"",$L541&lt;&gt;"",$L541&lt;TODAY()),TRUE,FALSE)</formula>
    </cfRule>
    <cfRule type="expression" dxfId="10395" priority="13338" stopIfTrue="1">
      <formula>IF(OR(AND($B541&lt;&gt;"",$K541&lt;&gt;"",$L541&lt;&gt;"",$M541&lt;&gt;"",$O541&lt;100),AND($K541&lt;&gt;"",$L541&lt;&gt;"",TODAY()&gt;=$K541)),TRUE,FALSE)</formula>
    </cfRule>
  </conditionalFormatting>
  <conditionalFormatting sqref="B533:B534">
    <cfRule type="expression" dxfId="10394" priority="13330" stopIfTrue="1">
      <formula>IF(AND($B533&lt;&gt;"",$K533&lt;&gt;"",$L533&lt;&gt;"",$M533&lt;&gt;"",$N533&lt;&gt;"",$O533=100),TRUE,FALSE)</formula>
    </cfRule>
    <cfRule type="expression" dxfId="10393" priority="13331" stopIfTrue="1">
      <formula>IF(AND($B533&lt;&gt;"",$K533&lt;&gt;"",$L533&lt;&gt;"",$L533&lt;TODAY()),TRUE,FALSE)</formula>
    </cfRule>
    <cfRule type="expression" dxfId="10392" priority="13332" stopIfTrue="1">
      <formula>IF(OR(AND($B533&lt;&gt;"",$K533&lt;&gt;"",$L533&lt;&gt;"",$M533&lt;&gt;"",$O533&lt;100),AND($K533&lt;&gt;"",$L533&lt;&gt;"",TODAY()&gt;=$K533)),TRUE,FALSE)</formula>
    </cfRule>
  </conditionalFormatting>
  <conditionalFormatting sqref="C539:D540 M539:M540 C531:D534 E531:E540 F531:F536 O531:O542">
    <cfRule type="expression" dxfId="10391" priority="13324" stopIfTrue="1">
      <formula>IF(AND($B531&lt;&gt;"",$K531&lt;&gt;"",$L531&lt;&gt;"",$M531&lt;&gt;"",$N531&lt;&gt;"",$O531=100),TRUE,FALSE)</formula>
    </cfRule>
    <cfRule type="expression" dxfId="10390" priority="13325" stopIfTrue="1">
      <formula>IF(AND($B531&lt;&gt;"",$K531&lt;&gt;"",$L531&lt;&gt;"",$L531&lt;TODAY()),TRUE,FALSE)</formula>
    </cfRule>
    <cfRule type="expression" dxfId="10389" priority="13326" stopIfTrue="1">
      <formula>IF(OR(AND($B531&lt;&gt;"",$K531&lt;&gt;"",$L531&lt;&gt;"",$M531&lt;&gt;"",$O531&lt;100),AND($K531&lt;&gt;"",$L531&lt;&gt;"",TODAY()&gt;=$K531)),TRUE,FALSE)</formula>
    </cfRule>
  </conditionalFormatting>
  <conditionalFormatting sqref="G531:G536">
    <cfRule type="expression" dxfId="10388" priority="13252" stopIfTrue="1">
      <formula>IF(AND($B531&lt;&gt;"",$K531&lt;&gt;"",$L531&lt;&gt;"",$M531&lt;&gt;"",$N531&lt;&gt;"",$O531=100),TRUE,FALSE)</formula>
    </cfRule>
    <cfRule type="expression" dxfId="10387" priority="13253" stopIfTrue="1">
      <formula>IF(AND($B531&lt;&gt;"",$K531&lt;&gt;"",$L531&lt;&gt;"",$L531&lt;TODAY()),TRUE,FALSE)</formula>
    </cfRule>
    <cfRule type="expression" dxfId="10386" priority="13254" stopIfTrue="1">
      <formula>IF(OR(AND($B531&lt;&gt;"",$K531&lt;&gt;"",$L531&lt;&gt;"",$M531&lt;&gt;"",$O531&lt;100),AND($K531&lt;&gt;"",$L531&lt;&gt;"",TODAY()&gt;=$K531)),TRUE,FALSE)</formula>
    </cfRule>
  </conditionalFormatting>
  <conditionalFormatting sqref="C537:D538">
    <cfRule type="expression" dxfId="10385" priority="13321" stopIfTrue="1">
      <formula>IF(AND($B537&lt;&gt;"",$K537&lt;&gt;"",$L537&lt;&gt;"",$M537&lt;&gt;"",$N537&lt;&gt;"",$O537=100),TRUE,FALSE)</formula>
    </cfRule>
    <cfRule type="expression" dxfId="10384" priority="13322" stopIfTrue="1">
      <formula>IF(AND($B537&lt;&gt;"",$K537&lt;&gt;"",$L537&lt;&gt;"",$L537&lt;TODAY()),TRUE,FALSE)</formula>
    </cfRule>
    <cfRule type="expression" dxfId="10383" priority="13323" stopIfTrue="1">
      <formula>IF(OR(AND($B537&lt;&gt;"",$K537&lt;&gt;"",$L537&lt;&gt;"",$M537&lt;&gt;"",$O537&lt;100),AND($K537&lt;&gt;"",$L537&lt;&gt;"",TODAY()&gt;=$K537)),TRUE,FALSE)</formula>
    </cfRule>
  </conditionalFormatting>
  <conditionalFormatting sqref="N539:N540">
    <cfRule type="expression" dxfId="10382" priority="13318" stopIfTrue="1">
      <formula>IF(AND($B539&lt;&gt;"",$K539&lt;&gt;"",$L539&lt;&gt;"",$M539&lt;&gt;"",$N539&lt;&gt;"",$O539=100),TRUE,FALSE)</formula>
    </cfRule>
    <cfRule type="expression" dxfId="10381" priority="13319" stopIfTrue="1">
      <formula>IF(AND($B539&lt;&gt;"",$K539&lt;&gt;"",$L539&lt;&gt;"",$L539&lt;TODAY()),TRUE,FALSE)</formula>
    </cfRule>
    <cfRule type="expression" dxfId="10380" priority="13320" stopIfTrue="1">
      <formula>IF(OR(AND($B539&lt;&gt;"",$K539&lt;&gt;"",$L539&lt;&gt;"",$M539&lt;&gt;"",$O539&lt;100),AND($K539&lt;&gt;"",$L539&lt;&gt;"",TODAY()&gt;=$K539)),TRUE,FALSE)</formula>
    </cfRule>
  </conditionalFormatting>
  <conditionalFormatting sqref="C535:D536">
    <cfRule type="expression" dxfId="10379" priority="13315" stopIfTrue="1">
      <formula>IF(AND($B535&lt;&gt;"",$K535&lt;&gt;"",$L535&lt;&gt;"",$M535&lt;&gt;"",$N535&lt;&gt;"",$O535=100),TRUE,FALSE)</formula>
    </cfRule>
    <cfRule type="expression" dxfId="10378" priority="13316" stopIfTrue="1">
      <formula>IF(AND($B535&lt;&gt;"",$K535&lt;&gt;"",$L535&lt;&gt;"",$L535&lt;TODAY()),TRUE,FALSE)</formula>
    </cfRule>
    <cfRule type="expression" dxfId="10377" priority="13317" stopIfTrue="1">
      <formula>IF(OR(AND($B535&lt;&gt;"",$K535&lt;&gt;"",$L535&lt;&gt;"",$M535&lt;&gt;"",$O535&lt;100),AND($K535&lt;&gt;"",$L535&lt;&gt;"",TODAY()&gt;=$K535)),TRUE,FALSE)</formula>
    </cfRule>
  </conditionalFormatting>
  <conditionalFormatting sqref="F539:F540">
    <cfRule type="expression" dxfId="10376" priority="13312" stopIfTrue="1">
      <formula>IF(AND($B539&lt;&gt;"",$K539&lt;&gt;"",$L539&lt;&gt;"",$M539&lt;&gt;"",$N539&lt;&gt;"",$O539=100),TRUE,FALSE)</formula>
    </cfRule>
    <cfRule type="expression" dxfId="10375" priority="13313" stopIfTrue="1">
      <formula>IF(AND($B539&lt;&gt;"",$K539&lt;&gt;"",$L539&lt;&gt;"",$L539&lt;TODAY()),TRUE,FALSE)</formula>
    </cfRule>
    <cfRule type="expression" dxfId="10374" priority="13314" stopIfTrue="1">
      <formula>IF(OR(AND($B539&lt;&gt;"",$K539&lt;&gt;"",$L539&lt;&gt;"",$M539&lt;&gt;"",$O539&lt;100),AND($K539&lt;&gt;"",$L539&lt;&gt;"",TODAY()&gt;=$K539)),TRUE,FALSE)</formula>
    </cfRule>
  </conditionalFormatting>
  <conditionalFormatting sqref="F537:F538">
    <cfRule type="expression" dxfId="10373" priority="13309" stopIfTrue="1">
      <formula>IF(AND($B537&lt;&gt;"",$K537&lt;&gt;"",$L537&lt;&gt;"",$M537&lt;&gt;"",$N537&lt;&gt;"",$O537=100),TRUE,FALSE)</formula>
    </cfRule>
    <cfRule type="expression" dxfId="10372" priority="13310" stopIfTrue="1">
      <formula>IF(AND($B537&lt;&gt;"",$K537&lt;&gt;"",$L537&lt;&gt;"",$L537&lt;TODAY()),TRUE,FALSE)</formula>
    </cfRule>
    <cfRule type="expression" dxfId="10371" priority="13311" stopIfTrue="1">
      <formula>IF(OR(AND($B537&lt;&gt;"",$K537&lt;&gt;"",$L537&lt;&gt;"",$M537&lt;&gt;"",$O537&lt;100),AND($K537&lt;&gt;"",$L537&lt;&gt;"",TODAY()&gt;=$K537)),TRUE,FALSE)</formula>
    </cfRule>
  </conditionalFormatting>
  <conditionalFormatting sqref="M541:M542">
    <cfRule type="expression" dxfId="10370" priority="13276" stopIfTrue="1">
      <formula>IF(AND($B541&lt;&gt;"",$K541&lt;&gt;"",$L541&lt;&gt;"",$M541&lt;&gt;"",$N541&lt;&gt;"",$O541=100),TRUE,FALSE)</formula>
    </cfRule>
    <cfRule type="expression" dxfId="10369" priority="13277" stopIfTrue="1">
      <formula>IF(AND($B541&lt;&gt;"",$K541&lt;&gt;"",$L541&lt;&gt;"",$L541&lt;TODAY()),TRUE,FALSE)</formula>
    </cfRule>
    <cfRule type="expression" dxfId="10368" priority="13278" stopIfTrue="1">
      <formula>IF(OR(AND($B541&lt;&gt;"",$K541&lt;&gt;"",$L541&lt;&gt;"",$M541&lt;&gt;"",$O541&lt;100),AND($K541&lt;&gt;"",$L541&lt;&gt;"",TODAY()&gt;=$K541)),TRUE,FALSE)</formula>
    </cfRule>
  </conditionalFormatting>
  <conditionalFormatting sqref="C541:D542">
    <cfRule type="expression" dxfId="10367" priority="13273" stopIfTrue="1">
      <formula>IF(AND($B541&lt;&gt;"",$K541&lt;&gt;"",$L541&lt;&gt;"",$M541&lt;&gt;"",$N541&lt;&gt;"",$O541=100),TRUE,FALSE)</formula>
    </cfRule>
    <cfRule type="expression" dxfId="10366" priority="13274" stopIfTrue="1">
      <formula>IF(AND($B541&lt;&gt;"",$K541&lt;&gt;"",$L541&lt;&gt;"",$L541&lt;TODAY()),TRUE,FALSE)</formula>
    </cfRule>
    <cfRule type="expression" dxfId="10365" priority="13275" stopIfTrue="1">
      <formula>IF(OR(AND($B541&lt;&gt;"",$K541&lt;&gt;"",$L541&lt;&gt;"",$M541&lt;&gt;"",$O541&lt;100),AND($K541&lt;&gt;"",$L541&lt;&gt;"",TODAY()&gt;=$K541)),TRUE,FALSE)</formula>
    </cfRule>
  </conditionalFormatting>
  <conditionalFormatting sqref="N541:N542">
    <cfRule type="expression" dxfId="10364" priority="13270" stopIfTrue="1">
      <formula>IF(AND($B541&lt;&gt;"",$K541&lt;&gt;"",$L541&lt;&gt;"",$M541&lt;&gt;"",$N541&lt;&gt;"",$O541=100),TRUE,FALSE)</formula>
    </cfRule>
    <cfRule type="expression" dxfId="10363" priority="13271" stopIfTrue="1">
      <formula>IF(AND($B541&lt;&gt;"",$K541&lt;&gt;"",$L541&lt;&gt;"",$L541&lt;TODAY()),TRUE,FALSE)</formula>
    </cfRule>
    <cfRule type="expression" dxfId="10362" priority="13272" stopIfTrue="1">
      <formula>IF(OR(AND($B541&lt;&gt;"",$K541&lt;&gt;"",$L541&lt;&gt;"",$M541&lt;&gt;"",$O541&lt;100),AND($K541&lt;&gt;"",$L541&lt;&gt;"",TODAY()&gt;=$K541)),TRUE,FALSE)</formula>
    </cfRule>
  </conditionalFormatting>
  <conditionalFormatting sqref="E541:E542">
    <cfRule type="expression" dxfId="10361" priority="13267" stopIfTrue="1">
      <formula>IF(AND($B541&lt;&gt;"",$K541&lt;&gt;"",$L541&lt;&gt;"",$M541&lt;&gt;"",$N541&lt;&gt;"",$O541=100),TRUE,FALSE)</formula>
    </cfRule>
    <cfRule type="expression" dxfId="10360" priority="13268" stopIfTrue="1">
      <formula>IF(AND($B541&lt;&gt;"",$K541&lt;&gt;"",$L541&lt;&gt;"",$L541&lt;TODAY()),TRUE,FALSE)</formula>
    </cfRule>
    <cfRule type="expression" dxfId="10359" priority="13269" stopIfTrue="1">
      <formula>IF(OR(AND($B541&lt;&gt;"",$K541&lt;&gt;"",$L541&lt;&gt;"",$M541&lt;&gt;"",$O541&lt;100),AND($K541&lt;&gt;"",$L541&lt;&gt;"",TODAY()&gt;=$K541)),TRUE,FALSE)</formula>
    </cfRule>
  </conditionalFormatting>
  <conditionalFormatting sqref="F541:F542">
    <cfRule type="expression" dxfId="10358" priority="13264" stopIfTrue="1">
      <formula>IF(AND($B541&lt;&gt;"",$K541&lt;&gt;"",$L541&lt;&gt;"",$M541&lt;&gt;"",$N541&lt;&gt;"",$O541=100),TRUE,FALSE)</formula>
    </cfRule>
    <cfRule type="expression" dxfId="10357" priority="13265" stopIfTrue="1">
      <formula>IF(AND($B541&lt;&gt;"",$K541&lt;&gt;"",$L541&lt;&gt;"",$L541&lt;TODAY()),TRUE,FALSE)</formula>
    </cfRule>
    <cfRule type="expression" dxfId="10356" priority="13266" stopIfTrue="1">
      <formula>IF(OR(AND($B541&lt;&gt;"",$K541&lt;&gt;"",$L541&lt;&gt;"",$M541&lt;&gt;"",$O541&lt;100),AND($K541&lt;&gt;"",$L541&lt;&gt;"",TODAY()&gt;=$K541)),TRUE,FALSE)</formula>
    </cfRule>
  </conditionalFormatting>
  <conditionalFormatting sqref="H541:H542">
    <cfRule type="expression" dxfId="10355" priority="13261" stopIfTrue="1">
      <formula>IF(AND($B541&lt;&gt;"",$K541&lt;&gt;"",$L541&lt;&gt;"",$M541&lt;&gt;"",$N541&lt;&gt;"",$O541=100),TRUE,FALSE)</formula>
    </cfRule>
    <cfRule type="expression" dxfId="10354" priority="13262" stopIfTrue="1">
      <formula>IF(AND($B541&lt;&gt;"",$K541&lt;&gt;"",$L541&lt;&gt;"",$L541&lt;TODAY()),TRUE,FALSE)</formula>
    </cfRule>
    <cfRule type="expression" dxfId="10353" priority="13263" stopIfTrue="1">
      <formula>IF(OR(AND($B541&lt;&gt;"",$K541&lt;&gt;"",$L541&lt;&gt;"",$M541&lt;&gt;"",$O541&lt;100),AND($K541&lt;&gt;"",$L541&lt;&gt;"",TODAY()&gt;=$K541)),TRUE,FALSE)</formula>
    </cfRule>
  </conditionalFormatting>
  <conditionalFormatting sqref="G539:G540">
    <cfRule type="expression" dxfId="10352" priority="13249" stopIfTrue="1">
      <formula>IF(AND($B539&lt;&gt;"",$K539&lt;&gt;"",$L539&lt;&gt;"",$M539&lt;&gt;"",$N539&lt;&gt;"",$O539=100),TRUE,FALSE)</formula>
    </cfRule>
    <cfRule type="expression" dxfId="10351" priority="13250" stopIfTrue="1">
      <formula>IF(AND($B539&lt;&gt;"",$K539&lt;&gt;"",$L539&lt;&gt;"",$L539&lt;TODAY()),TRUE,FALSE)</formula>
    </cfRule>
    <cfRule type="expression" dxfId="10350" priority="13251" stopIfTrue="1">
      <formula>IF(OR(AND($B539&lt;&gt;"",$K539&lt;&gt;"",$L539&lt;&gt;"",$M539&lt;&gt;"",$O539&lt;100),AND($K539&lt;&gt;"",$L539&lt;&gt;"",TODAY()&gt;=$K539)),TRUE,FALSE)</formula>
    </cfRule>
  </conditionalFormatting>
  <conditionalFormatting sqref="G537:G538">
    <cfRule type="expression" dxfId="10349" priority="13246" stopIfTrue="1">
      <formula>IF(AND($B537&lt;&gt;"",$K537&lt;&gt;"",$L537&lt;&gt;"",$M537&lt;&gt;"",$N537&lt;&gt;"",$O537=100),TRUE,FALSE)</formula>
    </cfRule>
    <cfRule type="expression" dxfId="10348" priority="13247" stopIfTrue="1">
      <formula>IF(AND($B537&lt;&gt;"",$K537&lt;&gt;"",$L537&lt;&gt;"",$L537&lt;TODAY()),TRUE,FALSE)</formula>
    </cfRule>
    <cfRule type="expression" dxfId="10347" priority="13248" stopIfTrue="1">
      <formula>IF(OR(AND($B537&lt;&gt;"",$K537&lt;&gt;"",$L537&lt;&gt;"",$M537&lt;&gt;"",$O537&lt;100),AND($K537&lt;&gt;"",$L537&lt;&gt;"",TODAY()&gt;=$K537)),TRUE,FALSE)</formula>
    </cfRule>
  </conditionalFormatting>
  <conditionalFormatting sqref="G541:G542">
    <cfRule type="expression" dxfId="10346" priority="13243" stopIfTrue="1">
      <formula>IF(AND($B541&lt;&gt;"",$K541&lt;&gt;"",$L541&lt;&gt;"",$M541&lt;&gt;"",$N541&lt;&gt;"",$O541=100),TRUE,FALSE)</formula>
    </cfRule>
    <cfRule type="expression" dxfId="10345" priority="13244" stopIfTrue="1">
      <formula>IF(AND($B541&lt;&gt;"",$K541&lt;&gt;"",$L541&lt;&gt;"",$L541&lt;TODAY()),TRUE,FALSE)</formula>
    </cfRule>
    <cfRule type="expression" dxfId="10344" priority="13245" stopIfTrue="1">
      <formula>IF(OR(AND($B541&lt;&gt;"",$K541&lt;&gt;"",$L541&lt;&gt;"",$M541&lt;&gt;"",$O541&lt;100),AND($K541&lt;&gt;"",$L541&lt;&gt;"",TODAY()&gt;=$K541)),TRUE,FALSE)</formula>
    </cfRule>
  </conditionalFormatting>
  <conditionalFormatting sqref="M531:M532">
    <cfRule type="expression" dxfId="10343" priority="13240" stopIfTrue="1">
      <formula>IF(AND($B531&lt;&gt;"",$K531&lt;&gt;"",$L531&lt;&gt;"",$M531&lt;&gt;"",$N531&lt;&gt;"",$O531=100),TRUE,FALSE)</formula>
    </cfRule>
    <cfRule type="expression" dxfId="10342" priority="13241" stopIfTrue="1">
      <formula>IF(AND($B531&lt;&gt;"",$K531&lt;&gt;"",$L531&lt;&gt;"",$L531&lt;TODAY()),TRUE,FALSE)</formula>
    </cfRule>
    <cfRule type="expression" dxfId="10341" priority="13242" stopIfTrue="1">
      <formula>IF(OR(AND($B531&lt;&gt;"",$K531&lt;&gt;"",$L531&lt;&gt;"",$M531&lt;&gt;"",$O531&lt;100),AND($K531&lt;&gt;"",$L531&lt;&gt;"",TODAY()&gt;=$K531)),TRUE,FALSE)</formula>
    </cfRule>
  </conditionalFormatting>
  <conditionalFormatting sqref="M533:M534">
    <cfRule type="expression" dxfId="10340" priority="13237" stopIfTrue="1">
      <formula>IF(AND($B533&lt;&gt;"",$K533&lt;&gt;"",$L533&lt;&gt;"",$M533&lt;&gt;"",$N533&lt;&gt;"",$O533=100),TRUE,FALSE)</formula>
    </cfRule>
    <cfRule type="expression" dxfId="10339" priority="13238" stopIfTrue="1">
      <formula>IF(AND($B533&lt;&gt;"",$K533&lt;&gt;"",$L533&lt;&gt;"",$L533&lt;TODAY()),TRUE,FALSE)</formula>
    </cfRule>
    <cfRule type="expression" dxfId="10338" priority="13239" stopIfTrue="1">
      <formula>IF(OR(AND($B533&lt;&gt;"",$K533&lt;&gt;"",$L533&lt;&gt;"",$M533&lt;&gt;"",$O533&lt;100),AND($K533&lt;&gt;"",$L533&lt;&gt;"",TODAY()&gt;=$K533)),TRUE,FALSE)</formula>
    </cfRule>
  </conditionalFormatting>
  <conditionalFormatting sqref="N531:N532">
    <cfRule type="expression" dxfId="10337" priority="13234" stopIfTrue="1">
      <formula>IF(AND($B531&lt;&gt;"",$K531&lt;&gt;"",$L531&lt;&gt;"",$M531&lt;&gt;"",$N531&lt;&gt;"",$O531=100),TRUE,FALSE)</formula>
    </cfRule>
    <cfRule type="expression" dxfId="10336" priority="13235" stopIfTrue="1">
      <formula>IF(AND($B531&lt;&gt;"",$K531&lt;&gt;"",$L531&lt;&gt;"",$L531&lt;TODAY()),TRUE,FALSE)</formula>
    </cfRule>
    <cfRule type="expression" dxfId="10335" priority="13236" stopIfTrue="1">
      <formula>IF(OR(AND($B531&lt;&gt;"",$K531&lt;&gt;"",$L531&lt;&gt;"",$M531&lt;&gt;"",$O531&lt;100),AND($K531&lt;&gt;"",$L531&lt;&gt;"",TODAY()&gt;=$K531)),TRUE,FALSE)</formula>
    </cfRule>
  </conditionalFormatting>
  <conditionalFormatting sqref="N533:N534">
    <cfRule type="expression" dxfId="10334" priority="13231" stopIfTrue="1">
      <formula>IF(AND($B533&lt;&gt;"",$K533&lt;&gt;"",$L533&lt;&gt;"",$M533&lt;&gt;"",$N533&lt;&gt;"",$O533=100),TRUE,FALSE)</formula>
    </cfRule>
    <cfRule type="expression" dxfId="10333" priority="13232" stopIfTrue="1">
      <formula>IF(AND($B533&lt;&gt;"",$K533&lt;&gt;"",$L533&lt;&gt;"",$L533&lt;TODAY()),TRUE,FALSE)</formula>
    </cfRule>
    <cfRule type="expression" dxfId="10332" priority="13233" stopIfTrue="1">
      <formula>IF(OR(AND($B533&lt;&gt;"",$K533&lt;&gt;"",$L533&lt;&gt;"",$M533&lt;&gt;"",$O533&lt;100),AND($K533&lt;&gt;"",$L533&lt;&gt;"",TODAY()&gt;=$K533)),TRUE,FALSE)</formula>
    </cfRule>
  </conditionalFormatting>
  <conditionalFormatting sqref="M535:M536">
    <cfRule type="expression" dxfId="10331" priority="13228" stopIfTrue="1">
      <formula>IF(AND($B535&lt;&gt;"",$K535&lt;&gt;"",$L535&lt;&gt;"",$M535&lt;&gt;"",$N535&lt;&gt;"",$O535=100),TRUE,FALSE)</formula>
    </cfRule>
    <cfRule type="expression" dxfId="10330" priority="13229" stopIfTrue="1">
      <formula>IF(AND($B535&lt;&gt;"",$K535&lt;&gt;"",$L535&lt;&gt;"",$L535&lt;TODAY()),TRUE,FALSE)</formula>
    </cfRule>
    <cfRule type="expression" dxfId="10329" priority="13230" stopIfTrue="1">
      <formula>IF(OR(AND($B535&lt;&gt;"",$K535&lt;&gt;"",$L535&lt;&gt;"",$M535&lt;&gt;"",$O535&lt;100),AND($K535&lt;&gt;"",$L535&lt;&gt;"",TODAY()&gt;=$K535)),TRUE,FALSE)</formula>
    </cfRule>
  </conditionalFormatting>
  <conditionalFormatting sqref="N535:N536">
    <cfRule type="expression" dxfId="10328" priority="13225" stopIfTrue="1">
      <formula>IF(AND($B535&lt;&gt;"",$K535&lt;&gt;"",$L535&lt;&gt;"",$M535&lt;&gt;"",$N535&lt;&gt;"",$O535=100),TRUE,FALSE)</formula>
    </cfRule>
    <cfRule type="expression" dxfId="10327" priority="13226" stopIfTrue="1">
      <formula>IF(AND($B535&lt;&gt;"",$K535&lt;&gt;"",$L535&lt;&gt;"",$L535&lt;TODAY()),TRUE,FALSE)</formula>
    </cfRule>
    <cfRule type="expression" dxfId="10326" priority="13227" stopIfTrue="1">
      <formula>IF(OR(AND($B535&lt;&gt;"",$K535&lt;&gt;"",$L535&lt;&gt;"",$M535&lt;&gt;"",$O535&lt;100),AND($K535&lt;&gt;"",$L535&lt;&gt;"",TODAY()&gt;=$K535)),TRUE,FALSE)</formula>
    </cfRule>
  </conditionalFormatting>
  <conditionalFormatting sqref="M537:M538">
    <cfRule type="expression" dxfId="10325" priority="13222" stopIfTrue="1">
      <formula>IF(AND($B537&lt;&gt;"",$K537&lt;&gt;"",$L537&lt;&gt;"",$M537&lt;&gt;"",$N537&lt;&gt;"",$O537=100),TRUE,FALSE)</formula>
    </cfRule>
    <cfRule type="expression" dxfId="10324" priority="13223" stopIfTrue="1">
      <formula>IF(AND($B537&lt;&gt;"",$K537&lt;&gt;"",$L537&lt;&gt;"",$L537&lt;TODAY()),TRUE,FALSE)</formula>
    </cfRule>
    <cfRule type="expression" dxfId="10323" priority="13224" stopIfTrue="1">
      <formula>IF(OR(AND($B537&lt;&gt;"",$K537&lt;&gt;"",$L537&lt;&gt;"",$M537&lt;&gt;"",$O537&lt;100),AND($K537&lt;&gt;"",$L537&lt;&gt;"",TODAY()&gt;=$K537)),TRUE,FALSE)</formula>
    </cfRule>
  </conditionalFormatting>
  <conditionalFormatting sqref="N537:N538">
    <cfRule type="expression" dxfId="10322" priority="13219" stopIfTrue="1">
      <formula>IF(AND($B537&lt;&gt;"",$K537&lt;&gt;"",$L537&lt;&gt;"",$M537&lt;&gt;"",$N537&lt;&gt;"",$O537=100),TRUE,FALSE)</formula>
    </cfRule>
    <cfRule type="expression" dxfId="10321" priority="13220" stopIfTrue="1">
      <formula>IF(AND($B537&lt;&gt;"",$K537&lt;&gt;"",$L537&lt;&gt;"",$L537&lt;TODAY()),TRUE,FALSE)</formula>
    </cfRule>
    <cfRule type="expression" dxfId="10320" priority="13221" stopIfTrue="1">
      <formula>IF(OR(AND($B537&lt;&gt;"",$K537&lt;&gt;"",$L537&lt;&gt;"",$M537&lt;&gt;"",$O537&lt;100),AND($K537&lt;&gt;"",$L537&lt;&gt;"",TODAY()&gt;=$K537)),TRUE,FALSE)</formula>
    </cfRule>
  </conditionalFormatting>
  <conditionalFormatting sqref="B547:B552 P543:T554">
    <cfRule type="expression" dxfId="10319" priority="13207" stopIfTrue="1">
      <formula>IF(AND($B543&lt;&gt;"",$K543&lt;&gt;"",$L543&lt;&gt;"",$M543&lt;&gt;"",$N543&lt;&gt;"",$O543=100),TRUE,FALSE)</formula>
    </cfRule>
    <cfRule type="expression" dxfId="10318" priority="13208" stopIfTrue="1">
      <formula>IF(AND($B543&lt;&gt;"",$K543&lt;&gt;"",$L543&lt;&gt;"",$L543&lt;TODAY()),TRUE,FALSE)</formula>
    </cfRule>
    <cfRule type="expression" dxfId="10317" priority="13209" stopIfTrue="1">
      <formula>IF(OR(AND($B543&lt;&gt;"",$K543&lt;&gt;"",$L543&lt;&gt;"",$M543&lt;&gt;"",$O543&lt;100),AND($K543&lt;&gt;"",$L543&lt;&gt;"",TODAY()&gt;=$K543)),TRUE,FALSE)</formula>
    </cfRule>
  </conditionalFormatting>
  <conditionalFormatting sqref="B543:B544">
    <cfRule type="expression" dxfId="10316" priority="13204" stopIfTrue="1">
      <formula>IF(AND($B543&lt;&gt;"",$K543&lt;&gt;"",$L543&lt;&gt;"",$M543&lt;&gt;"",$N543&lt;&gt;"",$O543=100),TRUE,FALSE)</formula>
    </cfRule>
    <cfRule type="expression" dxfId="10315" priority="13205" stopIfTrue="1">
      <formula>IF(AND($B543&lt;&gt;"",$K543&lt;&gt;"",$L543&lt;&gt;"",$L543&lt;TODAY()),TRUE,FALSE)</formula>
    </cfRule>
    <cfRule type="expression" dxfId="10314" priority="13206" stopIfTrue="1">
      <formula>IF(OR(AND($B543&lt;&gt;"",$K543&lt;&gt;"",$L543&lt;&gt;"",$M543&lt;&gt;"",$O543&lt;100),AND($K543&lt;&gt;"",$L543&lt;&gt;"",TODAY()&gt;=$K543)),TRUE,FALSE)</formula>
    </cfRule>
  </conditionalFormatting>
  <conditionalFormatting sqref="B553:B554">
    <cfRule type="expression" dxfId="10313" priority="13198" stopIfTrue="1">
      <formula>IF(AND($B553&lt;&gt;"",$K553&lt;&gt;"",$L553&lt;&gt;"",$M553&lt;&gt;"",$N553&lt;&gt;"",$O553=100),TRUE,FALSE)</formula>
    </cfRule>
    <cfRule type="expression" dxfId="10312" priority="13199" stopIfTrue="1">
      <formula>IF(AND($B553&lt;&gt;"",$K553&lt;&gt;"",$L553&lt;&gt;"",$L553&lt;TODAY()),TRUE,FALSE)</formula>
    </cfRule>
    <cfRule type="expression" dxfId="10311" priority="13200" stopIfTrue="1">
      <formula>IF(OR(AND($B553&lt;&gt;"",$K553&lt;&gt;"",$L553&lt;&gt;"",$M553&lt;&gt;"",$O553&lt;100),AND($K553&lt;&gt;"",$L553&lt;&gt;"",TODAY()&gt;=$K553)),TRUE,FALSE)</formula>
    </cfRule>
  </conditionalFormatting>
  <conditionalFormatting sqref="B545:B546">
    <cfRule type="expression" dxfId="10310" priority="13192" stopIfTrue="1">
      <formula>IF(AND($B545&lt;&gt;"",$K545&lt;&gt;"",$L545&lt;&gt;"",$M545&lt;&gt;"",$N545&lt;&gt;"",$O545=100),TRUE,FALSE)</formula>
    </cfRule>
    <cfRule type="expression" dxfId="10309" priority="13193" stopIfTrue="1">
      <formula>IF(AND($B545&lt;&gt;"",$K545&lt;&gt;"",$L545&lt;&gt;"",$L545&lt;TODAY()),TRUE,FALSE)</formula>
    </cfRule>
    <cfRule type="expression" dxfId="10308" priority="13194" stopIfTrue="1">
      <formula>IF(OR(AND($B545&lt;&gt;"",$K545&lt;&gt;"",$L545&lt;&gt;"",$M545&lt;&gt;"",$O545&lt;100),AND($K545&lt;&gt;"",$L545&lt;&gt;"",TODAY()&gt;=$K545)),TRUE,FALSE)</formula>
    </cfRule>
  </conditionalFormatting>
  <conditionalFormatting sqref="C551:D552 M551:M552 C543:D546 E543:E552 F543:F548 O543:O554">
    <cfRule type="expression" dxfId="10307" priority="13186" stopIfTrue="1">
      <formula>IF(AND($B543&lt;&gt;"",$K543&lt;&gt;"",$L543&lt;&gt;"",$M543&lt;&gt;"",$N543&lt;&gt;"",$O543=100),TRUE,FALSE)</formula>
    </cfRule>
    <cfRule type="expression" dxfId="10306" priority="13187" stopIfTrue="1">
      <formula>IF(AND($B543&lt;&gt;"",$K543&lt;&gt;"",$L543&lt;&gt;"",$L543&lt;TODAY()),TRUE,FALSE)</formula>
    </cfRule>
    <cfRule type="expression" dxfId="10305" priority="13188" stopIfTrue="1">
      <formula>IF(OR(AND($B543&lt;&gt;"",$K543&lt;&gt;"",$L543&lt;&gt;"",$M543&lt;&gt;"",$O543&lt;100),AND($K543&lt;&gt;"",$L543&lt;&gt;"",TODAY()&gt;=$K543)),TRUE,FALSE)</formula>
    </cfRule>
  </conditionalFormatting>
  <conditionalFormatting sqref="G543:G548">
    <cfRule type="expression" dxfId="10304" priority="13114" stopIfTrue="1">
      <formula>IF(AND($B543&lt;&gt;"",$K543&lt;&gt;"",$L543&lt;&gt;"",$M543&lt;&gt;"",$N543&lt;&gt;"",$O543=100),TRUE,FALSE)</formula>
    </cfRule>
    <cfRule type="expression" dxfId="10303" priority="13115" stopIfTrue="1">
      <formula>IF(AND($B543&lt;&gt;"",$K543&lt;&gt;"",$L543&lt;&gt;"",$L543&lt;TODAY()),TRUE,FALSE)</formula>
    </cfRule>
    <cfRule type="expression" dxfId="10302" priority="13116" stopIfTrue="1">
      <formula>IF(OR(AND($B543&lt;&gt;"",$K543&lt;&gt;"",$L543&lt;&gt;"",$M543&lt;&gt;"",$O543&lt;100),AND($K543&lt;&gt;"",$L543&lt;&gt;"",TODAY()&gt;=$K543)),TRUE,FALSE)</formula>
    </cfRule>
  </conditionalFormatting>
  <conditionalFormatting sqref="C549:D550">
    <cfRule type="expression" dxfId="10301" priority="13183" stopIfTrue="1">
      <formula>IF(AND($B549&lt;&gt;"",$K549&lt;&gt;"",$L549&lt;&gt;"",$M549&lt;&gt;"",$N549&lt;&gt;"",$O549=100),TRUE,FALSE)</formula>
    </cfRule>
    <cfRule type="expression" dxfId="10300" priority="13184" stopIfTrue="1">
      <formula>IF(AND($B549&lt;&gt;"",$K549&lt;&gt;"",$L549&lt;&gt;"",$L549&lt;TODAY()),TRUE,FALSE)</formula>
    </cfRule>
    <cfRule type="expression" dxfId="10299" priority="13185" stopIfTrue="1">
      <formula>IF(OR(AND($B549&lt;&gt;"",$K549&lt;&gt;"",$L549&lt;&gt;"",$M549&lt;&gt;"",$O549&lt;100),AND($K549&lt;&gt;"",$L549&lt;&gt;"",TODAY()&gt;=$K549)),TRUE,FALSE)</formula>
    </cfRule>
  </conditionalFormatting>
  <conditionalFormatting sqref="N551:N552">
    <cfRule type="expression" dxfId="10298" priority="13180" stopIfTrue="1">
      <formula>IF(AND($B551&lt;&gt;"",$K551&lt;&gt;"",$L551&lt;&gt;"",$M551&lt;&gt;"",$N551&lt;&gt;"",$O551=100),TRUE,FALSE)</formula>
    </cfRule>
    <cfRule type="expression" dxfId="10297" priority="13181" stopIfTrue="1">
      <formula>IF(AND($B551&lt;&gt;"",$K551&lt;&gt;"",$L551&lt;&gt;"",$L551&lt;TODAY()),TRUE,FALSE)</formula>
    </cfRule>
    <cfRule type="expression" dxfId="10296" priority="13182" stopIfTrue="1">
      <formula>IF(OR(AND($B551&lt;&gt;"",$K551&lt;&gt;"",$L551&lt;&gt;"",$M551&lt;&gt;"",$O551&lt;100),AND($K551&lt;&gt;"",$L551&lt;&gt;"",TODAY()&gt;=$K551)),TRUE,FALSE)</formula>
    </cfRule>
  </conditionalFormatting>
  <conditionalFormatting sqref="C547:D548">
    <cfRule type="expression" dxfId="10295" priority="13177" stopIfTrue="1">
      <formula>IF(AND($B547&lt;&gt;"",$K547&lt;&gt;"",$L547&lt;&gt;"",$M547&lt;&gt;"",$N547&lt;&gt;"",$O547=100),TRUE,FALSE)</formula>
    </cfRule>
    <cfRule type="expression" dxfId="10294" priority="13178" stopIfTrue="1">
      <formula>IF(AND($B547&lt;&gt;"",$K547&lt;&gt;"",$L547&lt;&gt;"",$L547&lt;TODAY()),TRUE,FALSE)</formula>
    </cfRule>
    <cfRule type="expression" dxfId="10293" priority="13179" stopIfTrue="1">
      <formula>IF(OR(AND($B547&lt;&gt;"",$K547&lt;&gt;"",$L547&lt;&gt;"",$M547&lt;&gt;"",$O547&lt;100),AND($K547&lt;&gt;"",$L547&lt;&gt;"",TODAY()&gt;=$K547)),TRUE,FALSE)</formula>
    </cfRule>
  </conditionalFormatting>
  <conditionalFormatting sqref="F551:F552">
    <cfRule type="expression" dxfId="10292" priority="13174" stopIfTrue="1">
      <formula>IF(AND($B551&lt;&gt;"",$K551&lt;&gt;"",$L551&lt;&gt;"",$M551&lt;&gt;"",$N551&lt;&gt;"",$O551=100),TRUE,FALSE)</formula>
    </cfRule>
    <cfRule type="expression" dxfId="10291" priority="13175" stopIfTrue="1">
      <formula>IF(AND($B551&lt;&gt;"",$K551&lt;&gt;"",$L551&lt;&gt;"",$L551&lt;TODAY()),TRUE,FALSE)</formula>
    </cfRule>
    <cfRule type="expression" dxfId="10290" priority="13176" stopIfTrue="1">
      <formula>IF(OR(AND($B551&lt;&gt;"",$K551&lt;&gt;"",$L551&lt;&gt;"",$M551&lt;&gt;"",$O551&lt;100),AND($K551&lt;&gt;"",$L551&lt;&gt;"",TODAY()&gt;=$K551)),TRUE,FALSE)</formula>
    </cfRule>
  </conditionalFormatting>
  <conditionalFormatting sqref="F549:F550">
    <cfRule type="expression" dxfId="10289" priority="13171" stopIfTrue="1">
      <formula>IF(AND($B549&lt;&gt;"",$K549&lt;&gt;"",$L549&lt;&gt;"",$M549&lt;&gt;"",$N549&lt;&gt;"",$O549=100),TRUE,FALSE)</formula>
    </cfRule>
    <cfRule type="expression" dxfId="10288" priority="13172" stopIfTrue="1">
      <formula>IF(AND($B549&lt;&gt;"",$K549&lt;&gt;"",$L549&lt;&gt;"",$L549&lt;TODAY()),TRUE,FALSE)</formula>
    </cfRule>
    <cfRule type="expression" dxfId="10287" priority="13173" stopIfTrue="1">
      <formula>IF(OR(AND($B549&lt;&gt;"",$K549&lt;&gt;"",$L549&lt;&gt;"",$M549&lt;&gt;"",$O549&lt;100),AND($K549&lt;&gt;"",$L549&lt;&gt;"",TODAY()&gt;=$K549)),TRUE,FALSE)</formula>
    </cfRule>
  </conditionalFormatting>
  <conditionalFormatting sqref="I543:I544">
    <cfRule type="expression" dxfId="10286" priority="13168" stopIfTrue="1">
      <formula>IF(AND($B543&lt;&gt;"",$K543&lt;&gt;"",$L543&lt;&gt;"",$M543&lt;&gt;"",$N543&lt;&gt;"",$O543=100),TRUE,FALSE)</formula>
    </cfRule>
    <cfRule type="expression" dxfId="10285" priority="13169" stopIfTrue="1">
      <formula>IF(AND($B543&lt;&gt;"",$K543&lt;&gt;"",$L543&lt;&gt;"",$L543&lt;TODAY()),TRUE,FALSE)</formula>
    </cfRule>
    <cfRule type="expression" dxfId="10284" priority="13170" stopIfTrue="1">
      <formula>IF(OR(AND($B543&lt;&gt;"",$K543&lt;&gt;"",$L543&lt;&gt;"",$M543&lt;&gt;"",$O543&lt;100),AND($K543&lt;&gt;"",$L543&lt;&gt;"",TODAY()&gt;=$K543)),TRUE,FALSE)</formula>
    </cfRule>
  </conditionalFormatting>
  <conditionalFormatting sqref="I547:I548">
    <cfRule type="expression" dxfId="10283" priority="13165" stopIfTrue="1">
      <formula>IF(AND($B547&lt;&gt;"",$K547&lt;&gt;"",$L547&lt;&gt;"",$M547&lt;&gt;"",$N547&lt;&gt;"",$O547=100),TRUE,FALSE)</formula>
    </cfRule>
    <cfRule type="expression" dxfId="10282" priority="13166" stopIfTrue="1">
      <formula>IF(AND($B547&lt;&gt;"",$K547&lt;&gt;"",$L547&lt;&gt;"",$L547&lt;TODAY()),TRUE,FALSE)</formula>
    </cfRule>
    <cfRule type="expression" dxfId="10281" priority="13167" stopIfTrue="1">
      <formula>IF(OR(AND($B547&lt;&gt;"",$K547&lt;&gt;"",$L547&lt;&gt;"",$M547&lt;&gt;"",$O547&lt;100),AND($K547&lt;&gt;"",$L547&lt;&gt;"",TODAY()&gt;=$K547)),TRUE,FALSE)</formula>
    </cfRule>
  </conditionalFormatting>
  <conditionalFormatting sqref="J547:J548">
    <cfRule type="expression" dxfId="10280" priority="13162" stopIfTrue="1">
      <formula>IF(AND($B547&lt;&gt;"",$K547&lt;&gt;"",$L547&lt;&gt;"",$M547&lt;&gt;"",$N547&lt;&gt;"",$O547=100),TRUE,FALSE)</formula>
    </cfRule>
    <cfRule type="expression" dxfId="10279" priority="13163" stopIfTrue="1">
      <formula>IF(AND($B547&lt;&gt;"",$K547&lt;&gt;"",$L547&lt;&gt;"",$L547&lt;TODAY()),TRUE,FALSE)</formula>
    </cfRule>
    <cfRule type="expression" dxfId="10278" priority="13164" stopIfTrue="1">
      <formula>IF(OR(AND($B547&lt;&gt;"",$K547&lt;&gt;"",$L547&lt;&gt;"",$M547&lt;&gt;"",$O547&lt;100),AND($K547&lt;&gt;"",$L547&lt;&gt;"",TODAY()&gt;=$K547)),TRUE,FALSE)</formula>
    </cfRule>
  </conditionalFormatting>
  <conditionalFormatting sqref="I549:I550">
    <cfRule type="expression" dxfId="10277" priority="13159" stopIfTrue="1">
      <formula>IF(AND($B549&lt;&gt;"",$K549&lt;&gt;"",$L549&lt;&gt;"",$M549&lt;&gt;"",$N549&lt;&gt;"",$O549=100),TRUE,FALSE)</formula>
    </cfRule>
    <cfRule type="expression" dxfId="10276" priority="13160" stopIfTrue="1">
      <formula>IF(AND($B549&lt;&gt;"",$K549&lt;&gt;"",$L549&lt;&gt;"",$L549&lt;TODAY()),TRUE,FALSE)</formula>
    </cfRule>
    <cfRule type="expression" dxfId="10275" priority="13161" stopIfTrue="1">
      <formula>IF(OR(AND($B549&lt;&gt;"",$K549&lt;&gt;"",$L549&lt;&gt;"",$M549&lt;&gt;"",$O549&lt;100),AND($K549&lt;&gt;"",$L549&lt;&gt;"",TODAY()&gt;=$K549)),TRUE,FALSE)</formula>
    </cfRule>
  </conditionalFormatting>
  <conditionalFormatting sqref="J543:J544">
    <cfRule type="expression" dxfId="10274" priority="13156" stopIfTrue="1">
      <formula>IF(AND($B543&lt;&gt;"",$K543&lt;&gt;"",$L543&lt;&gt;"",$M543&lt;&gt;"",$N543&lt;&gt;"",$O543=100),TRUE,FALSE)</formula>
    </cfRule>
    <cfRule type="expression" dxfId="10273" priority="13157" stopIfTrue="1">
      <formula>IF(AND($B543&lt;&gt;"",$K543&lt;&gt;"",$L543&lt;&gt;"",$L543&lt;TODAY()),TRUE,FALSE)</formula>
    </cfRule>
    <cfRule type="expression" dxfId="10272" priority="13158" stopIfTrue="1">
      <formula>IF(OR(AND($B543&lt;&gt;"",$K543&lt;&gt;"",$L543&lt;&gt;"",$M543&lt;&gt;"",$O543&lt;100),AND($K543&lt;&gt;"",$L543&lt;&gt;"",TODAY()&gt;=$K543)),TRUE,FALSE)</formula>
    </cfRule>
  </conditionalFormatting>
  <conditionalFormatting sqref="I545:I546">
    <cfRule type="expression" dxfId="10271" priority="13153" stopIfTrue="1">
      <formula>IF(AND($B545&lt;&gt;"",$K545&lt;&gt;"",$L545&lt;&gt;"",$M545&lt;&gt;"",$N545&lt;&gt;"",$O545=100),TRUE,FALSE)</formula>
    </cfRule>
    <cfRule type="expression" dxfId="10270" priority="13154" stopIfTrue="1">
      <formula>IF(AND($B545&lt;&gt;"",$K545&lt;&gt;"",$L545&lt;&gt;"",$L545&lt;TODAY()),TRUE,FALSE)</formula>
    </cfRule>
    <cfRule type="expression" dxfId="10269" priority="13155" stopIfTrue="1">
      <formula>IF(OR(AND($B545&lt;&gt;"",$K545&lt;&gt;"",$L545&lt;&gt;"",$M545&lt;&gt;"",$O545&lt;100),AND($K545&lt;&gt;"",$L545&lt;&gt;"",TODAY()&gt;=$K545)),TRUE,FALSE)</formula>
    </cfRule>
  </conditionalFormatting>
  <conditionalFormatting sqref="J545:J546">
    <cfRule type="expression" dxfId="10268" priority="13150" stopIfTrue="1">
      <formula>IF(AND($B545&lt;&gt;"",$K545&lt;&gt;"",$L545&lt;&gt;"",$M545&lt;&gt;"",$N545&lt;&gt;"",$O545=100),TRUE,FALSE)</formula>
    </cfRule>
    <cfRule type="expression" dxfId="10267" priority="13151" stopIfTrue="1">
      <formula>IF(AND($B545&lt;&gt;"",$K545&lt;&gt;"",$L545&lt;&gt;"",$L545&lt;TODAY()),TRUE,FALSE)</formula>
    </cfRule>
    <cfRule type="expression" dxfId="10266" priority="13152" stopIfTrue="1">
      <formula>IF(OR(AND($B545&lt;&gt;"",$K545&lt;&gt;"",$L545&lt;&gt;"",$M545&lt;&gt;"",$O545&lt;100),AND($K545&lt;&gt;"",$L545&lt;&gt;"",TODAY()&gt;=$K545)),TRUE,FALSE)</formula>
    </cfRule>
  </conditionalFormatting>
  <conditionalFormatting sqref="J549:J550">
    <cfRule type="expression" dxfId="10265" priority="13147" stopIfTrue="1">
      <formula>IF(AND($B549&lt;&gt;"",$K549&lt;&gt;"",$L549&lt;&gt;"",$M549&lt;&gt;"",$N549&lt;&gt;"",$O549=100),TRUE,FALSE)</formula>
    </cfRule>
    <cfRule type="expression" dxfId="10264" priority="13148" stopIfTrue="1">
      <formula>IF(AND($B549&lt;&gt;"",$K549&lt;&gt;"",$L549&lt;&gt;"",$L549&lt;TODAY()),TRUE,FALSE)</formula>
    </cfRule>
    <cfRule type="expression" dxfId="10263" priority="13149" stopIfTrue="1">
      <formula>IF(OR(AND($B549&lt;&gt;"",$K549&lt;&gt;"",$L549&lt;&gt;"",$M549&lt;&gt;"",$O549&lt;100),AND($K549&lt;&gt;"",$L549&lt;&gt;"",TODAY()&gt;=$K549)),TRUE,FALSE)</formula>
    </cfRule>
  </conditionalFormatting>
  <conditionalFormatting sqref="I551:I552">
    <cfRule type="expression" dxfId="10262" priority="13144" stopIfTrue="1">
      <formula>IF(AND($B551&lt;&gt;"",$K551&lt;&gt;"",$L551&lt;&gt;"",$M551&lt;&gt;"",$N551&lt;&gt;"",$O551=100),TRUE,FALSE)</formula>
    </cfRule>
    <cfRule type="expression" dxfId="10261" priority="13145" stopIfTrue="1">
      <formula>IF(AND($B551&lt;&gt;"",$K551&lt;&gt;"",$L551&lt;&gt;"",$L551&lt;TODAY()),TRUE,FALSE)</formula>
    </cfRule>
    <cfRule type="expression" dxfId="10260" priority="13146" stopIfTrue="1">
      <formula>IF(OR(AND($B551&lt;&gt;"",$K551&lt;&gt;"",$L551&lt;&gt;"",$M551&lt;&gt;"",$O551&lt;100),AND($K551&lt;&gt;"",$L551&lt;&gt;"",TODAY()&gt;=$K551)),TRUE,FALSE)</formula>
    </cfRule>
  </conditionalFormatting>
  <conditionalFormatting sqref="J551:J552">
    <cfRule type="expression" dxfId="10259" priority="13141" stopIfTrue="1">
      <formula>IF(AND($B551&lt;&gt;"",$K551&lt;&gt;"",$L551&lt;&gt;"",$M551&lt;&gt;"",$N551&lt;&gt;"",$O551=100),TRUE,FALSE)</formula>
    </cfRule>
    <cfRule type="expression" dxfId="10258" priority="13142" stopIfTrue="1">
      <formula>IF(AND($B551&lt;&gt;"",$K551&lt;&gt;"",$L551&lt;&gt;"",$L551&lt;TODAY()),TRUE,FALSE)</formula>
    </cfRule>
    <cfRule type="expression" dxfId="10257" priority="13143" stopIfTrue="1">
      <formula>IF(OR(AND($B551&lt;&gt;"",$K551&lt;&gt;"",$L551&lt;&gt;"",$M551&lt;&gt;"",$O551&lt;100),AND($K551&lt;&gt;"",$L551&lt;&gt;"",TODAY()&gt;=$K551)),TRUE,FALSE)</formula>
    </cfRule>
  </conditionalFormatting>
  <conditionalFormatting sqref="M553:M554">
    <cfRule type="expression" dxfId="10256" priority="13138" stopIfTrue="1">
      <formula>IF(AND($B553&lt;&gt;"",$K553&lt;&gt;"",$L553&lt;&gt;"",$M553&lt;&gt;"",$N553&lt;&gt;"",$O553=100),TRUE,FALSE)</formula>
    </cfRule>
    <cfRule type="expression" dxfId="10255" priority="13139" stopIfTrue="1">
      <formula>IF(AND($B553&lt;&gt;"",$K553&lt;&gt;"",$L553&lt;&gt;"",$L553&lt;TODAY()),TRUE,FALSE)</formula>
    </cfRule>
    <cfRule type="expression" dxfId="10254" priority="13140" stopIfTrue="1">
      <formula>IF(OR(AND($B553&lt;&gt;"",$K553&lt;&gt;"",$L553&lt;&gt;"",$M553&lt;&gt;"",$O553&lt;100),AND($K553&lt;&gt;"",$L553&lt;&gt;"",TODAY()&gt;=$K553)),TRUE,FALSE)</formula>
    </cfRule>
  </conditionalFormatting>
  <conditionalFormatting sqref="C553:D554">
    <cfRule type="expression" dxfId="10253" priority="13135" stopIfTrue="1">
      <formula>IF(AND($B553&lt;&gt;"",$K553&lt;&gt;"",$L553&lt;&gt;"",$M553&lt;&gt;"",$N553&lt;&gt;"",$O553=100),TRUE,FALSE)</formula>
    </cfRule>
    <cfRule type="expression" dxfId="10252" priority="13136" stopIfTrue="1">
      <formula>IF(AND($B553&lt;&gt;"",$K553&lt;&gt;"",$L553&lt;&gt;"",$L553&lt;TODAY()),TRUE,FALSE)</formula>
    </cfRule>
    <cfRule type="expression" dxfId="10251" priority="13137" stopIfTrue="1">
      <formula>IF(OR(AND($B553&lt;&gt;"",$K553&lt;&gt;"",$L553&lt;&gt;"",$M553&lt;&gt;"",$O553&lt;100),AND($K553&lt;&gt;"",$L553&lt;&gt;"",TODAY()&gt;=$K553)),TRUE,FALSE)</formula>
    </cfRule>
  </conditionalFormatting>
  <conditionalFormatting sqref="N553:N554">
    <cfRule type="expression" dxfId="10250" priority="13132" stopIfTrue="1">
      <formula>IF(AND($B553&lt;&gt;"",$K553&lt;&gt;"",$L553&lt;&gt;"",$M553&lt;&gt;"",$N553&lt;&gt;"",$O553=100),TRUE,FALSE)</formula>
    </cfRule>
    <cfRule type="expression" dxfId="10249" priority="13133" stopIfTrue="1">
      <formula>IF(AND($B553&lt;&gt;"",$K553&lt;&gt;"",$L553&lt;&gt;"",$L553&lt;TODAY()),TRUE,FALSE)</formula>
    </cfRule>
    <cfRule type="expression" dxfId="10248" priority="13134" stopIfTrue="1">
      <formula>IF(OR(AND($B553&lt;&gt;"",$K553&lt;&gt;"",$L553&lt;&gt;"",$M553&lt;&gt;"",$O553&lt;100),AND($K553&lt;&gt;"",$L553&lt;&gt;"",TODAY()&gt;=$K553)),TRUE,FALSE)</formula>
    </cfRule>
  </conditionalFormatting>
  <conditionalFormatting sqref="E553:E554">
    <cfRule type="expression" dxfId="10247" priority="13129" stopIfTrue="1">
      <formula>IF(AND($B553&lt;&gt;"",$K553&lt;&gt;"",$L553&lt;&gt;"",$M553&lt;&gt;"",$N553&lt;&gt;"",$O553=100),TRUE,FALSE)</formula>
    </cfRule>
    <cfRule type="expression" dxfId="10246" priority="13130" stopIfTrue="1">
      <formula>IF(AND($B553&lt;&gt;"",$K553&lt;&gt;"",$L553&lt;&gt;"",$L553&lt;TODAY()),TRUE,FALSE)</formula>
    </cfRule>
    <cfRule type="expression" dxfId="10245" priority="13131" stopIfTrue="1">
      <formula>IF(OR(AND($B553&lt;&gt;"",$K553&lt;&gt;"",$L553&lt;&gt;"",$M553&lt;&gt;"",$O553&lt;100),AND($K553&lt;&gt;"",$L553&lt;&gt;"",TODAY()&gt;=$K553)),TRUE,FALSE)</formula>
    </cfRule>
  </conditionalFormatting>
  <conditionalFormatting sqref="F553:F554">
    <cfRule type="expression" dxfId="10244" priority="13126" stopIfTrue="1">
      <formula>IF(AND($B553&lt;&gt;"",$K553&lt;&gt;"",$L553&lt;&gt;"",$M553&lt;&gt;"",$N553&lt;&gt;"",$O553=100),TRUE,FALSE)</formula>
    </cfRule>
    <cfRule type="expression" dxfId="10243" priority="13127" stopIfTrue="1">
      <formula>IF(AND($B553&lt;&gt;"",$K553&lt;&gt;"",$L553&lt;&gt;"",$L553&lt;TODAY()),TRUE,FALSE)</formula>
    </cfRule>
    <cfRule type="expression" dxfId="10242" priority="13128" stopIfTrue="1">
      <formula>IF(OR(AND($B553&lt;&gt;"",$K553&lt;&gt;"",$L553&lt;&gt;"",$M553&lt;&gt;"",$O553&lt;100),AND($K553&lt;&gt;"",$L553&lt;&gt;"",TODAY()&gt;=$K553)),TRUE,FALSE)</formula>
    </cfRule>
  </conditionalFormatting>
  <conditionalFormatting sqref="H553:H554">
    <cfRule type="expression" dxfId="10241" priority="13123" stopIfTrue="1">
      <formula>IF(AND($B553&lt;&gt;"",$K553&lt;&gt;"",$L553&lt;&gt;"",$M553&lt;&gt;"",$N553&lt;&gt;"",$O553=100),TRUE,FALSE)</formula>
    </cfRule>
    <cfRule type="expression" dxfId="10240" priority="13124" stopIfTrue="1">
      <formula>IF(AND($B553&lt;&gt;"",$K553&lt;&gt;"",$L553&lt;&gt;"",$L553&lt;TODAY()),TRUE,FALSE)</formula>
    </cfRule>
    <cfRule type="expression" dxfId="10239" priority="13125" stopIfTrue="1">
      <formula>IF(OR(AND($B553&lt;&gt;"",$K553&lt;&gt;"",$L553&lt;&gt;"",$M553&lt;&gt;"",$O553&lt;100),AND($K553&lt;&gt;"",$L553&lt;&gt;"",TODAY()&gt;=$K553)),TRUE,FALSE)</formula>
    </cfRule>
  </conditionalFormatting>
  <conditionalFormatting sqref="I553:I554">
    <cfRule type="expression" dxfId="10238" priority="13120" stopIfTrue="1">
      <formula>IF(AND($B553&lt;&gt;"",$K553&lt;&gt;"",$L553&lt;&gt;"",$M553&lt;&gt;"",$N553&lt;&gt;"",$O553=100),TRUE,FALSE)</formula>
    </cfRule>
    <cfRule type="expression" dxfId="10237" priority="13121" stopIfTrue="1">
      <formula>IF(AND($B553&lt;&gt;"",$K553&lt;&gt;"",$L553&lt;&gt;"",$L553&lt;TODAY()),TRUE,FALSE)</formula>
    </cfRule>
    <cfRule type="expression" dxfId="10236" priority="13122" stopIfTrue="1">
      <formula>IF(OR(AND($B553&lt;&gt;"",$K553&lt;&gt;"",$L553&lt;&gt;"",$M553&lt;&gt;"",$O553&lt;100),AND($K553&lt;&gt;"",$L553&lt;&gt;"",TODAY()&gt;=$K553)),TRUE,FALSE)</formula>
    </cfRule>
  </conditionalFormatting>
  <conditionalFormatting sqref="J553:J554">
    <cfRule type="expression" dxfId="10235" priority="13117" stopIfTrue="1">
      <formula>IF(AND($B553&lt;&gt;"",$K553&lt;&gt;"",$L553&lt;&gt;"",$M553&lt;&gt;"",$N553&lt;&gt;"",$O553=100),TRUE,FALSE)</formula>
    </cfRule>
    <cfRule type="expression" dxfId="10234" priority="13118" stopIfTrue="1">
      <formula>IF(AND($B553&lt;&gt;"",$K553&lt;&gt;"",$L553&lt;&gt;"",$L553&lt;TODAY()),TRUE,FALSE)</formula>
    </cfRule>
    <cfRule type="expression" dxfId="10233" priority="13119" stopIfTrue="1">
      <formula>IF(OR(AND($B553&lt;&gt;"",$K553&lt;&gt;"",$L553&lt;&gt;"",$M553&lt;&gt;"",$O553&lt;100),AND($K553&lt;&gt;"",$L553&lt;&gt;"",TODAY()&gt;=$K553)),TRUE,FALSE)</formula>
    </cfRule>
  </conditionalFormatting>
  <conditionalFormatting sqref="G551:G552">
    <cfRule type="expression" dxfId="10232" priority="13111" stopIfTrue="1">
      <formula>IF(AND($B551&lt;&gt;"",$K551&lt;&gt;"",$L551&lt;&gt;"",$M551&lt;&gt;"",$N551&lt;&gt;"",$O551=100),TRUE,FALSE)</formula>
    </cfRule>
    <cfRule type="expression" dxfId="10231" priority="13112" stopIfTrue="1">
      <formula>IF(AND($B551&lt;&gt;"",$K551&lt;&gt;"",$L551&lt;&gt;"",$L551&lt;TODAY()),TRUE,FALSE)</formula>
    </cfRule>
    <cfRule type="expression" dxfId="10230" priority="13113" stopIfTrue="1">
      <formula>IF(OR(AND($B551&lt;&gt;"",$K551&lt;&gt;"",$L551&lt;&gt;"",$M551&lt;&gt;"",$O551&lt;100),AND($K551&lt;&gt;"",$L551&lt;&gt;"",TODAY()&gt;=$K551)),TRUE,FALSE)</formula>
    </cfRule>
  </conditionalFormatting>
  <conditionalFormatting sqref="G549:G550">
    <cfRule type="expression" dxfId="10229" priority="13108" stopIfTrue="1">
      <formula>IF(AND($B549&lt;&gt;"",$K549&lt;&gt;"",$L549&lt;&gt;"",$M549&lt;&gt;"",$N549&lt;&gt;"",$O549=100),TRUE,FALSE)</formula>
    </cfRule>
    <cfRule type="expression" dxfId="10228" priority="13109" stopIfTrue="1">
      <formula>IF(AND($B549&lt;&gt;"",$K549&lt;&gt;"",$L549&lt;&gt;"",$L549&lt;TODAY()),TRUE,FALSE)</formula>
    </cfRule>
    <cfRule type="expression" dxfId="10227" priority="13110" stopIfTrue="1">
      <formula>IF(OR(AND($B549&lt;&gt;"",$K549&lt;&gt;"",$L549&lt;&gt;"",$M549&lt;&gt;"",$O549&lt;100),AND($K549&lt;&gt;"",$L549&lt;&gt;"",TODAY()&gt;=$K549)),TRUE,FALSE)</formula>
    </cfRule>
  </conditionalFormatting>
  <conditionalFormatting sqref="G553:G554">
    <cfRule type="expression" dxfId="10226" priority="13105" stopIfTrue="1">
      <formula>IF(AND($B553&lt;&gt;"",$K553&lt;&gt;"",$L553&lt;&gt;"",$M553&lt;&gt;"",$N553&lt;&gt;"",$O553=100),TRUE,FALSE)</formula>
    </cfRule>
    <cfRule type="expression" dxfId="10225" priority="13106" stopIfTrue="1">
      <formula>IF(AND($B553&lt;&gt;"",$K553&lt;&gt;"",$L553&lt;&gt;"",$L553&lt;TODAY()),TRUE,FALSE)</formula>
    </cfRule>
    <cfRule type="expression" dxfId="10224" priority="13107" stopIfTrue="1">
      <formula>IF(OR(AND($B553&lt;&gt;"",$K553&lt;&gt;"",$L553&lt;&gt;"",$M553&lt;&gt;"",$O553&lt;100),AND($K553&lt;&gt;"",$L553&lt;&gt;"",TODAY()&gt;=$K553)),TRUE,FALSE)</formula>
    </cfRule>
  </conditionalFormatting>
  <conditionalFormatting sqref="M543:M544">
    <cfRule type="expression" dxfId="10223" priority="13102" stopIfTrue="1">
      <formula>IF(AND($B543&lt;&gt;"",$K543&lt;&gt;"",$L543&lt;&gt;"",$M543&lt;&gt;"",$N543&lt;&gt;"",$O543=100),TRUE,FALSE)</formula>
    </cfRule>
    <cfRule type="expression" dxfId="10222" priority="13103" stopIfTrue="1">
      <formula>IF(AND($B543&lt;&gt;"",$K543&lt;&gt;"",$L543&lt;&gt;"",$L543&lt;TODAY()),TRUE,FALSE)</formula>
    </cfRule>
    <cfRule type="expression" dxfId="10221" priority="13104" stopIfTrue="1">
      <formula>IF(OR(AND($B543&lt;&gt;"",$K543&lt;&gt;"",$L543&lt;&gt;"",$M543&lt;&gt;"",$O543&lt;100),AND($K543&lt;&gt;"",$L543&lt;&gt;"",TODAY()&gt;=$K543)),TRUE,FALSE)</formula>
    </cfRule>
  </conditionalFormatting>
  <conditionalFormatting sqref="M549:M550">
    <cfRule type="expression" dxfId="10205" priority="13084" stopIfTrue="1">
      <formula>IF(AND($B549&lt;&gt;"",$K549&lt;&gt;"",$L549&lt;&gt;"",$M549&lt;&gt;"",$N549&lt;&gt;"",$O549=100),TRUE,FALSE)</formula>
    </cfRule>
    <cfRule type="expression" dxfId="10204" priority="13085" stopIfTrue="1">
      <formula>IF(AND($B549&lt;&gt;"",$K549&lt;&gt;"",$L549&lt;&gt;"",$L549&lt;TODAY()),TRUE,FALSE)</formula>
    </cfRule>
    <cfRule type="expression" dxfId="10203" priority="13086" stopIfTrue="1">
      <formula>IF(OR(AND($B549&lt;&gt;"",$K549&lt;&gt;"",$L549&lt;&gt;"",$M549&lt;&gt;"",$O549&lt;100),AND($K549&lt;&gt;"",$L549&lt;&gt;"",TODAY()&gt;=$K549)),TRUE,FALSE)</formula>
    </cfRule>
  </conditionalFormatting>
  <conditionalFormatting sqref="N549:N550">
    <cfRule type="expression" dxfId="10202" priority="13081" stopIfTrue="1">
      <formula>IF(AND($B549&lt;&gt;"",$K549&lt;&gt;"",$L549&lt;&gt;"",$M549&lt;&gt;"",$N549&lt;&gt;"",$O549=100),TRUE,FALSE)</formula>
    </cfRule>
    <cfRule type="expression" dxfId="10201" priority="13082" stopIfTrue="1">
      <formula>IF(AND($B549&lt;&gt;"",$K549&lt;&gt;"",$L549&lt;&gt;"",$L549&lt;TODAY()),TRUE,FALSE)</formula>
    </cfRule>
    <cfRule type="expression" dxfId="10200" priority="13083" stopIfTrue="1">
      <formula>IF(OR(AND($B549&lt;&gt;"",$K549&lt;&gt;"",$L549&lt;&gt;"",$M549&lt;&gt;"",$O549&lt;100),AND($K549&lt;&gt;"",$L549&lt;&gt;"",TODAY()&gt;=$K549)),TRUE,FALSE)</formula>
    </cfRule>
  </conditionalFormatting>
  <conditionalFormatting sqref="B555:B560">
    <cfRule type="expression" dxfId="10199" priority="13078" stopIfTrue="1">
      <formula>IF(AND($B555&lt;&gt;"",$K555&lt;&gt;"",$L555&lt;&gt;"",$M555&lt;&gt;"",$N555&lt;&gt;"",$O555=100),TRUE,FALSE)</formula>
    </cfRule>
    <cfRule type="expression" dxfId="10198" priority="13079" stopIfTrue="1">
      <formula>IF(AND($B555&lt;&gt;"",$K555&lt;&gt;"",$L555&lt;&gt;"",$L555&lt;TODAY()),TRUE,FALSE)</formula>
    </cfRule>
    <cfRule type="expression" dxfId="10197" priority="13080" stopIfTrue="1">
      <formula>IF(OR(AND($B555&lt;&gt;"",$K555&lt;&gt;"",$L555&lt;&gt;"",$M555&lt;&gt;"",$O555&lt;100),AND($K555&lt;&gt;"",$L555&lt;&gt;"",TODAY()&gt;=$K555)),TRUE,FALSE)</formula>
    </cfRule>
  </conditionalFormatting>
  <conditionalFormatting sqref="B561:B562">
    <cfRule type="expression" dxfId="10196" priority="13075" stopIfTrue="1">
      <formula>IF(AND($B561&lt;&gt;"",$K561&lt;&gt;"",$L561&lt;&gt;"",$M561&lt;&gt;"",$N561&lt;&gt;"",$O561=100),TRUE,FALSE)</formula>
    </cfRule>
    <cfRule type="expression" dxfId="10195" priority="13076" stopIfTrue="1">
      <formula>IF(AND($B561&lt;&gt;"",$K561&lt;&gt;"",$L561&lt;&gt;"",$L561&lt;TODAY()),TRUE,FALSE)</formula>
    </cfRule>
    <cfRule type="expression" dxfId="10194" priority="13077" stopIfTrue="1">
      <formula>IF(OR(AND($B561&lt;&gt;"",$K561&lt;&gt;"",$L561&lt;&gt;"",$M561&lt;&gt;"",$O561&lt;100),AND($K561&lt;&gt;"",$L561&lt;&gt;"",TODAY()&gt;=$K561)),TRUE,FALSE)</formula>
    </cfRule>
  </conditionalFormatting>
  <conditionalFormatting sqref="N567:N568">
    <cfRule type="expression" dxfId="10193" priority="12925" stopIfTrue="1">
      <formula>IF(AND($B567&lt;&gt;"",$K567&lt;&gt;"",$L567&lt;&gt;"",$M567&lt;&gt;"",$N567&lt;&gt;"",$O567=100),TRUE,FALSE)</formula>
    </cfRule>
    <cfRule type="expression" dxfId="10192" priority="12926" stopIfTrue="1">
      <formula>IF(AND($B567&lt;&gt;"",$K567&lt;&gt;"",$L567&lt;&gt;"",$L567&lt;TODAY()),TRUE,FALSE)</formula>
    </cfRule>
    <cfRule type="expression" dxfId="10191" priority="12927" stopIfTrue="1">
      <formula>IF(OR(AND($B567&lt;&gt;"",$K567&lt;&gt;"",$L567&lt;&gt;"",$M567&lt;&gt;"",$O567&lt;100),AND($K567&lt;&gt;"",$L567&lt;&gt;"",TODAY()&gt;=$K567)),TRUE,FALSE)</formula>
    </cfRule>
  </conditionalFormatting>
  <conditionalFormatting sqref="I575:I576">
    <cfRule type="expression" dxfId="10190" priority="12904" stopIfTrue="1">
      <formula>IF(AND($B575&lt;&gt;"",$K575&lt;&gt;"",$L575&lt;&gt;"",$M575&lt;&gt;"",$N575&lt;&gt;"",$O575=100),TRUE,FALSE)</formula>
    </cfRule>
    <cfRule type="expression" dxfId="10189" priority="12905" stopIfTrue="1">
      <formula>IF(AND($B575&lt;&gt;"",$K575&lt;&gt;"",$L575&lt;&gt;"",$L575&lt;TODAY()),TRUE,FALSE)</formula>
    </cfRule>
    <cfRule type="expression" dxfId="10188" priority="12906" stopIfTrue="1">
      <formula>IF(OR(AND($B575&lt;&gt;"",$K575&lt;&gt;"",$L575&lt;&gt;"",$M575&lt;&gt;"",$O575&lt;100),AND($K575&lt;&gt;"",$L575&lt;&gt;"",TODAY()&gt;=$K575)),TRUE,FALSE)</formula>
    </cfRule>
  </conditionalFormatting>
  <conditionalFormatting sqref="J575:J576">
    <cfRule type="expression" dxfId="10187" priority="12901" stopIfTrue="1">
      <formula>IF(AND($B575&lt;&gt;"",$K575&lt;&gt;"",$L575&lt;&gt;"",$M575&lt;&gt;"",$N575&lt;&gt;"",$O575=100),TRUE,FALSE)</formula>
    </cfRule>
    <cfRule type="expression" dxfId="10186" priority="12902" stopIfTrue="1">
      <formula>IF(AND($B575&lt;&gt;"",$K575&lt;&gt;"",$L575&lt;&gt;"",$L575&lt;TODAY()),TRUE,FALSE)</formula>
    </cfRule>
    <cfRule type="expression" dxfId="10185" priority="12903" stopIfTrue="1">
      <formula>IF(OR(AND($B575&lt;&gt;"",$K575&lt;&gt;"",$L575&lt;&gt;"",$M575&lt;&gt;"",$O575&lt;100),AND($K575&lt;&gt;"",$L575&lt;&gt;"",TODAY()&gt;=$K575)),TRUE,FALSE)</formula>
    </cfRule>
  </conditionalFormatting>
  <conditionalFormatting sqref="I577:I578">
    <cfRule type="expression" dxfId="10184" priority="12898" stopIfTrue="1">
      <formula>IF(AND($B577&lt;&gt;"",$K577&lt;&gt;"",$L577&lt;&gt;"",$M577&lt;&gt;"",$N577&lt;&gt;"",$O577=100),TRUE,FALSE)</formula>
    </cfRule>
    <cfRule type="expression" dxfId="10183" priority="12899" stopIfTrue="1">
      <formula>IF(AND($B577&lt;&gt;"",$K577&lt;&gt;"",$L577&lt;&gt;"",$L577&lt;TODAY()),TRUE,FALSE)</formula>
    </cfRule>
    <cfRule type="expression" dxfId="10182" priority="12900" stopIfTrue="1">
      <formula>IF(OR(AND($B577&lt;&gt;"",$K577&lt;&gt;"",$L577&lt;&gt;"",$M577&lt;&gt;"",$O577&lt;100),AND($K577&lt;&gt;"",$L577&lt;&gt;"",TODAY()&gt;=$K577)),TRUE,FALSE)</formula>
    </cfRule>
  </conditionalFormatting>
  <conditionalFormatting sqref="J577:J578">
    <cfRule type="expression" dxfId="10181" priority="12895" stopIfTrue="1">
      <formula>IF(AND($B577&lt;&gt;"",$K577&lt;&gt;"",$L577&lt;&gt;"",$M577&lt;&gt;"",$N577&lt;&gt;"",$O577=100),TRUE,FALSE)</formula>
    </cfRule>
    <cfRule type="expression" dxfId="10180" priority="12896" stopIfTrue="1">
      <formula>IF(AND($B577&lt;&gt;"",$K577&lt;&gt;"",$L577&lt;&gt;"",$L577&lt;TODAY()),TRUE,FALSE)</formula>
    </cfRule>
    <cfRule type="expression" dxfId="10179" priority="12897" stopIfTrue="1">
      <formula>IF(OR(AND($B577&lt;&gt;"",$K577&lt;&gt;"",$L577&lt;&gt;"",$M577&lt;&gt;"",$O577&lt;100),AND($K577&lt;&gt;"",$L577&lt;&gt;"",TODAY()&gt;=$K577)),TRUE,FALSE)</formula>
    </cfRule>
  </conditionalFormatting>
  <conditionalFormatting sqref="C559:D560 M559:M560">
    <cfRule type="expression" dxfId="10178" priority="13072" stopIfTrue="1">
      <formula>IF(AND($B559&lt;&gt;"",$K559&lt;&gt;"",$L559&lt;&gt;"",$M559&lt;&gt;"",$N559&lt;&gt;"",$O559=100),TRUE,FALSE)</formula>
    </cfRule>
    <cfRule type="expression" dxfId="10177" priority="13073" stopIfTrue="1">
      <formula>IF(AND($B559&lt;&gt;"",$K559&lt;&gt;"",$L559&lt;&gt;"",$L559&lt;TODAY()),TRUE,FALSE)</formula>
    </cfRule>
    <cfRule type="expression" dxfId="10176" priority="13074" stopIfTrue="1">
      <formula>IF(OR(AND($B559&lt;&gt;"",$K559&lt;&gt;"",$L559&lt;&gt;"",$M559&lt;&gt;"",$O559&lt;100),AND($K559&lt;&gt;"",$L559&lt;&gt;"",TODAY()&gt;=$K559)),TRUE,FALSE)</formula>
    </cfRule>
  </conditionalFormatting>
  <conditionalFormatting sqref="C557:D558">
    <cfRule type="expression" dxfId="10175" priority="13069" stopIfTrue="1">
      <formula>IF(AND($B557&lt;&gt;"",$K557&lt;&gt;"",$L557&lt;&gt;"",$M557&lt;&gt;"",$N557&lt;&gt;"",$O557=100),TRUE,FALSE)</formula>
    </cfRule>
    <cfRule type="expression" dxfId="10174" priority="13070" stopIfTrue="1">
      <formula>IF(AND($B557&lt;&gt;"",$K557&lt;&gt;"",$L557&lt;&gt;"",$L557&lt;TODAY()),TRUE,FALSE)</formula>
    </cfRule>
    <cfRule type="expression" dxfId="10173" priority="13071" stopIfTrue="1">
      <formula>IF(OR(AND($B557&lt;&gt;"",$K557&lt;&gt;"",$L557&lt;&gt;"",$M557&lt;&gt;"",$O557&lt;100),AND($K557&lt;&gt;"",$L557&lt;&gt;"",TODAY()&gt;=$K557)),TRUE,FALSE)</formula>
    </cfRule>
  </conditionalFormatting>
  <conditionalFormatting sqref="N559:N560">
    <cfRule type="expression" dxfId="10172" priority="13066" stopIfTrue="1">
      <formula>IF(AND($B559&lt;&gt;"",$K559&lt;&gt;"",$L559&lt;&gt;"",$M559&lt;&gt;"",$N559&lt;&gt;"",$O559=100),TRUE,FALSE)</formula>
    </cfRule>
    <cfRule type="expression" dxfId="10171" priority="13067" stopIfTrue="1">
      <formula>IF(AND($B559&lt;&gt;"",$K559&lt;&gt;"",$L559&lt;&gt;"",$L559&lt;TODAY()),TRUE,FALSE)</formula>
    </cfRule>
    <cfRule type="expression" dxfId="10170" priority="13068" stopIfTrue="1">
      <formula>IF(OR(AND($B559&lt;&gt;"",$K559&lt;&gt;"",$L559&lt;&gt;"",$M559&lt;&gt;"",$O559&lt;100),AND($K559&lt;&gt;"",$L559&lt;&gt;"",TODAY()&gt;=$K559)),TRUE,FALSE)</formula>
    </cfRule>
  </conditionalFormatting>
  <conditionalFormatting sqref="C555:D556">
    <cfRule type="expression" dxfId="10169" priority="13063" stopIfTrue="1">
      <formula>IF(AND($B555&lt;&gt;"",$K555&lt;&gt;"",$L555&lt;&gt;"",$M555&lt;&gt;"",$N555&lt;&gt;"",$O555=100),TRUE,FALSE)</formula>
    </cfRule>
    <cfRule type="expression" dxfId="10168" priority="13064" stopIfTrue="1">
      <formula>IF(AND($B555&lt;&gt;"",$K555&lt;&gt;"",$L555&lt;&gt;"",$L555&lt;TODAY()),TRUE,FALSE)</formula>
    </cfRule>
    <cfRule type="expression" dxfId="10167" priority="13065" stopIfTrue="1">
      <formula>IF(OR(AND($B555&lt;&gt;"",$K555&lt;&gt;"",$L555&lt;&gt;"",$M555&lt;&gt;"",$O555&lt;100),AND($K555&lt;&gt;"",$L555&lt;&gt;"",TODAY()&gt;=$K555)),TRUE,FALSE)</formula>
    </cfRule>
  </conditionalFormatting>
  <conditionalFormatting sqref="C569:D570">
    <cfRule type="expression" dxfId="10166" priority="12997" stopIfTrue="1">
      <formula>IF(AND($B569&lt;&gt;"",$K569&lt;&gt;"",$L569&lt;&gt;"",$M569&lt;&gt;"",$N569&lt;&gt;"",$O569=100),TRUE,FALSE)</formula>
    </cfRule>
    <cfRule type="expression" dxfId="10165" priority="12998" stopIfTrue="1">
      <formula>IF(AND($B569&lt;&gt;"",$K569&lt;&gt;"",$L569&lt;&gt;"",$L569&lt;TODAY()),TRUE,FALSE)</formula>
    </cfRule>
    <cfRule type="expression" dxfId="10164" priority="12999" stopIfTrue="1">
      <formula>IF(OR(AND($B569&lt;&gt;"",$K569&lt;&gt;"",$L569&lt;&gt;"",$M569&lt;&gt;"",$O569&lt;100),AND($K569&lt;&gt;"",$L569&lt;&gt;"",TODAY()&gt;=$K569)),TRUE,FALSE)</formula>
    </cfRule>
  </conditionalFormatting>
  <conditionalFormatting sqref="N571:N572">
    <cfRule type="expression" dxfId="10163" priority="12994" stopIfTrue="1">
      <formula>IF(AND($B571&lt;&gt;"",$K571&lt;&gt;"",$L571&lt;&gt;"",$M571&lt;&gt;"",$N571&lt;&gt;"",$O571=100),TRUE,FALSE)</formula>
    </cfRule>
    <cfRule type="expression" dxfId="10162" priority="12995" stopIfTrue="1">
      <formula>IF(AND($B571&lt;&gt;"",$K571&lt;&gt;"",$L571&lt;&gt;"",$L571&lt;TODAY()),TRUE,FALSE)</formula>
    </cfRule>
    <cfRule type="expression" dxfId="10161" priority="12996" stopIfTrue="1">
      <formula>IF(OR(AND($B571&lt;&gt;"",$K571&lt;&gt;"",$L571&lt;&gt;"",$M571&lt;&gt;"",$O571&lt;100),AND($K571&lt;&gt;"",$L571&lt;&gt;"",TODAY()&gt;=$K571)),TRUE,FALSE)</formula>
    </cfRule>
  </conditionalFormatting>
  <conditionalFormatting sqref="I555:I556">
    <cfRule type="expression" dxfId="10160" priority="13060" stopIfTrue="1">
      <formula>IF(AND($B555&lt;&gt;"",$K555&lt;&gt;"",$L555&lt;&gt;"",$M555&lt;&gt;"",$N555&lt;&gt;"",$O555=100),TRUE,FALSE)</formula>
    </cfRule>
    <cfRule type="expression" dxfId="10159" priority="13061" stopIfTrue="1">
      <formula>IF(AND($B555&lt;&gt;"",$K555&lt;&gt;"",$L555&lt;&gt;"",$L555&lt;TODAY()),TRUE,FALSE)</formula>
    </cfRule>
    <cfRule type="expression" dxfId="10158" priority="13062" stopIfTrue="1">
      <formula>IF(OR(AND($B555&lt;&gt;"",$K555&lt;&gt;"",$L555&lt;&gt;"",$M555&lt;&gt;"",$O555&lt;100),AND($K555&lt;&gt;"",$L555&lt;&gt;"",TODAY()&gt;=$K555)),TRUE,FALSE)</formula>
    </cfRule>
  </conditionalFormatting>
  <conditionalFormatting sqref="J555:J556">
    <cfRule type="expression" dxfId="10157" priority="13057" stopIfTrue="1">
      <formula>IF(AND($B555&lt;&gt;"",$K555&lt;&gt;"",$L555&lt;&gt;"",$M555&lt;&gt;"",$N555&lt;&gt;"",$O555=100),TRUE,FALSE)</formula>
    </cfRule>
    <cfRule type="expression" dxfId="10156" priority="13058" stopIfTrue="1">
      <formula>IF(AND($B555&lt;&gt;"",$K555&lt;&gt;"",$L555&lt;&gt;"",$L555&lt;TODAY()),TRUE,FALSE)</formula>
    </cfRule>
    <cfRule type="expression" dxfId="10155" priority="13059" stopIfTrue="1">
      <formula>IF(OR(AND($B555&lt;&gt;"",$K555&lt;&gt;"",$L555&lt;&gt;"",$M555&lt;&gt;"",$O555&lt;100),AND($K555&lt;&gt;"",$L555&lt;&gt;"",TODAY()&gt;=$K555)),TRUE,FALSE)</formula>
    </cfRule>
  </conditionalFormatting>
  <conditionalFormatting sqref="I557:I558">
    <cfRule type="expression" dxfId="10154" priority="13054" stopIfTrue="1">
      <formula>IF(AND($B557&lt;&gt;"",$K557&lt;&gt;"",$L557&lt;&gt;"",$M557&lt;&gt;"",$N557&lt;&gt;"",$O557=100),TRUE,FALSE)</formula>
    </cfRule>
    <cfRule type="expression" dxfId="10153" priority="13055" stopIfTrue="1">
      <formula>IF(AND($B557&lt;&gt;"",$K557&lt;&gt;"",$L557&lt;&gt;"",$L557&lt;TODAY()),TRUE,FALSE)</formula>
    </cfRule>
    <cfRule type="expression" dxfId="10152" priority="13056" stopIfTrue="1">
      <formula>IF(OR(AND($B557&lt;&gt;"",$K557&lt;&gt;"",$L557&lt;&gt;"",$M557&lt;&gt;"",$O557&lt;100),AND($K557&lt;&gt;"",$L557&lt;&gt;"",TODAY()&gt;=$K557)),TRUE,FALSE)</formula>
    </cfRule>
  </conditionalFormatting>
  <conditionalFormatting sqref="J557:J558">
    <cfRule type="expression" dxfId="10151" priority="13051" stopIfTrue="1">
      <formula>IF(AND($B557&lt;&gt;"",$K557&lt;&gt;"",$L557&lt;&gt;"",$M557&lt;&gt;"",$N557&lt;&gt;"",$O557=100),TRUE,FALSE)</formula>
    </cfRule>
    <cfRule type="expression" dxfId="10150" priority="13052" stopIfTrue="1">
      <formula>IF(AND($B557&lt;&gt;"",$K557&lt;&gt;"",$L557&lt;&gt;"",$L557&lt;TODAY()),TRUE,FALSE)</formula>
    </cfRule>
    <cfRule type="expression" dxfId="10149" priority="13053" stopIfTrue="1">
      <formula>IF(OR(AND($B557&lt;&gt;"",$K557&lt;&gt;"",$L557&lt;&gt;"",$M557&lt;&gt;"",$O557&lt;100),AND($K557&lt;&gt;"",$L557&lt;&gt;"",TODAY()&gt;=$K557)),TRUE,FALSE)</formula>
    </cfRule>
  </conditionalFormatting>
  <conditionalFormatting sqref="I559:I560">
    <cfRule type="expression" dxfId="10148" priority="13048" stopIfTrue="1">
      <formula>IF(AND($B559&lt;&gt;"",$K559&lt;&gt;"",$L559&lt;&gt;"",$M559&lt;&gt;"",$N559&lt;&gt;"",$O559=100),TRUE,FALSE)</formula>
    </cfRule>
    <cfRule type="expression" dxfId="10147" priority="13049" stopIfTrue="1">
      <formula>IF(AND($B559&lt;&gt;"",$K559&lt;&gt;"",$L559&lt;&gt;"",$L559&lt;TODAY()),TRUE,FALSE)</formula>
    </cfRule>
    <cfRule type="expression" dxfId="10146" priority="13050" stopIfTrue="1">
      <formula>IF(OR(AND($B559&lt;&gt;"",$K559&lt;&gt;"",$L559&lt;&gt;"",$M559&lt;&gt;"",$O559&lt;100),AND($K559&lt;&gt;"",$L559&lt;&gt;"",TODAY()&gt;=$K559)),TRUE,FALSE)</formula>
    </cfRule>
  </conditionalFormatting>
  <conditionalFormatting sqref="J559:J560">
    <cfRule type="expression" dxfId="10145" priority="13045" stopIfTrue="1">
      <formula>IF(AND($B559&lt;&gt;"",$K559&lt;&gt;"",$L559&lt;&gt;"",$M559&lt;&gt;"",$N559&lt;&gt;"",$O559=100),TRUE,FALSE)</formula>
    </cfRule>
    <cfRule type="expression" dxfId="10144" priority="13046" stopIfTrue="1">
      <formula>IF(AND($B559&lt;&gt;"",$K559&lt;&gt;"",$L559&lt;&gt;"",$L559&lt;TODAY()),TRUE,FALSE)</formula>
    </cfRule>
    <cfRule type="expression" dxfId="10143" priority="13047" stopIfTrue="1">
      <formula>IF(OR(AND($B559&lt;&gt;"",$K559&lt;&gt;"",$L559&lt;&gt;"",$M559&lt;&gt;"",$O559&lt;100),AND($K559&lt;&gt;"",$L559&lt;&gt;"",TODAY()&gt;=$K559)),TRUE,FALSE)</formula>
    </cfRule>
  </conditionalFormatting>
  <conditionalFormatting sqref="J565:J566">
    <cfRule type="expression" dxfId="10142" priority="12970" stopIfTrue="1">
      <formula>IF(AND($B565&lt;&gt;"",$K565&lt;&gt;"",$L565&lt;&gt;"",$M565&lt;&gt;"",$N565&lt;&gt;"",$O565=100),TRUE,FALSE)</formula>
    </cfRule>
    <cfRule type="expression" dxfId="10141" priority="12971" stopIfTrue="1">
      <formula>IF(AND($B565&lt;&gt;"",$K565&lt;&gt;"",$L565&lt;&gt;"",$L565&lt;TODAY()),TRUE,FALSE)</formula>
    </cfRule>
    <cfRule type="expression" dxfId="10140" priority="12972" stopIfTrue="1">
      <formula>IF(OR(AND($B565&lt;&gt;"",$K565&lt;&gt;"",$L565&lt;&gt;"",$M565&lt;&gt;"",$O565&lt;100),AND($K565&lt;&gt;"",$L565&lt;&gt;"",TODAY()&gt;=$K565)),TRUE,FALSE)</formula>
    </cfRule>
  </conditionalFormatting>
  <conditionalFormatting sqref="M561:M562">
    <cfRule type="expression" dxfId="10139" priority="13042" stopIfTrue="1">
      <formula>IF(AND($B561&lt;&gt;"",$K561&lt;&gt;"",$L561&lt;&gt;"",$M561&lt;&gt;"",$N561&lt;&gt;"",$O561=100),TRUE,FALSE)</formula>
    </cfRule>
    <cfRule type="expression" dxfId="10138" priority="13043" stopIfTrue="1">
      <formula>IF(AND($B561&lt;&gt;"",$K561&lt;&gt;"",$L561&lt;&gt;"",$L561&lt;TODAY()),TRUE,FALSE)</formula>
    </cfRule>
    <cfRule type="expression" dxfId="10137" priority="13044" stopIfTrue="1">
      <formula>IF(OR(AND($B561&lt;&gt;"",$K561&lt;&gt;"",$L561&lt;&gt;"",$M561&lt;&gt;"",$O561&lt;100),AND($K561&lt;&gt;"",$L561&lt;&gt;"",TODAY()&gt;=$K561)),TRUE,FALSE)</formula>
    </cfRule>
  </conditionalFormatting>
  <conditionalFormatting sqref="C561:D562">
    <cfRule type="expression" dxfId="10136" priority="13039" stopIfTrue="1">
      <formula>IF(AND($B561&lt;&gt;"",$K561&lt;&gt;"",$L561&lt;&gt;"",$M561&lt;&gt;"",$N561&lt;&gt;"",$O561=100),TRUE,FALSE)</formula>
    </cfRule>
    <cfRule type="expression" dxfId="10135" priority="13040" stopIfTrue="1">
      <formula>IF(AND($B561&lt;&gt;"",$K561&lt;&gt;"",$L561&lt;&gt;"",$L561&lt;TODAY()),TRUE,FALSE)</formula>
    </cfRule>
    <cfRule type="expression" dxfId="10134" priority="13041" stopIfTrue="1">
      <formula>IF(OR(AND($B561&lt;&gt;"",$K561&lt;&gt;"",$L561&lt;&gt;"",$M561&lt;&gt;"",$O561&lt;100),AND($K561&lt;&gt;"",$L561&lt;&gt;"",TODAY()&gt;=$K561)),TRUE,FALSE)</formula>
    </cfRule>
  </conditionalFormatting>
  <conditionalFormatting sqref="N561:N562">
    <cfRule type="expression" dxfId="10133" priority="13036" stopIfTrue="1">
      <formula>IF(AND($B561&lt;&gt;"",$K561&lt;&gt;"",$L561&lt;&gt;"",$M561&lt;&gt;"",$N561&lt;&gt;"",$O561=100),TRUE,FALSE)</formula>
    </cfRule>
    <cfRule type="expression" dxfId="10132" priority="13037" stopIfTrue="1">
      <formula>IF(AND($B561&lt;&gt;"",$K561&lt;&gt;"",$L561&lt;&gt;"",$L561&lt;TODAY()),TRUE,FALSE)</formula>
    </cfRule>
    <cfRule type="expression" dxfId="10131" priority="13038" stopIfTrue="1">
      <formula>IF(OR(AND($B561&lt;&gt;"",$K561&lt;&gt;"",$L561&lt;&gt;"",$M561&lt;&gt;"",$O561&lt;100),AND($K561&lt;&gt;"",$L561&lt;&gt;"",TODAY()&gt;=$K561)),TRUE,FALSE)</formula>
    </cfRule>
  </conditionalFormatting>
  <conditionalFormatting sqref="E561:E562">
    <cfRule type="expression" dxfId="10130" priority="13033" stopIfTrue="1">
      <formula>IF(AND($B561&lt;&gt;"",$K561&lt;&gt;"",$L561&lt;&gt;"",$M561&lt;&gt;"",$N561&lt;&gt;"",$O561=100),TRUE,FALSE)</formula>
    </cfRule>
    <cfRule type="expression" dxfId="10129" priority="13034" stopIfTrue="1">
      <formula>IF(AND($B561&lt;&gt;"",$K561&lt;&gt;"",$L561&lt;&gt;"",$L561&lt;TODAY()),TRUE,FALSE)</formula>
    </cfRule>
    <cfRule type="expression" dxfId="10128" priority="13035" stopIfTrue="1">
      <formula>IF(OR(AND($B561&lt;&gt;"",$K561&lt;&gt;"",$L561&lt;&gt;"",$M561&lt;&gt;"",$O561&lt;100),AND($K561&lt;&gt;"",$L561&lt;&gt;"",TODAY()&gt;=$K561)),TRUE,FALSE)</formula>
    </cfRule>
  </conditionalFormatting>
  <conditionalFormatting sqref="M573:M574">
    <cfRule type="expression" dxfId="10127" priority="12958" stopIfTrue="1">
      <formula>IF(AND($B573&lt;&gt;"",$K573&lt;&gt;"",$L573&lt;&gt;"",$M573&lt;&gt;"",$N573&lt;&gt;"",$O573=100),TRUE,FALSE)</formula>
    </cfRule>
    <cfRule type="expression" dxfId="10126" priority="12959" stopIfTrue="1">
      <formula>IF(AND($B573&lt;&gt;"",$K573&lt;&gt;"",$L573&lt;&gt;"",$L573&lt;TODAY()),TRUE,FALSE)</formula>
    </cfRule>
    <cfRule type="expression" dxfId="10125" priority="12960" stopIfTrue="1">
      <formula>IF(OR(AND($B573&lt;&gt;"",$K573&lt;&gt;"",$L573&lt;&gt;"",$M573&lt;&gt;"",$O573&lt;100),AND($K573&lt;&gt;"",$L573&lt;&gt;"",TODAY()&gt;=$K573)),TRUE,FALSE)</formula>
    </cfRule>
  </conditionalFormatting>
  <conditionalFormatting sqref="C573:D574">
    <cfRule type="expression" dxfId="10124" priority="12955" stopIfTrue="1">
      <formula>IF(AND($B573&lt;&gt;"",$K573&lt;&gt;"",$L573&lt;&gt;"",$M573&lt;&gt;"",$N573&lt;&gt;"",$O573=100),TRUE,FALSE)</formula>
    </cfRule>
    <cfRule type="expression" dxfId="10123" priority="12956" stopIfTrue="1">
      <formula>IF(AND($B573&lt;&gt;"",$K573&lt;&gt;"",$L573&lt;&gt;"",$L573&lt;TODAY()),TRUE,FALSE)</formula>
    </cfRule>
    <cfRule type="expression" dxfId="10122" priority="12957" stopIfTrue="1">
      <formula>IF(OR(AND($B573&lt;&gt;"",$K573&lt;&gt;"",$L573&lt;&gt;"",$M573&lt;&gt;"",$O573&lt;100),AND($K573&lt;&gt;"",$L573&lt;&gt;"",TODAY()&gt;=$K573)),TRUE,FALSE)</formula>
    </cfRule>
  </conditionalFormatting>
  <conditionalFormatting sqref="I561:I562">
    <cfRule type="expression" dxfId="10121" priority="13030" stopIfTrue="1">
      <formula>IF(AND($B561&lt;&gt;"",$K561&lt;&gt;"",$L561&lt;&gt;"",$M561&lt;&gt;"",$N561&lt;&gt;"",$O561=100),TRUE,FALSE)</formula>
    </cfRule>
    <cfRule type="expression" dxfId="10120" priority="13031" stopIfTrue="1">
      <formula>IF(AND($B561&lt;&gt;"",$K561&lt;&gt;"",$L561&lt;&gt;"",$L561&lt;TODAY()),TRUE,FALSE)</formula>
    </cfRule>
    <cfRule type="expression" dxfId="10119" priority="13032" stopIfTrue="1">
      <formula>IF(OR(AND($B561&lt;&gt;"",$K561&lt;&gt;"",$L561&lt;&gt;"",$M561&lt;&gt;"",$O561&lt;100),AND($K561&lt;&gt;"",$L561&lt;&gt;"",TODAY()&gt;=$K561)),TRUE,FALSE)</formula>
    </cfRule>
  </conditionalFormatting>
  <conditionalFormatting sqref="J561:J562">
    <cfRule type="expression" dxfId="10118" priority="13027" stopIfTrue="1">
      <formula>IF(AND($B561&lt;&gt;"",$K561&lt;&gt;"",$L561&lt;&gt;"",$M561&lt;&gt;"",$N561&lt;&gt;"",$O561=100),TRUE,FALSE)</formula>
    </cfRule>
    <cfRule type="expression" dxfId="10117" priority="13028" stopIfTrue="1">
      <formula>IF(AND($B561&lt;&gt;"",$K561&lt;&gt;"",$L561&lt;&gt;"",$L561&lt;TODAY()),TRUE,FALSE)</formula>
    </cfRule>
    <cfRule type="expression" dxfId="10116" priority="13029" stopIfTrue="1">
      <formula>IF(OR(AND($B561&lt;&gt;"",$K561&lt;&gt;"",$L561&lt;&gt;"",$M561&lt;&gt;"",$O561&lt;100),AND($K561&lt;&gt;"",$L561&lt;&gt;"",TODAY()&gt;=$K561)),TRUE,FALSE)</formula>
    </cfRule>
  </conditionalFormatting>
  <conditionalFormatting sqref="I573:I574">
    <cfRule type="expression" dxfId="10115" priority="12946" stopIfTrue="1">
      <formula>IF(AND($B573&lt;&gt;"",$K573&lt;&gt;"",$L573&lt;&gt;"",$M573&lt;&gt;"",$N573&lt;&gt;"",$O573=100),TRUE,FALSE)</formula>
    </cfRule>
    <cfRule type="expression" dxfId="10114" priority="12947" stopIfTrue="1">
      <formula>IF(AND($B573&lt;&gt;"",$K573&lt;&gt;"",$L573&lt;&gt;"",$L573&lt;TODAY()),TRUE,FALSE)</formula>
    </cfRule>
    <cfRule type="expression" dxfId="10113" priority="12948" stopIfTrue="1">
      <formula>IF(OR(AND($B573&lt;&gt;"",$K573&lt;&gt;"",$L573&lt;&gt;"",$M573&lt;&gt;"",$O573&lt;100),AND($K573&lt;&gt;"",$L573&lt;&gt;"",TODAY()&gt;=$K573)),TRUE,FALSE)</formula>
    </cfRule>
  </conditionalFormatting>
  <conditionalFormatting sqref="J573:J574">
    <cfRule type="expression" dxfId="10112" priority="12943" stopIfTrue="1">
      <formula>IF(AND($B573&lt;&gt;"",$K573&lt;&gt;"",$L573&lt;&gt;"",$M573&lt;&gt;"",$N573&lt;&gt;"",$O573=100),TRUE,FALSE)</formula>
    </cfRule>
    <cfRule type="expression" dxfId="10111" priority="12944" stopIfTrue="1">
      <formula>IF(AND($B573&lt;&gt;"",$K573&lt;&gt;"",$L573&lt;&gt;"",$L573&lt;TODAY()),TRUE,FALSE)</formula>
    </cfRule>
    <cfRule type="expression" dxfId="10110" priority="12945" stopIfTrue="1">
      <formula>IF(OR(AND($B573&lt;&gt;"",$K573&lt;&gt;"",$L573&lt;&gt;"",$M573&lt;&gt;"",$O573&lt;100),AND($K573&lt;&gt;"",$L573&lt;&gt;"",TODAY()&gt;=$K573)),TRUE,FALSE)</formula>
    </cfRule>
  </conditionalFormatting>
  <conditionalFormatting sqref="M555:M556">
    <cfRule type="expression" dxfId="10109" priority="13024" stopIfTrue="1">
      <formula>IF(AND($B555&lt;&gt;"",$K555&lt;&gt;"",$L555&lt;&gt;"",$M555&lt;&gt;"",$N555&lt;&gt;"",$O555=100),TRUE,FALSE)</formula>
    </cfRule>
    <cfRule type="expression" dxfId="10108" priority="13025" stopIfTrue="1">
      <formula>IF(AND($B555&lt;&gt;"",$K555&lt;&gt;"",$L555&lt;&gt;"",$L555&lt;TODAY()),TRUE,FALSE)</formula>
    </cfRule>
    <cfRule type="expression" dxfId="10107" priority="13026" stopIfTrue="1">
      <formula>IF(OR(AND($B555&lt;&gt;"",$K555&lt;&gt;"",$L555&lt;&gt;"",$M555&lt;&gt;"",$O555&lt;100),AND($K555&lt;&gt;"",$L555&lt;&gt;"",TODAY()&gt;=$K555)),TRUE,FALSE)</formula>
    </cfRule>
  </conditionalFormatting>
  <conditionalFormatting sqref="N555:N556">
    <cfRule type="expression" dxfId="10106" priority="13021" stopIfTrue="1">
      <formula>IF(AND($B555&lt;&gt;"",$K555&lt;&gt;"",$L555&lt;&gt;"",$M555&lt;&gt;"",$N555&lt;&gt;"",$O555=100),TRUE,FALSE)</formula>
    </cfRule>
    <cfRule type="expression" dxfId="10105" priority="13022" stopIfTrue="1">
      <formula>IF(AND($B555&lt;&gt;"",$K555&lt;&gt;"",$L555&lt;&gt;"",$L555&lt;TODAY()),TRUE,FALSE)</formula>
    </cfRule>
    <cfRule type="expression" dxfId="10104" priority="13023" stopIfTrue="1">
      <formula>IF(OR(AND($B555&lt;&gt;"",$K555&lt;&gt;"",$L555&lt;&gt;"",$M555&lt;&gt;"",$O555&lt;100),AND($K555&lt;&gt;"",$L555&lt;&gt;"",TODAY()&gt;=$K555)),TRUE,FALSE)</formula>
    </cfRule>
  </conditionalFormatting>
  <conditionalFormatting sqref="M557:M558">
    <cfRule type="expression" dxfId="10103" priority="13018" stopIfTrue="1">
      <formula>IF(AND($B557&lt;&gt;"",$K557&lt;&gt;"",$L557&lt;&gt;"",$M557&lt;&gt;"",$N557&lt;&gt;"",$O557=100),TRUE,FALSE)</formula>
    </cfRule>
    <cfRule type="expression" dxfId="10102" priority="13019" stopIfTrue="1">
      <formula>IF(AND($B557&lt;&gt;"",$K557&lt;&gt;"",$L557&lt;&gt;"",$L557&lt;TODAY()),TRUE,FALSE)</formula>
    </cfRule>
    <cfRule type="expression" dxfId="10101" priority="13020" stopIfTrue="1">
      <formula>IF(OR(AND($B557&lt;&gt;"",$K557&lt;&gt;"",$L557&lt;&gt;"",$M557&lt;&gt;"",$O557&lt;100),AND($K557&lt;&gt;"",$L557&lt;&gt;"",TODAY()&gt;=$K557)),TRUE,FALSE)</formula>
    </cfRule>
  </conditionalFormatting>
  <conditionalFormatting sqref="N557:N558">
    <cfRule type="expression" dxfId="10100" priority="13015" stopIfTrue="1">
      <formula>IF(AND($B557&lt;&gt;"",$K557&lt;&gt;"",$L557&lt;&gt;"",$M557&lt;&gt;"",$N557&lt;&gt;"",$O557=100),TRUE,FALSE)</formula>
    </cfRule>
    <cfRule type="expression" dxfId="10099" priority="13016" stopIfTrue="1">
      <formula>IF(AND($B557&lt;&gt;"",$K557&lt;&gt;"",$L557&lt;&gt;"",$L557&lt;TODAY()),TRUE,FALSE)</formula>
    </cfRule>
    <cfRule type="expression" dxfId="10098" priority="13017" stopIfTrue="1">
      <formula>IF(OR(AND($B557&lt;&gt;"",$K557&lt;&gt;"",$L557&lt;&gt;"",$M557&lt;&gt;"",$O557&lt;100),AND($K557&lt;&gt;"",$L557&lt;&gt;"",TODAY()&gt;=$K557)),TRUE,FALSE)</formula>
    </cfRule>
  </conditionalFormatting>
  <conditionalFormatting sqref="M575:M576">
    <cfRule type="expression" dxfId="10097" priority="12892" stopIfTrue="1">
      <formula>IF(AND($B575&lt;&gt;"",$K575&lt;&gt;"",$L575&lt;&gt;"",$M575&lt;&gt;"",$N575&lt;&gt;"",$O575=100),TRUE,FALSE)</formula>
    </cfRule>
    <cfRule type="expression" dxfId="10096" priority="12893" stopIfTrue="1">
      <formula>IF(AND($B575&lt;&gt;"",$K575&lt;&gt;"",$L575&lt;&gt;"",$L575&lt;TODAY()),TRUE,FALSE)</formula>
    </cfRule>
    <cfRule type="expression" dxfId="10095" priority="12894" stopIfTrue="1">
      <formula>IF(OR(AND($B575&lt;&gt;"",$K575&lt;&gt;"",$L575&lt;&gt;"",$M575&lt;&gt;"",$O575&lt;100),AND($K575&lt;&gt;"",$L575&lt;&gt;"",TODAY()&gt;=$K575)),TRUE,FALSE)</formula>
    </cfRule>
  </conditionalFormatting>
  <conditionalFormatting sqref="M577:M578">
    <cfRule type="expression" dxfId="10094" priority="12889" stopIfTrue="1">
      <formula>IF(AND($B577&lt;&gt;"",$K577&lt;&gt;"",$L577&lt;&gt;"",$M577&lt;&gt;"",$N577&lt;&gt;"",$O577=100),TRUE,FALSE)</formula>
    </cfRule>
    <cfRule type="expression" dxfId="10093" priority="12890" stopIfTrue="1">
      <formula>IF(AND($B577&lt;&gt;"",$K577&lt;&gt;"",$L577&lt;&gt;"",$L577&lt;TODAY()),TRUE,FALSE)</formula>
    </cfRule>
    <cfRule type="expression" dxfId="10092" priority="12891" stopIfTrue="1">
      <formula>IF(OR(AND($B577&lt;&gt;"",$K577&lt;&gt;"",$L577&lt;&gt;"",$M577&lt;&gt;"",$O577&lt;100),AND($K577&lt;&gt;"",$L577&lt;&gt;"",TODAY()&gt;=$K577)),TRUE,FALSE)</formula>
    </cfRule>
  </conditionalFormatting>
  <conditionalFormatting sqref="N575:N576">
    <cfRule type="expression" dxfId="10091" priority="12886" stopIfTrue="1">
      <formula>IF(AND($B575&lt;&gt;"",$K575&lt;&gt;"",$L575&lt;&gt;"",$M575&lt;&gt;"",$N575&lt;&gt;"",$O575=100),TRUE,FALSE)</formula>
    </cfRule>
    <cfRule type="expression" dxfId="10090" priority="12887" stopIfTrue="1">
      <formula>IF(AND($B575&lt;&gt;"",$K575&lt;&gt;"",$L575&lt;&gt;"",$L575&lt;TODAY()),TRUE,FALSE)</formula>
    </cfRule>
    <cfRule type="expression" dxfId="10089" priority="12888" stopIfTrue="1">
      <formula>IF(OR(AND($B575&lt;&gt;"",$K575&lt;&gt;"",$L575&lt;&gt;"",$M575&lt;&gt;"",$O575&lt;100),AND($K575&lt;&gt;"",$L575&lt;&gt;"",TODAY()&gt;=$K575)),TRUE,FALSE)</formula>
    </cfRule>
  </conditionalFormatting>
  <conditionalFormatting sqref="B567:B572 P563:T574">
    <cfRule type="expression" dxfId="10088" priority="13012" stopIfTrue="1">
      <formula>IF(AND($B563&lt;&gt;"",$K563&lt;&gt;"",$L563&lt;&gt;"",$M563&lt;&gt;"",$N563&lt;&gt;"",$O563=100),TRUE,FALSE)</formula>
    </cfRule>
    <cfRule type="expression" dxfId="10087" priority="13013" stopIfTrue="1">
      <formula>IF(AND($B563&lt;&gt;"",$K563&lt;&gt;"",$L563&lt;&gt;"",$L563&lt;TODAY()),TRUE,FALSE)</formula>
    </cfRule>
    <cfRule type="expression" dxfId="10086" priority="13014" stopIfTrue="1">
      <formula>IF(OR(AND($B563&lt;&gt;"",$K563&lt;&gt;"",$L563&lt;&gt;"",$M563&lt;&gt;"",$O563&lt;100),AND($K563&lt;&gt;"",$L563&lt;&gt;"",TODAY()&gt;=$K563)),TRUE,FALSE)</formula>
    </cfRule>
  </conditionalFormatting>
  <conditionalFormatting sqref="B563:B564">
    <cfRule type="expression" dxfId="10085" priority="13009" stopIfTrue="1">
      <formula>IF(AND($B563&lt;&gt;"",$K563&lt;&gt;"",$L563&lt;&gt;"",$M563&lt;&gt;"",$N563&lt;&gt;"",$O563=100),TRUE,FALSE)</formula>
    </cfRule>
    <cfRule type="expression" dxfId="10084" priority="13010" stopIfTrue="1">
      <formula>IF(AND($B563&lt;&gt;"",$K563&lt;&gt;"",$L563&lt;&gt;"",$L563&lt;TODAY()),TRUE,FALSE)</formula>
    </cfRule>
    <cfRule type="expression" dxfId="10083" priority="13011" stopIfTrue="1">
      <formula>IF(OR(AND($B563&lt;&gt;"",$K563&lt;&gt;"",$L563&lt;&gt;"",$M563&lt;&gt;"",$O563&lt;100),AND($K563&lt;&gt;"",$L563&lt;&gt;"",TODAY()&gt;=$K563)),TRUE,FALSE)</formula>
    </cfRule>
  </conditionalFormatting>
  <conditionalFormatting sqref="B573:B574">
    <cfRule type="expression" dxfId="10082" priority="13006" stopIfTrue="1">
      <formula>IF(AND($B573&lt;&gt;"",$K573&lt;&gt;"",$L573&lt;&gt;"",$M573&lt;&gt;"",$N573&lt;&gt;"",$O573=100),TRUE,FALSE)</formula>
    </cfRule>
    <cfRule type="expression" dxfId="10081" priority="13007" stopIfTrue="1">
      <formula>IF(AND($B573&lt;&gt;"",$K573&lt;&gt;"",$L573&lt;&gt;"",$L573&lt;TODAY()),TRUE,FALSE)</formula>
    </cfRule>
    <cfRule type="expression" dxfId="10080" priority="13008" stopIfTrue="1">
      <formula>IF(OR(AND($B573&lt;&gt;"",$K573&lt;&gt;"",$L573&lt;&gt;"",$M573&lt;&gt;"",$O573&lt;100),AND($K573&lt;&gt;"",$L573&lt;&gt;"",TODAY()&gt;=$K573)),TRUE,FALSE)</formula>
    </cfRule>
  </conditionalFormatting>
  <conditionalFormatting sqref="B565:B566">
    <cfRule type="expression" dxfId="10079" priority="13003" stopIfTrue="1">
      <formula>IF(AND($B565&lt;&gt;"",$K565&lt;&gt;"",$L565&lt;&gt;"",$M565&lt;&gt;"",$N565&lt;&gt;"",$O565=100),TRUE,FALSE)</formula>
    </cfRule>
    <cfRule type="expression" dxfId="10078" priority="13004" stopIfTrue="1">
      <formula>IF(AND($B565&lt;&gt;"",$K565&lt;&gt;"",$L565&lt;&gt;"",$L565&lt;TODAY()),TRUE,FALSE)</formula>
    </cfRule>
    <cfRule type="expression" dxfId="10077" priority="13005" stopIfTrue="1">
      <formula>IF(OR(AND($B565&lt;&gt;"",$K565&lt;&gt;"",$L565&lt;&gt;"",$M565&lt;&gt;"",$O565&lt;100),AND($K565&lt;&gt;"",$L565&lt;&gt;"",TODAY()&gt;=$K565)),TRUE,FALSE)</formula>
    </cfRule>
  </conditionalFormatting>
  <conditionalFormatting sqref="C571:D572 M571:M572 C563:D566 E563:E572 O563:O574">
    <cfRule type="expression" dxfId="10076" priority="13000" stopIfTrue="1">
      <formula>IF(AND($B563&lt;&gt;"",$K563&lt;&gt;"",$L563&lt;&gt;"",$M563&lt;&gt;"",$N563&lt;&gt;"",$O563=100),TRUE,FALSE)</formula>
    </cfRule>
    <cfRule type="expression" dxfId="10075" priority="13001" stopIfTrue="1">
      <formula>IF(AND($B563&lt;&gt;"",$K563&lt;&gt;"",$L563&lt;&gt;"",$L563&lt;TODAY()),TRUE,FALSE)</formula>
    </cfRule>
    <cfRule type="expression" dxfId="10074" priority="13002" stopIfTrue="1">
      <formula>IF(OR(AND($B563&lt;&gt;"",$K563&lt;&gt;"",$L563&lt;&gt;"",$M563&lt;&gt;"",$O563&lt;100),AND($K563&lt;&gt;"",$L563&lt;&gt;"",TODAY()&gt;=$K563)),TRUE,FALSE)</formula>
    </cfRule>
  </conditionalFormatting>
  <conditionalFormatting sqref="C567:D568">
    <cfRule type="expression" dxfId="10073" priority="12991" stopIfTrue="1">
      <formula>IF(AND($B567&lt;&gt;"",$K567&lt;&gt;"",$L567&lt;&gt;"",$M567&lt;&gt;"",$N567&lt;&gt;"",$O567=100),TRUE,FALSE)</formula>
    </cfRule>
    <cfRule type="expression" dxfId="10072" priority="12992" stopIfTrue="1">
      <formula>IF(AND($B567&lt;&gt;"",$K567&lt;&gt;"",$L567&lt;&gt;"",$L567&lt;TODAY()),TRUE,FALSE)</formula>
    </cfRule>
    <cfRule type="expression" dxfId="10071" priority="12993" stopIfTrue="1">
      <formula>IF(OR(AND($B567&lt;&gt;"",$K567&lt;&gt;"",$L567&lt;&gt;"",$M567&lt;&gt;"",$O567&lt;100),AND($K567&lt;&gt;"",$L567&lt;&gt;"",TODAY()&gt;=$K567)),TRUE,FALSE)</formula>
    </cfRule>
  </conditionalFormatting>
  <conditionalFormatting sqref="I563:I564">
    <cfRule type="expression" dxfId="10070" priority="12988" stopIfTrue="1">
      <formula>IF(AND($B563&lt;&gt;"",$K563&lt;&gt;"",$L563&lt;&gt;"",$M563&lt;&gt;"",$N563&lt;&gt;"",$O563=100),TRUE,FALSE)</formula>
    </cfRule>
    <cfRule type="expression" dxfId="10069" priority="12989" stopIfTrue="1">
      <formula>IF(AND($B563&lt;&gt;"",$K563&lt;&gt;"",$L563&lt;&gt;"",$L563&lt;TODAY()),TRUE,FALSE)</formula>
    </cfRule>
    <cfRule type="expression" dxfId="10068" priority="12990" stopIfTrue="1">
      <formula>IF(OR(AND($B563&lt;&gt;"",$K563&lt;&gt;"",$L563&lt;&gt;"",$M563&lt;&gt;"",$O563&lt;100),AND($K563&lt;&gt;"",$L563&lt;&gt;"",TODAY()&gt;=$K563)),TRUE,FALSE)</formula>
    </cfRule>
  </conditionalFormatting>
  <conditionalFormatting sqref="I567:I568">
    <cfRule type="expression" dxfId="10067" priority="12985" stopIfTrue="1">
      <formula>IF(AND($B567&lt;&gt;"",$K567&lt;&gt;"",$L567&lt;&gt;"",$M567&lt;&gt;"",$N567&lt;&gt;"",$O567=100),TRUE,FALSE)</formula>
    </cfRule>
    <cfRule type="expression" dxfId="10066" priority="12986" stopIfTrue="1">
      <formula>IF(AND($B567&lt;&gt;"",$K567&lt;&gt;"",$L567&lt;&gt;"",$L567&lt;TODAY()),TRUE,FALSE)</formula>
    </cfRule>
    <cfRule type="expression" dxfId="10065" priority="12987" stopIfTrue="1">
      <formula>IF(OR(AND($B567&lt;&gt;"",$K567&lt;&gt;"",$L567&lt;&gt;"",$M567&lt;&gt;"",$O567&lt;100),AND($K567&lt;&gt;"",$L567&lt;&gt;"",TODAY()&gt;=$K567)),TRUE,FALSE)</formula>
    </cfRule>
  </conditionalFormatting>
  <conditionalFormatting sqref="J567:J568">
    <cfRule type="expression" dxfId="10064" priority="12982" stopIfTrue="1">
      <formula>IF(AND($B567&lt;&gt;"",$K567&lt;&gt;"",$L567&lt;&gt;"",$M567&lt;&gt;"",$N567&lt;&gt;"",$O567=100),TRUE,FALSE)</formula>
    </cfRule>
    <cfRule type="expression" dxfId="10063" priority="12983" stopIfTrue="1">
      <formula>IF(AND($B567&lt;&gt;"",$K567&lt;&gt;"",$L567&lt;&gt;"",$L567&lt;TODAY()),TRUE,FALSE)</formula>
    </cfRule>
    <cfRule type="expression" dxfId="10062" priority="12984" stopIfTrue="1">
      <formula>IF(OR(AND($B567&lt;&gt;"",$K567&lt;&gt;"",$L567&lt;&gt;"",$M567&lt;&gt;"",$O567&lt;100),AND($K567&lt;&gt;"",$L567&lt;&gt;"",TODAY()&gt;=$K567)),TRUE,FALSE)</formula>
    </cfRule>
  </conditionalFormatting>
  <conditionalFormatting sqref="I569:I570">
    <cfRule type="expression" dxfId="10061" priority="12979" stopIfTrue="1">
      <formula>IF(AND($B569&lt;&gt;"",$K569&lt;&gt;"",$L569&lt;&gt;"",$M569&lt;&gt;"",$N569&lt;&gt;"",$O569=100),TRUE,FALSE)</formula>
    </cfRule>
    <cfRule type="expression" dxfId="10060" priority="12980" stopIfTrue="1">
      <formula>IF(AND($B569&lt;&gt;"",$K569&lt;&gt;"",$L569&lt;&gt;"",$L569&lt;TODAY()),TRUE,FALSE)</formula>
    </cfRule>
    <cfRule type="expression" dxfId="10059" priority="12981" stopIfTrue="1">
      <formula>IF(OR(AND($B569&lt;&gt;"",$K569&lt;&gt;"",$L569&lt;&gt;"",$M569&lt;&gt;"",$O569&lt;100),AND($K569&lt;&gt;"",$L569&lt;&gt;"",TODAY()&gt;=$K569)),TRUE,FALSE)</formula>
    </cfRule>
  </conditionalFormatting>
  <conditionalFormatting sqref="J563:J564">
    <cfRule type="expression" dxfId="10058" priority="12976" stopIfTrue="1">
      <formula>IF(AND($B563&lt;&gt;"",$K563&lt;&gt;"",$L563&lt;&gt;"",$M563&lt;&gt;"",$N563&lt;&gt;"",$O563=100),TRUE,FALSE)</formula>
    </cfRule>
    <cfRule type="expression" dxfId="10057" priority="12977" stopIfTrue="1">
      <formula>IF(AND($B563&lt;&gt;"",$K563&lt;&gt;"",$L563&lt;&gt;"",$L563&lt;TODAY()),TRUE,FALSE)</formula>
    </cfRule>
    <cfRule type="expression" dxfId="10056" priority="12978" stopIfTrue="1">
      <formula>IF(OR(AND($B563&lt;&gt;"",$K563&lt;&gt;"",$L563&lt;&gt;"",$M563&lt;&gt;"",$O563&lt;100),AND($K563&lt;&gt;"",$L563&lt;&gt;"",TODAY()&gt;=$K563)),TRUE,FALSE)</formula>
    </cfRule>
  </conditionalFormatting>
  <conditionalFormatting sqref="I565:I566">
    <cfRule type="expression" dxfId="10055" priority="12973" stopIfTrue="1">
      <formula>IF(AND($B565&lt;&gt;"",$K565&lt;&gt;"",$L565&lt;&gt;"",$M565&lt;&gt;"",$N565&lt;&gt;"",$O565=100),TRUE,FALSE)</formula>
    </cfRule>
    <cfRule type="expression" dxfId="10054" priority="12974" stopIfTrue="1">
      <formula>IF(AND($B565&lt;&gt;"",$K565&lt;&gt;"",$L565&lt;&gt;"",$L565&lt;TODAY()),TRUE,FALSE)</formula>
    </cfRule>
    <cfRule type="expression" dxfId="10053" priority="12975" stopIfTrue="1">
      <formula>IF(OR(AND($B565&lt;&gt;"",$K565&lt;&gt;"",$L565&lt;&gt;"",$M565&lt;&gt;"",$O565&lt;100),AND($K565&lt;&gt;"",$L565&lt;&gt;"",TODAY()&gt;=$K565)),TRUE,FALSE)</formula>
    </cfRule>
  </conditionalFormatting>
  <conditionalFormatting sqref="J569:J570">
    <cfRule type="expression" dxfId="10052" priority="12967" stopIfTrue="1">
      <formula>IF(AND($B569&lt;&gt;"",$K569&lt;&gt;"",$L569&lt;&gt;"",$M569&lt;&gt;"",$N569&lt;&gt;"",$O569=100),TRUE,FALSE)</formula>
    </cfRule>
    <cfRule type="expression" dxfId="10051" priority="12968" stopIfTrue="1">
      <formula>IF(AND($B569&lt;&gt;"",$K569&lt;&gt;"",$L569&lt;&gt;"",$L569&lt;TODAY()),TRUE,FALSE)</formula>
    </cfRule>
    <cfRule type="expression" dxfId="10050" priority="12969" stopIfTrue="1">
      <formula>IF(OR(AND($B569&lt;&gt;"",$K569&lt;&gt;"",$L569&lt;&gt;"",$M569&lt;&gt;"",$O569&lt;100),AND($K569&lt;&gt;"",$L569&lt;&gt;"",TODAY()&gt;=$K569)),TRUE,FALSE)</formula>
    </cfRule>
  </conditionalFormatting>
  <conditionalFormatting sqref="I571:I572">
    <cfRule type="expression" dxfId="10049" priority="12964" stopIfTrue="1">
      <formula>IF(AND($B571&lt;&gt;"",$K571&lt;&gt;"",$L571&lt;&gt;"",$M571&lt;&gt;"",$N571&lt;&gt;"",$O571=100),TRUE,FALSE)</formula>
    </cfRule>
    <cfRule type="expression" dxfId="10048" priority="12965" stopIfTrue="1">
      <formula>IF(AND($B571&lt;&gt;"",$K571&lt;&gt;"",$L571&lt;&gt;"",$L571&lt;TODAY()),TRUE,FALSE)</formula>
    </cfRule>
    <cfRule type="expression" dxfId="10047" priority="12966" stopIfTrue="1">
      <formula>IF(OR(AND($B571&lt;&gt;"",$K571&lt;&gt;"",$L571&lt;&gt;"",$M571&lt;&gt;"",$O571&lt;100),AND($K571&lt;&gt;"",$L571&lt;&gt;"",TODAY()&gt;=$K571)),TRUE,FALSE)</formula>
    </cfRule>
  </conditionalFormatting>
  <conditionalFormatting sqref="J571:J572">
    <cfRule type="expression" dxfId="10046" priority="12961" stopIfTrue="1">
      <formula>IF(AND($B571&lt;&gt;"",$K571&lt;&gt;"",$L571&lt;&gt;"",$M571&lt;&gt;"",$N571&lt;&gt;"",$O571=100),TRUE,FALSE)</formula>
    </cfRule>
    <cfRule type="expression" dxfId="10045" priority="12962" stopIfTrue="1">
      <formula>IF(AND($B571&lt;&gt;"",$K571&lt;&gt;"",$L571&lt;&gt;"",$L571&lt;TODAY()),TRUE,FALSE)</formula>
    </cfRule>
    <cfRule type="expression" dxfId="10044" priority="12963" stopIfTrue="1">
      <formula>IF(OR(AND($B571&lt;&gt;"",$K571&lt;&gt;"",$L571&lt;&gt;"",$M571&lt;&gt;"",$O571&lt;100),AND($K571&lt;&gt;"",$L571&lt;&gt;"",TODAY()&gt;=$K571)),TRUE,FALSE)</formula>
    </cfRule>
  </conditionalFormatting>
  <conditionalFormatting sqref="N573:N574">
    <cfRule type="expression" dxfId="10043" priority="12952" stopIfTrue="1">
      <formula>IF(AND($B573&lt;&gt;"",$K573&lt;&gt;"",$L573&lt;&gt;"",$M573&lt;&gt;"",$N573&lt;&gt;"",$O573=100),TRUE,FALSE)</formula>
    </cfRule>
    <cfRule type="expression" dxfId="10042" priority="12953" stopIfTrue="1">
      <formula>IF(AND($B573&lt;&gt;"",$K573&lt;&gt;"",$L573&lt;&gt;"",$L573&lt;TODAY()),TRUE,FALSE)</formula>
    </cfRule>
    <cfRule type="expression" dxfId="10041" priority="12954" stopIfTrue="1">
      <formula>IF(OR(AND($B573&lt;&gt;"",$K573&lt;&gt;"",$L573&lt;&gt;"",$M573&lt;&gt;"",$O573&lt;100),AND($K573&lt;&gt;"",$L573&lt;&gt;"",TODAY()&gt;=$K573)),TRUE,FALSE)</formula>
    </cfRule>
  </conditionalFormatting>
  <conditionalFormatting sqref="E573:E574">
    <cfRule type="expression" dxfId="10040" priority="12949" stopIfTrue="1">
      <formula>IF(AND($B573&lt;&gt;"",$K573&lt;&gt;"",$L573&lt;&gt;"",$M573&lt;&gt;"",$N573&lt;&gt;"",$O573=100),TRUE,FALSE)</formula>
    </cfRule>
    <cfRule type="expression" dxfId="10039" priority="12950" stopIfTrue="1">
      <formula>IF(AND($B573&lt;&gt;"",$K573&lt;&gt;"",$L573&lt;&gt;"",$L573&lt;TODAY()),TRUE,FALSE)</formula>
    </cfRule>
    <cfRule type="expression" dxfId="10038" priority="12951" stopIfTrue="1">
      <formula>IF(OR(AND($B573&lt;&gt;"",$K573&lt;&gt;"",$L573&lt;&gt;"",$M573&lt;&gt;"",$O573&lt;100),AND($K573&lt;&gt;"",$L573&lt;&gt;"",TODAY()&gt;=$K573)),TRUE,FALSE)</formula>
    </cfRule>
  </conditionalFormatting>
  <conditionalFormatting sqref="M563:M564">
    <cfRule type="expression" dxfId="10037" priority="12940" stopIfTrue="1">
      <formula>IF(AND($B563&lt;&gt;"",$K563&lt;&gt;"",$L563&lt;&gt;"",$M563&lt;&gt;"",$N563&lt;&gt;"",$O563=100),TRUE,FALSE)</formula>
    </cfRule>
    <cfRule type="expression" dxfId="10036" priority="12941" stopIfTrue="1">
      <formula>IF(AND($B563&lt;&gt;"",$K563&lt;&gt;"",$L563&lt;&gt;"",$L563&lt;TODAY()),TRUE,FALSE)</formula>
    </cfRule>
    <cfRule type="expression" dxfId="10035" priority="12942" stopIfTrue="1">
      <formula>IF(OR(AND($B563&lt;&gt;"",$K563&lt;&gt;"",$L563&lt;&gt;"",$M563&lt;&gt;"",$O563&lt;100),AND($K563&lt;&gt;"",$L563&lt;&gt;"",TODAY()&gt;=$K563)),TRUE,FALSE)</formula>
    </cfRule>
  </conditionalFormatting>
  <conditionalFormatting sqref="M565:M566">
    <cfRule type="expression" dxfId="10034" priority="12937" stopIfTrue="1">
      <formula>IF(AND($B565&lt;&gt;"",$K565&lt;&gt;"",$L565&lt;&gt;"",$M565&lt;&gt;"",$N565&lt;&gt;"",$O565=100),TRUE,FALSE)</formula>
    </cfRule>
    <cfRule type="expression" dxfId="10033" priority="12938" stopIfTrue="1">
      <formula>IF(AND($B565&lt;&gt;"",$K565&lt;&gt;"",$L565&lt;&gt;"",$L565&lt;TODAY()),TRUE,FALSE)</formula>
    </cfRule>
    <cfRule type="expression" dxfId="10032" priority="12939" stopIfTrue="1">
      <formula>IF(OR(AND($B565&lt;&gt;"",$K565&lt;&gt;"",$L565&lt;&gt;"",$M565&lt;&gt;"",$O565&lt;100),AND($K565&lt;&gt;"",$L565&lt;&gt;"",TODAY()&gt;=$K565)),TRUE,FALSE)</formula>
    </cfRule>
  </conditionalFormatting>
  <conditionalFormatting sqref="N563:N564">
    <cfRule type="expression" dxfId="10031" priority="12934" stopIfTrue="1">
      <formula>IF(AND($B563&lt;&gt;"",$K563&lt;&gt;"",$L563&lt;&gt;"",$M563&lt;&gt;"",$N563&lt;&gt;"",$O563=100),TRUE,FALSE)</formula>
    </cfRule>
    <cfRule type="expression" dxfId="10030" priority="12935" stopIfTrue="1">
      <formula>IF(AND($B563&lt;&gt;"",$K563&lt;&gt;"",$L563&lt;&gt;"",$L563&lt;TODAY()),TRUE,FALSE)</formula>
    </cfRule>
    <cfRule type="expression" dxfId="10029" priority="12936" stopIfTrue="1">
      <formula>IF(OR(AND($B563&lt;&gt;"",$K563&lt;&gt;"",$L563&lt;&gt;"",$M563&lt;&gt;"",$O563&lt;100),AND($K563&lt;&gt;"",$L563&lt;&gt;"",TODAY()&gt;=$K563)),TRUE,FALSE)</formula>
    </cfRule>
  </conditionalFormatting>
  <conditionalFormatting sqref="N565:N566">
    <cfRule type="expression" dxfId="10028" priority="12931" stopIfTrue="1">
      <formula>IF(AND($B565&lt;&gt;"",$K565&lt;&gt;"",$L565&lt;&gt;"",$M565&lt;&gt;"",$N565&lt;&gt;"",$O565=100),TRUE,FALSE)</formula>
    </cfRule>
    <cfRule type="expression" dxfId="10027" priority="12932" stopIfTrue="1">
      <formula>IF(AND($B565&lt;&gt;"",$K565&lt;&gt;"",$L565&lt;&gt;"",$L565&lt;TODAY()),TRUE,FALSE)</formula>
    </cfRule>
    <cfRule type="expression" dxfId="10026" priority="12933" stopIfTrue="1">
      <formula>IF(OR(AND($B565&lt;&gt;"",$K565&lt;&gt;"",$L565&lt;&gt;"",$M565&lt;&gt;"",$O565&lt;100),AND($K565&lt;&gt;"",$L565&lt;&gt;"",TODAY()&gt;=$K565)),TRUE,FALSE)</formula>
    </cfRule>
  </conditionalFormatting>
  <conditionalFormatting sqref="M567:M568">
    <cfRule type="expression" dxfId="10025" priority="12928" stopIfTrue="1">
      <formula>IF(AND($B567&lt;&gt;"",$K567&lt;&gt;"",$L567&lt;&gt;"",$M567&lt;&gt;"",$N567&lt;&gt;"",$O567=100),TRUE,FALSE)</formula>
    </cfRule>
    <cfRule type="expression" dxfId="10024" priority="12929" stopIfTrue="1">
      <formula>IF(AND($B567&lt;&gt;"",$K567&lt;&gt;"",$L567&lt;&gt;"",$L567&lt;TODAY()),TRUE,FALSE)</formula>
    </cfRule>
    <cfRule type="expression" dxfId="10023" priority="12930" stopIfTrue="1">
      <formula>IF(OR(AND($B567&lt;&gt;"",$K567&lt;&gt;"",$L567&lt;&gt;"",$M567&lt;&gt;"",$O567&lt;100),AND($K567&lt;&gt;"",$L567&lt;&gt;"",TODAY()&gt;=$K567)),TRUE,FALSE)</formula>
    </cfRule>
  </conditionalFormatting>
  <conditionalFormatting sqref="M569:M570">
    <cfRule type="expression" dxfId="10022" priority="12922" stopIfTrue="1">
      <formula>IF(AND($B569&lt;&gt;"",$K569&lt;&gt;"",$L569&lt;&gt;"",$M569&lt;&gt;"",$N569&lt;&gt;"",$O569=100),TRUE,FALSE)</formula>
    </cfRule>
    <cfRule type="expression" dxfId="10021" priority="12923" stopIfTrue="1">
      <formula>IF(AND($B569&lt;&gt;"",$K569&lt;&gt;"",$L569&lt;&gt;"",$L569&lt;TODAY()),TRUE,FALSE)</formula>
    </cfRule>
    <cfRule type="expression" dxfId="10020" priority="12924" stopIfTrue="1">
      <formula>IF(OR(AND($B569&lt;&gt;"",$K569&lt;&gt;"",$L569&lt;&gt;"",$M569&lt;&gt;"",$O569&lt;100),AND($K569&lt;&gt;"",$L569&lt;&gt;"",TODAY()&gt;=$K569)),TRUE,FALSE)</formula>
    </cfRule>
  </conditionalFormatting>
  <conditionalFormatting sqref="N569:N570">
    <cfRule type="expression" dxfId="10019" priority="12919" stopIfTrue="1">
      <formula>IF(AND($B569&lt;&gt;"",$K569&lt;&gt;"",$L569&lt;&gt;"",$M569&lt;&gt;"",$N569&lt;&gt;"",$O569=100),TRUE,FALSE)</formula>
    </cfRule>
    <cfRule type="expression" dxfId="10018" priority="12920" stopIfTrue="1">
      <formula>IF(AND($B569&lt;&gt;"",$K569&lt;&gt;"",$L569&lt;&gt;"",$L569&lt;TODAY()),TRUE,FALSE)</formula>
    </cfRule>
    <cfRule type="expression" dxfId="10017" priority="12921" stopIfTrue="1">
      <formula>IF(OR(AND($B569&lt;&gt;"",$K569&lt;&gt;"",$L569&lt;&gt;"",$M569&lt;&gt;"",$O569&lt;100),AND($K569&lt;&gt;"",$L569&lt;&gt;"",TODAY()&gt;=$K569)),TRUE,FALSE)</formula>
    </cfRule>
  </conditionalFormatting>
  <conditionalFormatting sqref="P575:T578">
    <cfRule type="expression" dxfId="10016" priority="12916" stopIfTrue="1">
      <formula>IF(AND($B575&lt;&gt;"",$K575&lt;&gt;"",$L575&lt;&gt;"",$M575&lt;&gt;"",$N575&lt;&gt;"",$O575=100),TRUE,FALSE)</formula>
    </cfRule>
    <cfRule type="expression" dxfId="10015" priority="12917" stopIfTrue="1">
      <formula>IF(AND($B575&lt;&gt;"",$K575&lt;&gt;"",$L575&lt;&gt;"",$L575&lt;TODAY()),TRUE,FALSE)</formula>
    </cfRule>
    <cfRule type="expression" dxfId="10014" priority="12918" stopIfTrue="1">
      <formula>IF(OR(AND($B575&lt;&gt;"",$K575&lt;&gt;"",$L575&lt;&gt;"",$M575&lt;&gt;"",$O575&lt;100),AND($K575&lt;&gt;"",$L575&lt;&gt;"",TODAY()&gt;=$K575)),TRUE,FALSE)</formula>
    </cfRule>
  </conditionalFormatting>
  <conditionalFormatting sqref="B575:B576">
    <cfRule type="expression" dxfId="10013" priority="12913" stopIfTrue="1">
      <formula>IF(AND($B575&lt;&gt;"",$K575&lt;&gt;"",$L575&lt;&gt;"",$M575&lt;&gt;"",$N575&lt;&gt;"",$O575=100),TRUE,FALSE)</formula>
    </cfRule>
    <cfRule type="expression" dxfId="10012" priority="12914" stopIfTrue="1">
      <formula>IF(AND($B575&lt;&gt;"",$K575&lt;&gt;"",$L575&lt;&gt;"",$L575&lt;TODAY()),TRUE,FALSE)</formula>
    </cfRule>
    <cfRule type="expression" dxfId="10011" priority="12915" stopIfTrue="1">
      <formula>IF(OR(AND($B575&lt;&gt;"",$K575&lt;&gt;"",$L575&lt;&gt;"",$M575&lt;&gt;"",$O575&lt;100),AND($K575&lt;&gt;"",$L575&lt;&gt;"",TODAY()&gt;=$K575)),TRUE,FALSE)</formula>
    </cfRule>
  </conditionalFormatting>
  <conditionalFormatting sqref="B577:B578">
    <cfRule type="expression" dxfId="10010" priority="12910" stopIfTrue="1">
      <formula>IF(AND($B577&lt;&gt;"",$K577&lt;&gt;"",$L577&lt;&gt;"",$M577&lt;&gt;"",$N577&lt;&gt;"",$O577=100),TRUE,FALSE)</formula>
    </cfRule>
    <cfRule type="expression" dxfId="10009" priority="12911" stopIfTrue="1">
      <formula>IF(AND($B577&lt;&gt;"",$K577&lt;&gt;"",$L577&lt;&gt;"",$L577&lt;TODAY()),TRUE,FALSE)</formula>
    </cfRule>
    <cfRule type="expression" dxfId="10008" priority="12912" stopIfTrue="1">
      <formula>IF(OR(AND($B577&lt;&gt;"",$K577&lt;&gt;"",$L577&lt;&gt;"",$M577&lt;&gt;"",$O577&lt;100),AND($K577&lt;&gt;"",$L577&lt;&gt;"",TODAY()&gt;=$K577)),TRUE,FALSE)</formula>
    </cfRule>
  </conditionalFormatting>
  <conditionalFormatting sqref="C575:E578 O575:O578">
    <cfRule type="expression" dxfId="10007" priority="12907" stopIfTrue="1">
      <formula>IF(AND($B575&lt;&gt;"",$K575&lt;&gt;"",$L575&lt;&gt;"",$M575&lt;&gt;"",$N575&lt;&gt;"",$O575=100),TRUE,FALSE)</formula>
    </cfRule>
    <cfRule type="expression" dxfId="10006" priority="12908" stopIfTrue="1">
      <formula>IF(AND($B575&lt;&gt;"",$K575&lt;&gt;"",$L575&lt;&gt;"",$L575&lt;TODAY()),TRUE,FALSE)</formula>
    </cfRule>
    <cfRule type="expression" dxfId="10005" priority="12909" stopIfTrue="1">
      <formula>IF(OR(AND($B575&lt;&gt;"",$K575&lt;&gt;"",$L575&lt;&gt;"",$M575&lt;&gt;"",$O575&lt;100),AND($K575&lt;&gt;"",$L575&lt;&gt;"",TODAY()&gt;=$K575)),TRUE,FALSE)</formula>
    </cfRule>
  </conditionalFormatting>
  <conditionalFormatting sqref="N577:N578">
    <cfRule type="expression" dxfId="10004" priority="12883" stopIfTrue="1">
      <formula>IF(AND($B577&lt;&gt;"",$K577&lt;&gt;"",$L577&lt;&gt;"",$M577&lt;&gt;"",$N577&lt;&gt;"",$O577=100),TRUE,FALSE)</formula>
    </cfRule>
    <cfRule type="expression" dxfId="10003" priority="12884" stopIfTrue="1">
      <formula>IF(AND($B577&lt;&gt;"",$K577&lt;&gt;"",$L577&lt;&gt;"",$L577&lt;TODAY()),TRUE,FALSE)</formula>
    </cfRule>
    <cfRule type="expression" dxfId="10002" priority="12885" stopIfTrue="1">
      <formula>IF(OR(AND($B577&lt;&gt;"",$K577&lt;&gt;"",$L577&lt;&gt;"",$M577&lt;&gt;"",$O577&lt;100),AND($K577&lt;&gt;"",$L577&lt;&gt;"",TODAY()&gt;=$K577)),TRUE,FALSE)</formula>
    </cfRule>
  </conditionalFormatting>
  <conditionalFormatting sqref="H519:H524">
    <cfRule type="expression" dxfId="10001" priority="12880" stopIfTrue="1">
      <formula>IF(AND($B519&lt;&gt;"",$K519&lt;&gt;"",$L519&lt;&gt;"",$M519&lt;&gt;"",$N519&lt;&gt;"",$O519=100),TRUE,FALSE)</formula>
    </cfRule>
    <cfRule type="expression" dxfId="10000" priority="12881" stopIfTrue="1">
      <formula>IF(AND($B519&lt;&gt;"",$K519&lt;&gt;"",$L519&lt;&gt;"",$L519&lt;TODAY()),TRUE,FALSE)</formula>
    </cfRule>
    <cfRule type="expression" dxfId="9999" priority="12882" stopIfTrue="1">
      <formula>IF(OR(AND($B519&lt;&gt;"",$K519&lt;&gt;"",$L519&lt;&gt;"",$M519&lt;&gt;"",$O519&lt;100),AND($K519&lt;&gt;"",$L519&lt;&gt;"",TODAY()&gt;=$K519)),TRUE,FALSE)</formula>
    </cfRule>
  </conditionalFormatting>
  <conditionalFormatting sqref="H525:H526">
    <cfRule type="expression" dxfId="9998" priority="12877" stopIfTrue="1">
      <formula>IF(AND($B525&lt;&gt;"",$K525&lt;&gt;"",$L525&lt;&gt;"",$M525&lt;&gt;"",$N525&lt;&gt;"",$O525=100),TRUE,FALSE)</formula>
    </cfRule>
    <cfRule type="expression" dxfId="9997" priority="12878" stopIfTrue="1">
      <formula>IF(AND($B525&lt;&gt;"",$K525&lt;&gt;"",$L525&lt;&gt;"",$L525&lt;TODAY()),TRUE,FALSE)</formula>
    </cfRule>
    <cfRule type="expression" dxfId="9996" priority="12879" stopIfTrue="1">
      <formula>IF(OR(AND($B525&lt;&gt;"",$K525&lt;&gt;"",$L525&lt;&gt;"",$M525&lt;&gt;"",$O525&lt;100),AND($K525&lt;&gt;"",$L525&lt;&gt;"",TODAY()&gt;=$K525)),TRUE,FALSE)</formula>
    </cfRule>
  </conditionalFormatting>
  <conditionalFormatting sqref="H527:H528">
    <cfRule type="expression" dxfId="9995" priority="12874" stopIfTrue="1">
      <formula>IF(AND($B527&lt;&gt;"",$K527&lt;&gt;"",$L527&lt;&gt;"",$M527&lt;&gt;"",$N527&lt;&gt;"",$O527=100),TRUE,FALSE)</formula>
    </cfRule>
    <cfRule type="expression" dxfId="9994" priority="12875" stopIfTrue="1">
      <formula>IF(AND($B527&lt;&gt;"",$K527&lt;&gt;"",$L527&lt;&gt;"",$L527&lt;TODAY()),TRUE,FALSE)</formula>
    </cfRule>
    <cfRule type="expression" dxfId="9993" priority="12876" stopIfTrue="1">
      <formula>IF(OR(AND($B527&lt;&gt;"",$K527&lt;&gt;"",$L527&lt;&gt;"",$M527&lt;&gt;"",$O527&lt;100),AND($K527&lt;&gt;"",$L527&lt;&gt;"",TODAY()&gt;=$K527)),TRUE,FALSE)</formula>
    </cfRule>
  </conditionalFormatting>
  <conditionalFormatting sqref="K529:K530">
    <cfRule type="expression" dxfId="9992" priority="12871" stopIfTrue="1">
      <formula>IF(AND($B529&lt;&gt;"",$K529&lt;&gt;"",$L529&lt;&gt;"",$M529&lt;&gt;"",$N529&lt;&gt;"",$O529=100),TRUE,FALSE)</formula>
    </cfRule>
    <cfRule type="expression" dxfId="9991" priority="12872" stopIfTrue="1">
      <formula>IF(AND($B529&lt;&gt;"",$K529&lt;&gt;"",$L529&lt;&gt;"",$L529&lt;TODAY()),TRUE,FALSE)</formula>
    </cfRule>
    <cfRule type="expression" dxfId="9990" priority="12873" stopIfTrue="1">
      <formula>IF(OR(AND($B529&lt;&gt;"",$K529&lt;&gt;"",$L529&lt;&gt;"",$M529&lt;&gt;"",$O529&lt;100),AND($K529&lt;&gt;"",$L529&lt;&gt;"",TODAY()&gt;=$K529)),TRUE,FALSE)</formula>
    </cfRule>
  </conditionalFormatting>
  <conditionalFormatting sqref="L529:L530">
    <cfRule type="expression" dxfId="9989" priority="12868" stopIfTrue="1">
      <formula>IF(AND($B529&lt;&gt;"",$K529&lt;&gt;"",$L529&lt;&gt;"",$M529&lt;&gt;"",$N529&lt;&gt;"",$O529=100),TRUE,FALSE)</formula>
    </cfRule>
    <cfRule type="expression" dxfId="9988" priority="12869" stopIfTrue="1">
      <formula>IF(AND($B529&lt;&gt;"",$K529&lt;&gt;"",$L529&lt;&gt;"",$L529&lt;TODAY()),TRUE,FALSE)</formula>
    </cfRule>
    <cfRule type="expression" dxfId="9987" priority="12870" stopIfTrue="1">
      <formula>IF(OR(AND($B529&lt;&gt;"",$K529&lt;&gt;"",$L529&lt;&gt;"",$M529&lt;&gt;"",$O529&lt;100),AND($K529&lt;&gt;"",$L529&lt;&gt;"",TODAY()&gt;=$K529)),TRUE,FALSE)</formula>
    </cfRule>
  </conditionalFormatting>
  <conditionalFormatting sqref="H567:H572">
    <cfRule type="expression" dxfId="9986" priority="12457" stopIfTrue="1">
      <formula>IF(AND($B567&lt;&gt;"",$K567&lt;&gt;"",$L567&lt;&gt;"",$M567&lt;&gt;"",$N567&lt;&gt;"",$O567=100),TRUE,FALSE)</formula>
    </cfRule>
    <cfRule type="expression" dxfId="9985" priority="12458" stopIfTrue="1">
      <formula>IF(AND($B567&lt;&gt;"",$K567&lt;&gt;"",$L567&lt;&gt;"",$L567&lt;TODAY()),TRUE,FALSE)</formula>
    </cfRule>
    <cfRule type="expression" dxfId="9984" priority="12459" stopIfTrue="1">
      <formula>IF(OR(AND($B567&lt;&gt;"",$K567&lt;&gt;"",$L567&lt;&gt;"",$M567&lt;&gt;"",$O567&lt;100),AND($K567&lt;&gt;"",$L567&lt;&gt;"",TODAY()&gt;=$K567)),TRUE,FALSE)</formula>
    </cfRule>
  </conditionalFormatting>
  <conditionalFormatting sqref="H573:H574">
    <cfRule type="expression" dxfId="9983" priority="12454" stopIfTrue="1">
      <formula>IF(AND($B573&lt;&gt;"",$K573&lt;&gt;"",$L573&lt;&gt;"",$M573&lt;&gt;"",$N573&lt;&gt;"",$O573=100),TRUE,FALSE)</formula>
    </cfRule>
    <cfRule type="expression" dxfId="9982" priority="12455" stopIfTrue="1">
      <formula>IF(AND($B573&lt;&gt;"",$K573&lt;&gt;"",$L573&lt;&gt;"",$L573&lt;TODAY()),TRUE,FALSE)</formula>
    </cfRule>
    <cfRule type="expression" dxfId="9981" priority="12456" stopIfTrue="1">
      <formula>IF(OR(AND($B573&lt;&gt;"",$K573&lt;&gt;"",$L573&lt;&gt;"",$M573&lt;&gt;"",$O573&lt;100),AND($K573&lt;&gt;"",$L573&lt;&gt;"",TODAY()&gt;=$K573)),TRUE,FALSE)</formula>
    </cfRule>
  </conditionalFormatting>
  <conditionalFormatting sqref="H575:H576">
    <cfRule type="expression" dxfId="9980" priority="12451" stopIfTrue="1">
      <formula>IF(AND($B575&lt;&gt;"",$K575&lt;&gt;"",$L575&lt;&gt;"",$M575&lt;&gt;"",$N575&lt;&gt;"",$O575=100),TRUE,FALSE)</formula>
    </cfRule>
    <cfRule type="expression" dxfId="9979" priority="12452" stopIfTrue="1">
      <formula>IF(AND($B575&lt;&gt;"",$K575&lt;&gt;"",$L575&lt;&gt;"",$L575&lt;TODAY()),TRUE,FALSE)</formula>
    </cfRule>
    <cfRule type="expression" dxfId="9978" priority="12453" stopIfTrue="1">
      <formula>IF(OR(AND($B575&lt;&gt;"",$K575&lt;&gt;"",$L575&lt;&gt;"",$M575&lt;&gt;"",$O575&lt;100),AND($K575&lt;&gt;"",$L575&lt;&gt;"",TODAY()&gt;=$K575)),TRUE,FALSE)</formula>
    </cfRule>
  </conditionalFormatting>
  <conditionalFormatting sqref="H531:H536">
    <cfRule type="expression" dxfId="9977" priority="12448" stopIfTrue="1">
      <formula>IF(AND($B531&lt;&gt;"",$K531&lt;&gt;"",$L531&lt;&gt;"",$M531&lt;&gt;"",$N531&lt;&gt;"",$O531=100),TRUE,FALSE)</formula>
    </cfRule>
    <cfRule type="expression" dxfId="9976" priority="12449" stopIfTrue="1">
      <formula>IF(AND($B531&lt;&gt;"",$K531&lt;&gt;"",$L531&lt;&gt;"",$L531&lt;TODAY()),TRUE,FALSE)</formula>
    </cfRule>
    <cfRule type="expression" dxfId="9975" priority="12450" stopIfTrue="1">
      <formula>IF(OR(AND($B531&lt;&gt;"",$K531&lt;&gt;"",$L531&lt;&gt;"",$M531&lt;&gt;"",$O531&lt;100),AND($K531&lt;&gt;"",$L531&lt;&gt;"",TODAY()&gt;=$K531)),TRUE,FALSE)</formula>
    </cfRule>
  </conditionalFormatting>
  <conditionalFormatting sqref="H537:H538">
    <cfRule type="expression" dxfId="9974" priority="12445" stopIfTrue="1">
      <formula>IF(AND($B537&lt;&gt;"",$K537&lt;&gt;"",$L537&lt;&gt;"",$M537&lt;&gt;"",$N537&lt;&gt;"",$O537=100),TRUE,FALSE)</formula>
    </cfRule>
    <cfRule type="expression" dxfId="9973" priority="12446" stopIfTrue="1">
      <formula>IF(AND($B537&lt;&gt;"",$K537&lt;&gt;"",$L537&lt;&gt;"",$L537&lt;TODAY()),TRUE,FALSE)</formula>
    </cfRule>
    <cfRule type="expression" dxfId="9972" priority="12447" stopIfTrue="1">
      <formula>IF(OR(AND($B537&lt;&gt;"",$K537&lt;&gt;"",$L537&lt;&gt;"",$M537&lt;&gt;"",$O537&lt;100),AND($K537&lt;&gt;"",$L537&lt;&gt;"",TODAY()&gt;=$K537)),TRUE,FALSE)</formula>
    </cfRule>
  </conditionalFormatting>
  <conditionalFormatting sqref="H539:H540">
    <cfRule type="expression" dxfId="9971" priority="12442" stopIfTrue="1">
      <formula>IF(AND($B539&lt;&gt;"",$K539&lt;&gt;"",$L539&lt;&gt;"",$M539&lt;&gt;"",$N539&lt;&gt;"",$O539=100),TRUE,FALSE)</formula>
    </cfRule>
    <cfRule type="expression" dxfId="9970" priority="12443" stopIfTrue="1">
      <formula>IF(AND($B539&lt;&gt;"",$K539&lt;&gt;"",$L539&lt;&gt;"",$L539&lt;TODAY()),TRUE,FALSE)</formula>
    </cfRule>
    <cfRule type="expression" dxfId="9969" priority="12444" stopIfTrue="1">
      <formula>IF(OR(AND($B539&lt;&gt;"",$K539&lt;&gt;"",$L539&lt;&gt;"",$M539&lt;&gt;"",$O539&lt;100),AND($K539&lt;&gt;"",$L539&lt;&gt;"",TODAY()&gt;=$K539)),TRUE,FALSE)</formula>
    </cfRule>
  </conditionalFormatting>
  <conditionalFormatting sqref="K519:K520">
    <cfRule type="expression" dxfId="9968" priority="12865" stopIfTrue="1">
      <formula>IF(AND($B519&lt;&gt;"",$K519&lt;&gt;"",$L519&lt;&gt;"",$M519&lt;&gt;"",$N519&lt;&gt;"",$O519=100),TRUE,FALSE)</formula>
    </cfRule>
    <cfRule type="expression" dxfId="9967" priority="12866" stopIfTrue="1">
      <formula>IF(AND($B519&lt;&gt;"",$K519&lt;&gt;"",$L519&lt;&gt;"",$L519&lt;TODAY()),TRUE,FALSE)</formula>
    </cfRule>
    <cfRule type="expression" dxfId="9966" priority="12867" stopIfTrue="1">
      <formula>IF(OR(AND($B519&lt;&gt;"",$K519&lt;&gt;"",$L519&lt;&gt;"",$M519&lt;&gt;"",$O519&lt;100),AND($K519&lt;&gt;"",$L519&lt;&gt;"",TODAY()&gt;=$K519)),TRUE,FALSE)</formula>
    </cfRule>
  </conditionalFormatting>
  <conditionalFormatting sqref="K523:K524">
    <cfRule type="expression" dxfId="9965" priority="12862" stopIfTrue="1">
      <formula>IF(AND($B523&lt;&gt;"",$K523&lt;&gt;"",$L523&lt;&gt;"",$M523&lt;&gt;"",$N523&lt;&gt;"",$O523=100),TRUE,FALSE)</formula>
    </cfRule>
    <cfRule type="expression" dxfId="9964" priority="12863" stopIfTrue="1">
      <formula>IF(AND($B523&lt;&gt;"",$K523&lt;&gt;"",$L523&lt;&gt;"",$L523&lt;TODAY()),TRUE,FALSE)</formula>
    </cfRule>
    <cfRule type="expression" dxfId="9963" priority="12864" stopIfTrue="1">
      <formula>IF(OR(AND($B523&lt;&gt;"",$K523&lt;&gt;"",$L523&lt;&gt;"",$M523&lt;&gt;"",$O523&lt;100),AND($K523&lt;&gt;"",$L523&lt;&gt;"",TODAY()&gt;=$K523)),TRUE,FALSE)</formula>
    </cfRule>
  </conditionalFormatting>
  <conditionalFormatting sqref="K527:K528">
    <cfRule type="expression" dxfId="9962" priority="12859" stopIfTrue="1">
      <formula>IF(AND($B527&lt;&gt;"",$K527&lt;&gt;"",$L527&lt;&gt;"",$M527&lt;&gt;"",$N527&lt;&gt;"",$O527=100),TRUE,FALSE)</formula>
    </cfRule>
    <cfRule type="expression" dxfId="9961" priority="12860" stopIfTrue="1">
      <formula>IF(AND($B527&lt;&gt;"",$K527&lt;&gt;"",$L527&lt;&gt;"",$L527&lt;TODAY()),TRUE,FALSE)</formula>
    </cfRule>
    <cfRule type="expression" dxfId="9960" priority="12861" stopIfTrue="1">
      <formula>IF(OR(AND($B527&lt;&gt;"",$K527&lt;&gt;"",$L527&lt;&gt;"",$M527&lt;&gt;"",$O527&lt;100),AND($K527&lt;&gt;"",$L527&lt;&gt;"",TODAY()&gt;=$K527)),TRUE,FALSE)</formula>
    </cfRule>
  </conditionalFormatting>
  <conditionalFormatting sqref="K525:K526">
    <cfRule type="expression" dxfId="9959" priority="12856" stopIfTrue="1">
      <formula>IF(AND($B525&lt;&gt;"",$K525&lt;&gt;"",$L525&lt;&gt;"",$M525&lt;&gt;"",$N525&lt;&gt;"",$O525=100),TRUE,FALSE)</formula>
    </cfRule>
    <cfRule type="expression" dxfId="9958" priority="12857" stopIfTrue="1">
      <formula>IF(AND($B525&lt;&gt;"",$K525&lt;&gt;"",$L525&lt;&gt;"",$L525&lt;TODAY()),TRUE,FALSE)</formula>
    </cfRule>
    <cfRule type="expression" dxfId="9957" priority="12858" stopIfTrue="1">
      <formula>IF(OR(AND($B525&lt;&gt;"",$K525&lt;&gt;"",$L525&lt;&gt;"",$M525&lt;&gt;"",$O525&lt;100),AND($K525&lt;&gt;"",$L525&lt;&gt;"",TODAY()&gt;=$K525)),TRUE,FALSE)</formula>
    </cfRule>
  </conditionalFormatting>
  <conditionalFormatting sqref="L519:L520">
    <cfRule type="expression" dxfId="9956" priority="12853" stopIfTrue="1">
      <formula>IF(AND($B519&lt;&gt;"",$K519&lt;&gt;"",$L519&lt;&gt;"",$M519&lt;&gt;"",$N519&lt;&gt;"",$O519=100),TRUE,FALSE)</formula>
    </cfRule>
    <cfRule type="expression" dxfId="9955" priority="12854" stopIfTrue="1">
      <formula>IF(AND($B519&lt;&gt;"",$K519&lt;&gt;"",$L519&lt;&gt;"",$L519&lt;TODAY()),TRUE,FALSE)</formula>
    </cfRule>
    <cfRule type="expression" dxfId="9954" priority="12855" stopIfTrue="1">
      <formula>IF(OR(AND($B519&lt;&gt;"",$K519&lt;&gt;"",$L519&lt;&gt;"",$M519&lt;&gt;"",$O519&lt;100),AND($K519&lt;&gt;"",$L519&lt;&gt;"",TODAY()&gt;=$K519)),TRUE,FALSE)</formula>
    </cfRule>
  </conditionalFormatting>
  <conditionalFormatting sqref="K521:K522">
    <cfRule type="expression" dxfId="9953" priority="12850" stopIfTrue="1">
      <formula>IF(AND($B521&lt;&gt;"",$K521&lt;&gt;"",$L521&lt;&gt;"",$M521&lt;&gt;"",$N521&lt;&gt;"",$O521=100),TRUE,FALSE)</formula>
    </cfRule>
    <cfRule type="expression" dxfId="9952" priority="12851" stopIfTrue="1">
      <formula>IF(AND($B521&lt;&gt;"",$K521&lt;&gt;"",$L521&lt;&gt;"",$L521&lt;TODAY()),TRUE,FALSE)</formula>
    </cfRule>
    <cfRule type="expression" dxfId="9951" priority="12852" stopIfTrue="1">
      <formula>IF(OR(AND($B521&lt;&gt;"",$K521&lt;&gt;"",$L521&lt;&gt;"",$M521&lt;&gt;"",$O521&lt;100),AND($K521&lt;&gt;"",$L521&lt;&gt;"",TODAY()&gt;=$K521)),TRUE,FALSE)</formula>
    </cfRule>
  </conditionalFormatting>
  <conditionalFormatting sqref="L521:L522">
    <cfRule type="expression" dxfId="9950" priority="12847" stopIfTrue="1">
      <formula>IF(AND($B521&lt;&gt;"",$K521&lt;&gt;"",$L521&lt;&gt;"",$M521&lt;&gt;"",$N521&lt;&gt;"",$O521=100),TRUE,FALSE)</formula>
    </cfRule>
    <cfRule type="expression" dxfId="9949" priority="12848" stopIfTrue="1">
      <formula>IF(AND($B521&lt;&gt;"",$K521&lt;&gt;"",$L521&lt;&gt;"",$L521&lt;TODAY()),TRUE,FALSE)</formula>
    </cfRule>
    <cfRule type="expression" dxfId="9948" priority="12849" stopIfTrue="1">
      <formula>IF(OR(AND($B521&lt;&gt;"",$K521&lt;&gt;"",$L521&lt;&gt;"",$M521&lt;&gt;"",$O521&lt;100),AND($K521&lt;&gt;"",$L521&lt;&gt;"",TODAY()&gt;=$K521)),TRUE,FALSE)</formula>
    </cfRule>
  </conditionalFormatting>
  <conditionalFormatting sqref="L523:L524">
    <cfRule type="expression" dxfId="9947" priority="12844" stopIfTrue="1">
      <formula>IF(AND($B523&lt;&gt;"",$K523&lt;&gt;"",$L523&lt;&gt;"",$M523&lt;&gt;"",$N523&lt;&gt;"",$O523=100),TRUE,FALSE)</formula>
    </cfRule>
    <cfRule type="expression" dxfId="9946" priority="12845" stopIfTrue="1">
      <formula>IF(AND($B523&lt;&gt;"",$K523&lt;&gt;"",$L523&lt;&gt;"",$L523&lt;TODAY()),TRUE,FALSE)</formula>
    </cfRule>
    <cfRule type="expression" dxfId="9945" priority="12846" stopIfTrue="1">
      <formula>IF(OR(AND($B523&lt;&gt;"",$K523&lt;&gt;"",$L523&lt;&gt;"",$M523&lt;&gt;"",$O523&lt;100),AND($K523&lt;&gt;"",$L523&lt;&gt;"",TODAY()&gt;=$K523)),TRUE,FALSE)</formula>
    </cfRule>
  </conditionalFormatting>
  <conditionalFormatting sqref="L525:L526">
    <cfRule type="expression" dxfId="9944" priority="12841" stopIfTrue="1">
      <formula>IF(AND($B525&lt;&gt;"",$K525&lt;&gt;"",$L525&lt;&gt;"",$M525&lt;&gt;"",$N525&lt;&gt;"",$O525=100),TRUE,FALSE)</formula>
    </cfRule>
    <cfRule type="expression" dxfId="9943" priority="12842" stopIfTrue="1">
      <formula>IF(AND($B525&lt;&gt;"",$K525&lt;&gt;"",$L525&lt;&gt;"",$L525&lt;TODAY()),TRUE,FALSE)</formula>
    </cfRule>
    <cfRule type="expression" dxfId="9942" priority="12843" stopIfTrue="1">
      <formula>IF(OR(AND($B525&lt;&gt;"",$K525&lt;&gt;"",$L525&lt;&gt;"",$M525&lt;&gt;"",$O525&lt;100),AND($K525&lt;&gt;"",$L525&lt;&gt;"",TODAY()&gt;=$K525)),TRUE,FALSE)</formula>
    </cfRule>
  </conditionalFormatting>
  <conditionalFormatting sqref="L527:L528">
    <cfRule type="expression" dxfId="9941" priority="12838" stopIfTrue="1">
      <formula>IF(AND($B527&lt;&gt;"",$K527&lt;&gt;"",$L527&lt;&gt;"",$M527&lt;&gt;"",$N527&lt;&gt;"",$O527=100),TRUE,FALSE)</formula>
    </cfRule>
    <cfRule type="expression" dxfId="9940" priority="12839" stopIfTrue="1">
      <formula>IF(AND($B527&lt;&gt;"",$K527&lt;&gt;"",$L527&lt;&gt;"",$L527&lt;TODAY()),TRUE,FALSE)</formula>
    </cfRule>
    <cfRule type="expression" dxfId="9939" priority="12840" stopIfTrue="1">
      <formula>IF(OR(AND($B527&lt;&gt;"",$K527&lt;&gt;"",$L527&lt;&gt;"",$M527&lt;&gt;"",$O527&lt;100),AND($K527&lt;&gt;"",$L527&lt;&gt;"",TODAY()&gt;=$K527)),TRUE,FALSE)</formula>
    </cfRule>
  </conditionalFormatting>
  <conditionalFormatting sqref="L545:L546">
    <cfRule type="expression" dxfId="9938" priority="12043" stopIfTrue="1">
      <formula>IF(AND($B545&lt;&gt;"",$K545&lt;&gt;"",$L545&lt;&gt;"",$M545&lt;&gt;"",$N545&lt;&gt;"",$O545=100),TRUE,FALSE)</formula>
    </cfRule>
    <cfRule type="expression" dxfId="9937" priority="12044" stopIfTrue="1">
      <formula>IF(AND($B545&lt;&gt;"",$K545&lt;&gt;"",$L545&lt;&gt;"",$L545&lt;TODAY()),TRUE,FALSE)</formula>
    </cfRule>
    <cfRule type="expression" dxfId="9936" priority="12045" stopIfTrue="1">
      <formula>IF(OR(AND($B545&lt;&gt;"",$K545&lt;&gt;"",$L545&lt;&gt;"",$M545&lt;&gt;"",$O545&lt;100),AND($K545&lt;&gt;"",$L545&lt;&gt;"",TODAY()&gt;=$K545)),TRUE,FALSE)</formula>
    </cfRule>
  </conditionalFormatting>
  <conditionalFormatting sqref="L547:L548">
    <cfRule type="expression" dxfId="9935" priority="12040" stopIfTrue="1">
      <formula>IF(AND($B547&lt;&gt;"",$K547&lt;&gt;"",$L547&lt;&gt;"",$M547&lt;&gt;"",$N547&lt;&gt;"",$O547=100),TRUE,FALSE)</formula>
    </cfRule>
    <cfRule type="expression" dxfId="9934" priority="12041" stopIfTrue="1">
      <formula>IF(AND($B547&lt;&gt;"",$K547&lt;&gt;"",$L547&lt;&gt;"",$L547&lt;TODAY()),TRUE,FALSE)</formula>
    </cfRule>
    <cfRule type="expression" dxfId="9933" priority="12042" stopIfTrue="1">
      <formula>IF(OR(AND($B547&lt;&gt;"",$K547&lt;&gt;"",$L547&lt;&gt;"",$M547&lt;&gt;"",$O547&lt;100),AND($K547&lt;&gt;"",$L547&lt;&gt;"",TODAY()&gt;=$K547)),TRUE,FALSE)</formula>
    </cfRule>
  </conditionalFormatting>
  <conditionalFormatting sqref="L549:L550">
    <cfRule type="expression" dxfId="9932" priority="12037" stopIfTrue="1">
      <formula>IF(AND($B549&lt;&gt;"",$K549&lt;&gt;"",$L549&lt;&gt;"",$M549&lt;&gt;"",$N549&lt;&gt;"",$O549=100),TRUE,FALSE)</formula>
    </cfRule>
    <cfRule type="expression" dxfId="9931" priority="12038" stopIfTrue="1">
      <formula>IF(AND($B549&lt;&gt;"",$K549&lt;&gt;"",$L549&lt;&gt;"",$L549&lt;TODAY()),TRUE,FALSE)</formula>
    </cfRule>
    <cfRule type="expression" dxfId="9930" priority="12039" stopIfTrue="1">
      <formula>IF(OR(AND($B549&lt;&gt;"",$K549&lt;&gt;"",$L549&lt;&gt;"",$M549&lt;&gt;"",$O549&lt;100),AND($K549&lt;&gt;"",$L549&lt;&gt;"",TODAY()&gt;=$K549)),TRUE,FALSE)</formula>
    </cfRule>
  </conditionalFormatting>
  <conditionalFormatting sqref="K549:K550">
    <cfRule type="expression" dxfId="9929" priority="12052" stopIfTrue="1">
      <formula>IF(AND($B549&lt;&gt;"",$K549&lt;&gt;"",$L549&lt;&gt;"",$M549&lt;&gt;"",$N549&lt;&gt;"",$O549=100),TRUE,FALSE)</formula>
    </cfRule>
    <cfRule type="expression" dxfId="9928" priority="12053" stopIfTrue="1">
      <formula>IF(AND($B549&lt;&gt;"",$K549&lt;&gt;"",$L549&lt;&gt;"",$L549&lt;TODAY()),TRUE,FALSE)</formula>
    </cfRule>
    <cfRule type="expression" dxfId="9927" priority="12054" stopIfTrue="1">
      <formula>IF(OR(AND($B549&lt;&gt;"",$K549&lt;&gt;"",$L549&lt;&gt;"",$M549&lt;&gt;"",$O549&lt;100),AND($K549&lt;&gt;"",$L549&lt;&gt;"",TODAY()&gt;=$K549)),TRUE,FALSE)</formula>
    </cfRule>
  </conditionalFormatting>
  <conditionalFormatting sqref="L543:L544">
    <cfRule type="expression" dxfId="9926" priority="12049" stopIfTrue="1">
      <formula>IF(AND($B543&lt;&gt;"",$K543&lt;&gt;"",$L543&lt;&gt;"",$M543&lt;&gt;"",$N543&lt;&gt;"",$O543=100),TRUE,FALSE)</formula>
    </cfRule>
    <cfRule type="expression" dxfId="9925" priority="12050" stopIfTrue="1">
      <formula>IF(AND($B543&lt;&gt;"",$K543&lt;&gt;"",$L543&lt;&gt;"",$L543&lt;TODAY()),TRUE,FALSE)</formula>
    </cfRule>
    <cfRule type="expression" dxfId="9924" priority="12051" stopIfTrue="1">
      <formula>IF(OR(AND($B543&lt;&gt;"",$K543&lt;&gt;"",$L543&lt;&gt;"",$M543&lt;&gt;"",$O543&lt;100),AND($K543&lt;&gt;"",$L543&lt;&gt;"",TODAY()&gt;=$K543)),TRUE,FALSE)</formula>
    </cfRule>
  </conditionalFormatting>
  <conditionalFormatting sqref="K545:K546">
    <cfRule type="expression" dxfId="9923" priority="12046" stopIfTrue="1">
      <formula>IF(AND($B545&lt;&gt;"",$K545&lt;&gt;"",$L545&lt;&gt;"",$M545&lt;&gt;"",$N545&lt;&gt;"",$O545=100),TRUE,FALSE)</formula>
    </cfRule>
    <cfRule type="expression" dxfId="9922" priority="12047" stopIfTrue="1">
      <formula>IF(AND($B545&lt;&gt;"",$K545&lt;&gt;"",$L545&lt;&gt;"",$L545&lt;TODAY()),TRUE,FALSE)</formula>
    </cfRule>
    <cfRule type="expression" dxfId="9921" priority="12048" stopIfTrue="1">
      <formula>IF(OR(AND($B545&lt;&gt;"",$K545&lt;&gt;"",$L545&lt;&gt;"",$M545&lt;&gt;"",$O545&lt;100),AND($K545&lt;&gt;"",$L545&lt;&gt;"",TODAY()&gt;=$K545)),TRUE,FALSE)</formula>
    </cfRule>
  </conditionalFormatting>
  <conditionalFormatting sqref="K531:K532">
    <cfRule type="expression" dxfId="9920" priority="12817" stopIfTrue="1">
      <formula>IF(AND($B531&lt;&gt;"",$K531&lt;&gt;"",$L531&lt;&gt;"",$M531&lt;&gt;"",$N531&lt;&gt;"",$O531=100),TRUE,FALSE)</formula>
    </cfRule>
    <cfRule type="expression" dxfId="9919" priority="12818" stopIfTrue="1">
      <formula>IF(AND($B531&lt;&gt;"",$K531&lt;&gt;"",$L531&lt;&gt;"",$L531&lt;TODAY()),TRUE,FALSE)</formula>
    </cfRule>
    <cfRule type="expression" dxfId="9918" priority="12819" stopIfTrue="1">
      <formula>IF(OR(AND($B531&lt;&gt;"",$K531&lt;&gt;"",$L531&lt;&gt;"",$M531&lt;&gt;"",$O531&lt;100),AND($K531&lt;&gt;"",$L531&lt;&gt;"",TODAY()&gt;=$K531)),TRUE,FALSE)</formula>
    </cfRule>
  </conditionalFormatting>
  <conditionalFormatting sqref="K535:K536">
    <cfRule type="expression" dxfId="9917" priority="12814" stopIfTrue="1">
      <formula>IF(AND($B535&lt;&gt;"",$K535&lt;&gt;"",$L535&lt;&gt;"",$M535&lt;&gt;"",$N535&lt;&gt;"",$O535=100),TRUE,FALSE)</formula>
    </cfRule>
    <cfRule type="expression" dxfId="9916" priority="12815" stopIfTrue="1">
      <formula>IF(AND($B535&lt;&gt;"",$K535&lt;&gt;"",$L535&lt;&gt;"",$L535&lt;TODAY()),TRUE,FALSE)</formula>
    </cfRule>
    <cfRule type="expression" dxfId="9915" priority="12816" stopIfTrue="1">
      <formula>IF(OR(AND($B535&lt;&gt;"",$K535&lt;&gt;"",$L535&lt;&gt;"",$M535&lt;&gt;"",$O535&lt;100),AND($K535&lt;&gt;"",$L535&lt;&gt;"",TODAY()&gt;=$K535)),TRUE,FALSE)</formula>
    </cfRule>
  </conditionalFormatting>
  <conditionalFormatting sqref="K539:K540">
    <cfRule type="expression" dxfId="9914" priority="12811" stopIfTrue="1">
      <formula>IF(AND($B539&lt;&gt;"",$K539&lt;&gt;"",$L539&lt;&gt;"",$M539&lt;&gt;"",$N539&lt;&gt;"",$O539=100),TRUE,FALSE)</formula>
    </cfRule>
    <cfRule type="expression" dxfId="9913" priority="12812" stopIfTrue="1">
      <formula>IF(AND($B539&lt;&gt;"",$K539&lt;&gt;"",$L539&lt;&gt;"",$L539&lt;TODAY()),TRUE,FALSE)</formula>
    </cfRule>
    <cfRule type="expression" dxfId="9912" priority="12813" stopIfTrue="1">
      <formula>IF(OR(AND($B539&lt;&gt;"",$K539&lt;&gt;"",$L539&lt;&gt;"",$M539&lt;&gt;"",$O539&lt;100),AND($K539&lt;&gt;"",$L539&lt;&gt;"",TODAY()&gt;=$K539)),TRUE,FALSE)</formula>
    </cfRule>
  </conditionalFormatting>
  <conditionalFormatting sqref="K537:K538">
    <cfRule type="expression" dxfId="9911" priority="12808" stopIfTrue="1">
      <formula>IF(AND($B537&lt;&gt;"",$K537&lt;&gt;"",$L537&lt;&gt;"",$M537&lt;&gt;"",$N537&lt;&gt;"",$O537=100),TRUE,FALSE)</formula>
    </cfRule>
    <cfRule type="expression" dxfId="9910" priority="12809" stopIfTrue="1">
      <formula>IF(AND($B537&lt;&gt;"",$K537&lt;&gt;"",$L537&lt;&gt;"",$L537&lt;TODAY()),TRUE,FALSE)</formula>
    </cfRule>
    <cfRule type="expression" dxfId="9909" priority="12810" stopIfTrue="1">
      <formula>IF(OR(AND($B537&lt;&gt;"",$K537&lt;&gt;"",$L537&lt;&gt;"",$M537&lt;&gt;"",$O537&lt;100),AND($K537&lt;&gt;"",$L537&lt;&gt;"",TODAY()&gt;=$K537)),TRUE,FALSE)</formula>
    </cfRule>
  </conditionalFormatting>
  <conditionalFormatting sqref="L531:L532">
    <cfRule type="expression" dxfId="9908" priority="12805" stopIfTrue="1">
      <formula>IF(AND($B531&lt;&gt;"",$K531&lt;&gt;"",$L531&lt;&gt;"",$M531&lt;&gt;"",$N531&lt;&gt;"",$O531=100),TRUE,FALSE)</formula>
    </cfRule>
    <cfRule type="expression" dxfId="9907" priority="12806" stopIfTrue="1">
      <formula>IF(AND($B531&lt;&gt;"",$K531&lt;&gt;"",$L531&lt;&gt;"",$L531&lt;TODAY()),TRUE,FALSE)</formula>
    </cfRule>
    <cfRule type="expression" dxfId="9906" priority="12807" stopIfTrue="1">
      <formula>IF(OR(AND($B531&lt;&gt;"",$K531&lt;&gt;"",$L531&lt;&gt;"",$M531&lt;&gt;"",$O531&lt;100),AND($K531&lt;&gt;"",$L531&lt;&gt;"",TODAY()&gt;=$K531)),TRUE,FALSE)</formula>
    </cfRule>
  </conditionalFormatting>
  <conditionalFormatting sqref="K533:K534">
    <cfRule type="expression" dxfId="9905" priority="12802" stopIfTrue="1">
      <formula>IF(AND($B533&lt;&gt;"",$K533&lt;&gt;"",$L533&lt;&gt;"",$M533&lt;&gt;"",$N533&lt;&gt;"",$O533=100),TRUE,FALSE)</formula>
    </cfRule>
    <cfRule type="expression" dxfId="9904" priority="12803" stopIfTrue="1">
      <formula>IF(AND($B533&lt;&gt;"",$K533&lt;&gt;"",$L533&lt;&gt;"",$L533&lt;TODAY()),TRUE,FALSE)</formula>
    </cfRule>
    <cfRule type="expression" dxfId="9903" priority="12804" stopIfTrue="1">
      <formula>IF(OR(AND($B533&lt;&gt;"",$K533&lt;&gt;"",$L533&lt;&gt;"",$M533&lt;&gt;"",$O533&lt;100),AND($K533&lt;&gt;"",$L533&lt;&gt;"",TODAY()&gt;=$K533)),TRUE,FALSE)</formula>
    </cfRule>
  </conditionalFormatting>
  <conditionalFormatting sqref="L533:L534">
    <cfRule type="expression" dxfId="9902" priority="12799" stopIfTrue="1">
      <formula>IF(AND($B533&lt;&gt;"",$K533&lt;&gt;"",$L533&lt;&gt;"",$M533&lt;&gt;"",$N533&lt;&gt;"",$O533=100),TRUE,FALSE)</formula>
    </cfRule>
    <cfRule type="expression" dxfId="9901" priority="12800" stopIfTrue="1">
      <formula>IF(AND($B533&lt;&gt;"",$K533&lt;&gt;"",$L533&lt;&gt;"",$L533&lt;TODAY()),TRUE,FALSE)</formula>
    </cfRule>
    <cfRule type="expression" dxfId="9900" priority="12801" stopIfTrue="1">
      <formula>IF(OR(AND($B533&lt;&gt;"",$K533&lt;&gt;"",$L533&lt;&gt;"",$M533&lt;&gt;"",$O533&lt;100),AND($K533&lt;&gt;"",$L533&lt;&gt;"",TODAY()&gt;=$K533)),TRUE,FALSE)</formula>
    </cfRule>
  </conditionalFormatting>
  <conditionalFormatting sqref="L535:L536">
    <cfRule type="expression" dxfId="9899" priority="12796" stopIfTrue="1">
      <formula>IF(AND($B535&lt;&gt;"",$K535&lt;&gt;"",$L535&lt;&gt;"",$M535&lt;&gt;"",$N535&lt;&gt;"",$O535=100),TRUE,FALSE)</formula>
    </cfRule>
    <cfRule type="expression" dxfId="9898" priority="12797" stopIfTrue="1">
      <formula>IF(AND($B535&lt;&gt;"",$K535&lt;&gt;"",$L535&lt;&gt;"",$L535&lt;TODAY()),TRUE,FALSE)</formula>
    </cfRule>
    <cfRule type="expression" dxfId="9897" priority="12798" stopIfTrue="1">
      <formula>IF(OR(AND($B535&lt;&gt;"",$K535&lt;&gt;"",$L535&lt;&gt;"",$M535&lt;&gt;"",$O535&lt;100),AND($K535&lt;&gt;"",$L535&lt;&gt;"",TODAY()&gt;=$K535)),TRUE,FALSE)</formula>
    </cfRule>
  </conditionalFormatting>
  <conditionalFormatting sqref="L537:L538">
    <cfRule type="expression" dxfId="9896" priority="12793" stopIfTrue="1">
      <formula>IF(AND($B537&lt;&gt;"",$K537&lt;&gt;"",$L537&lt;&gt;"",$M537&lt;&gt;"",$N537&lt;&gt;"",$O537=100),TRUE,FALSE)</formula>
    </cfRule>
    <cfRule type="expression" dxfId="9895" priority="12794" stopIfTrue="1">
      <formula>IF(AND($B537&lt;&gt;"",$K537&lt;&gt;"",$L537&lt;&gt;"",$L537&lt;TODAY()),TRUE,FALSE)</formula>
    </cfRule>
    <cfRule type="expression" dxfId="9894" priority="12795" stopIfTrue="1">
      <formula>IF(OR(AND($B537&lt;&gt;"",$K537&lt;&gt;"",$L537&lt;&gt;"",$M537&lt;&gt;"",$O537&lt;100),AND($K537&lt;&gt;"",$L537&lt;&gt;"",TODAY()&gt;=$K537)),TRUE,FALSE)</formula>
    </cfRule>
  </conditionalFormatting>
  <conditionalFormatting sqref="L539:L540">
    <cfRule type="expression" dxfId="9893" priority="12790" stopIfTrue="1">
      <formula>IF(AND($B539&lt;&gt;"",$K539&lt;&gt;"",$L539&lt;&gt;"",$M539&lt;&gt;"",$N539&lt;&gt;"",$O539=100),TRUE,FALSE)</formula>
    </cfRule>
    <cfRule type="expression" dxfId="9892" priority="12791" stopIfTrue="1">
      <formula>IF(AND($B539&lt;&gt;"",$K539&lt;&gt;"",$L539&lt;&gt;"",$L539&lt;TODAY()),TRUE,FALSE)</formula>
    </cfRule>
    <cfRule type="expression" dxfId="9891" priority="12792" stopIfTrue="1">
      <formula>IF(OR(AND($B539&lt;&gt;"",$K539&lt;&gt;"",$L539&lt;&gt;"",$M539&lt;&gt;"",$O539&lt;100),AND($K539&lt;&gt;"",$L539&lt;&gt;"",TODAY()&gt;=$K539)),TRUE,FALSE)</formula>
    </cfRule>
  </conditionalFormatting>
  <conditionalFormatting sqref="K541:K542">
    <cfRule type="expression" dxfId="9890" priority="12787" stopIfTrue="1">
      <formula>IF(AND($B541&lt;&gt;"",$K541&lt;&gt;"",$L541&lt;&gt;"",$M541&lt;&gt;"",$N541&lt;&gt;"",$O541=100),TRUE,FALSE)</formula>
    </cfRule>
    <cfRule type="expression" dxfId="9889" priority="12788" stopIfTrue="1">
      <formula>IF(AND($B541&lt;&gt;"",$K541&lt;&gt;"",$L541&lt;&gt;"",$L541&lt;TODAY()),TRUE,FALSE)</formula>
    </cfRule>
    <cfRule type="expression" dxfId="9888" priority="12789" stopIfTrue="1">
      <formula>IF(OR(AND($B541&lt;&gt;"",$K541&lt;&gt;"",$L541&lt;&gt;"",$M541&lt;&gt;"",$O541&lt;100),AND($K541&lt;&gt;"",$L541&lt;&gt;"",TODAY()&gt;=$K541)),TRUE,FALSE)</formula>
    </cfRule>
  </conditionalFormatting>
  <conditionalFormatting sqref="L541:L542">
    <cfRule type="expression" dxfId="9887" priority="12784" stopIfTrue="1">
      <formula>IF(AND($B541&lt;&gt;"",$K541&lt;&gt;"",$L541&lt;&gt;"",$M541&lt;&gt;"",$N541&lt;&gt;"",$O541=100),TRUE,FALSE)</formula>
    </cfRule>
    <cfRule type="expression" dxfId="9886" priority="12785" stopIfTrue="1">
      <formula>IF(AND($B541&lt;&gt;"",$K541&lt;&gt;"",$L541&lt;&gt;"",$L541&lt;TODAY()),TRUE,FALSE)</formula>
    </cfRule>
    <cfRule type="expression" dxfId="9885" priority="12786" stopIfTrue="1">
      <formula>IF(OR(AND($B541&lt;&gt;"",$K541&lt;&gt;"",$L541&lt;&gt;"",$M541&lt;&gt;"",$O541&lt;100),AND($K541&lt;&gt;"",$L541&lt;&gt;"",TODAY()&gt;=$K541)),TRUE,FALSE)</formula>
    </cfRule>
  </conditionalFormatting>
  <conditionalFormatting sqref="K541:K542">
    <cfRule type="expression" dxfId="9884" priority="12781" stopIfTrue="1">
      <formula>IF(AND($B541&lt;&gt;"",$K541&lt;&gt;"",$L541&lt;&gt;"",$M541&lt;&gt;"",$N541&lt;&gt;"",$O541=100),TRUE,FALSE)</formula>
    </cfRule>
    <cfRule type="expression" dxfId="9883" priority="12782" stopIfTrue="1">
      <formula>IF(AND($B541&lt;&gt;"",$K541&lt;&gt;"",$L541&lt;&gt;"",$L541&lt;TODAY()),TRUE,FALSE)</formula>
    </cfRule>
    <cfRule type="expression" dxfId="9882" priority="12783" stopIfTrue="1">
      <formula>IF(OR(AND($B541&lt;&gt;"",$K541&lt;&gt;"",$L541&lt;&gt;"",$M541&lt;&gt;"",$O541&lt;100),AND($K541&lt;&gt;"",$L541&lt;&gt;"",TODAY()&gt;=$K541)),TRUE,FALSE)</formula>
    </cfRule>
  </conditionalFormatting>
  <conditionalFormatting sqref="L541:L542">
    <cfRule type="expression" dxfId="9881" priority="12778" stopIfTrue="1">
      <formula>IF(AND($B541&lt;&gt;"",$K541&lt;&gt;"",$L541&lt;&gt;"",$M541&lt;&gt;"",$N541&lt;&gt;"",$O541=100),TRUE,FALSE)</formula>
    </cfRule>
    <cfRule type="expression" dxfId="9880" priority="12779" stopIfTrue="1">
      <formula>IF(AND($B541&lt;&gt;"",$K541&lt;&gt;"",$L541&lt;&gt;"",$L541&lt;TODAY()),TRUE,FALSE)</formula>
    </cfRule>
    <cfRule type="expression" dxfId="9879" priority="12780" stopIfTrue="1">
      <formula>IF(OR(AND($B541&lt;&gt;"",$K541&lt;&gt;"",$L541&lt;&gt;"",$M541&lt;&gt;"",$O541&lt;100),AND($K541&lt;&gt;"",$L541&lt;&gt;"",TODAY()&gt;=$K541)),TRUE,FALSE)</formula>
    </cfRule>
  </conditionalFormatting>
  <conditionalFormatting sqref="K531:K532">
    <cfRule type="expression" dxfId="9878" priority="12775" stopIfTrue="1">
      <formula>IF(AND($B531&lt;&gt;"",$K531&lt;&gt;"",$L531&lt;&gt;"",$M531&lt;&gt;"",$N531&lt;&gt;"",$O531=100),TRUE,FALSE)</formula>
    </cfRule>
    <cfRule type="expression" dxfId="9877" priority="12776" stopIfTrue="1">
      <formula>IF(AND($B531&lt;&gt;"",$K531&lt;&gt;"",$L531&lt;&gt;"",$L531&lt;TODAY()),TRUE,FALSE)</formula>
    </cfRule>
    <cfRule type="expression" dxfId="9876" priority="12777" stopIfTrue="1">
      <formula>IF(OR(AND($B531&lt;&gt;"",$K531&lt;&gt;"",$L531&lt;&gt;"",$M531&lt;&gt;"",$O531&lt;100),AND($K531&lt;&gt;"",$L531&lt;&gt;"",TODAY()&gt;=$K531)),TRUE,FALSE)</formula>
    </cfRule>
  </conditionalFormatting>
  <conditionalFormatting sqref="K535:K536">
    <cfRule type="expression" dxfId="9875" priority="12772" stopIfTrue="1">
      <formula>IF(AND($B535&lt;&gt;"",$K535&lt;&gt;"",$L535&lt;&gt;"",$M535&lt;&gt;"",$N535&lt;&gt;"",$O535=100),TRUE,FALSE)</formula>
    </cfRule>
    <cfRule type="expression" dxfId="9874" priority="12773" stopIfTrue="1">
      <formula>IF(AND($B535&lt;&gt;"",$K535&lt;&gt;"",$L535&lt;&gt;"",$L535&lt;TODAY()),TRUE,FALSE)</formula>
    </cfRule>
    <cfRule type="expression" dxfId="9873" priority="12774" stopIfTrue="1">
      <formula>IF(OR(AND($B535&lt;&gt;"",$K535&lt;&gt;"",$L535&lt;&gt;"",$M535&lt;&gt;"",$O535&lt;100),AND($K535&lt;&gt;"",$L535&lt;&gt;"",TODAY()&gt;=$K535)),TRUE,FALSE)</formula>
    </cfRule>
  </conditionalFormatting>
  <conditionalFormatting sqref="K539:K540">
    <cfRule type="expression" dxfId="9872" priority="12769" stopIfTrue="1">
      <formula>IF(AND($B539&lt;&gt;"",$K539&lt;&gt;"",$L539&lt;&gt;"",$M539&lt;&gt;"",$N539&lt;&gt;"",$O539=100),TRUE,FALSE)</formula>
    </cfRule>
    <cfRule type="expression" dxfId="9871" priority="12770" stopIfTrue="1">
      <formula>IF(AND($B539&lt;&gt;"",$K539&lt;&gt;"",$L539&lt;&gt;"",$L539&lt;TODAY()),TRUE,FALSE)</formula>
    </cfRule>
    <cfRule type="expression" dxfId="9870" priority="12771" stopIfTrue="1">
      <formula>IF(OR(AND($B539&lt;&gt;"",$K539&lt;&gt;"",$L539&lt;&gt;"",$M539&lt;&gt;"",$O539&lt;100),AND($K539&lt;&gt;"",$L539&lt;&gt;"",TODAY()&gt;=$K539)),TRUE,FALSE)</formula>
    </cfRule>
  </conditionalFormatting>
  <conditionalFormatting sqref="K537:K538">
    <cfRule type="expression" dxfId="9869" priority="12766" stopIfTrue="1">
      <formula>IF(AND($B537&lt;&gt;"",$K537&lt;&gt;"",$L537&lt;&gt;"",$M537&lt;&gt;"",$N537&lt;&gt;"",$O537=100),TRUE,FALSE)</formula>
    </cfRule>
    <cfRule type="expression" dxfId="9868" priority="12767" stopIfTrue="1">
      <formula>IF(AND($B537&lt;&gt;"",$K537&lt;&gt;"",$L537&lt;&gt;"",$L537&lt;TODAY()),TRUE,FALSE)</formula>
    </cfRule>
    <cfRule type="expression" dxfId="9867" priority="12768" stopIfTrue="1">
      <formula>IF(OR(AND($B537&lt;&gt;"",$K537&lt;&gt;"",$L537&lt;&gt;"",$M537&lt;&gt;"",$O537&lt;100),AND($K537&lt;&gt;"",$L537&lt;&gt;"",TODAY()&gt;=$K537)),TRUE,FALSE)</formula>
    </cfRule>
  </conditionalFormatting>
  <conditionalFormatting sqref="L531:L532">
    <cfRule type="expression" dxfId="9866" priority="12763" stopIfTrue="1">
      <formula>IF(AND($B531&lt;&gt;"",$K531&lt;&gt;"",$L531&lt;&gt;"",$M531&lt;&gt;"",$N531&lt;&gt;"",$O531=100),TRUE,FALSE)</formula>
    </cfRule>
    <cfRule type="expression" dxfId="9865" priority="12764" stopIfTrue="1">
      <formula>IF(AND($B531&lt;&gt;"",$K531&lt;&gt;"",$L531&lt;&gt;"",$L531&lt;TODAY()),TRUE,FALSE)</formula>
    </cfRule>
    <cfRule type="expression" dxfId="9864" priority="12765" stopIfTrue="1">
      <formula>IF(OR(AND($B531&lt;&gt;"",$K531&lt;&gt;"",$L531&lt;&gt;"",$M531&lt;&gt;"",$O531&lt;100),AND($K531&lt;&gt;"",$L531&lt;&gt;"",TODAY()&gt;=$K531)),TRUE,FALSE)</formula>
    </cfRule>
  </conditionalFormatting>
  <conditionalFormatting sqref="K533:K534">
    <cfRule type="expression" dxfId="9863" priority="12760" stopIfTrue="1">
      <formula>IF(AND($B533&lt;&gt;"",$K533&lt;&gt;"",$L533&lt;&gt;"",$M533&lt;&gt;"",$N533&lt;&gt;"",$O533=100),TRUE,FALSE)</formula>
    </cfRule>
    <cfRule type="expression" dxfId="9862" priority="12761" stopIfTrue="1">
      <formula>IF(AND($B533&lt;&gt;"",$K533&lt;&gt;"",$L533&lt;&gt;"",$L533&lt;TODAY()),TRUE,FALSE)</formula>
    </cfRule>
    <cfRule type="expression" dxfId="9861" priority="12762" stopIfTrue="1">
      <formula>IF(OR(AND($B533&lt;&gt;"",$K533&lt;&gt;"",$L533&lt;&gt;"",$M533&lt;&gt;"",$O533&lt;100),AND($K533&lt;&gt;"",$L533&lt;&gt;"",TODAY()&gt;=$K533)),TRUE,FALSE)</formula>
    </cfRule>
  </conditionalFormatting>
  <conditionalFormatting sqref="L533:L534">
    <cfRule type="expression" dxfId="9860" priority="12757" stopIfTrue="1">
      <formula>IF(AND($B533&lt;&gt;"",$K533&lt;&gt;"",$L533&lt;&gt;"",$M533&lt;&gt;"",$N533&lt;&gt;"",$O533=100),TRUE,FALSE)</formula>
    </cfRule>
    <cfRule type="expression" dxfId="9859" priority="12758" stopIfTrue="1">
      <formula>IF(AND($B533&lt;&gt;"",$K533&lt;&gt;"",$L533&lt;&gt;"",$L533&lt;TODAY()),TRUE,FALSE)</formula>
    </cfRule>
    <cfRule type="expression" dxfId="9858" priority="12759" stopIfTrue="1">
      <formula>IF(OR(AND($B533&lt;&gt;"",$K533&lt;&gt;"",$L533&lt;&gt;"",$M533&lt;&gt;"",$O533&lt;100),AND($K533&lt;&gt;"",$L533&lt;&gt;"",TODAY()&gt;=$K533)),TRUE,FALSE)</formula>
    </cfRule>
  </conditionalFormatting>
  <conditionalFormatting sqref="L535:L536">
    <cfRule type="expression" dxfId="9857" priority="12754" stopIfTrue="1">
      <formula>IF(AND($B535&lt;&gt;"",$K535&lt;&gt;"",$L535&lt;&gt;"",$M535&lt;&gt;"",$N535&lt;&gt;"",$O535=100),TRUE,FALSE)</formula>
    </cfRule>
    <cfRule type="expression" dxfId="9856" priority="12755" stopIfTrue="1">
      <formula>IF(AND($B535&lt;&gt;"",$K535&lt;&gt;"",$L535&lt;&gt;"",$L535&lt;TODAY()),TRUE,FALSE)</formula>
    </cfRule>
    <cfRule type="expression" dxfId="9855" priority="12756" stopIfTrue="1">
      <formula>IF(OR(AND($B535&lt;&gt;"",$K535&lt;&gt;"",$L535&lt;&gt;"",$M535&lt;&gt;"",$O535&lt;100),AND($K535&lt;&gt;"",$L535&lt;&gt;"",TODAY()&gt;=$K535)),TRUE,FALSE)</formula>
    </cfRule>
  </conditionalFormatting>
  <conditionalFormatting sqref="L537:L538">
    <cfRule type="expression" dxfId="9854" priority="12751" stopIfTrue="1">
      <formula>IF(AND($B537&lt;&gt;"",$K537&lt;&gt;"",$L537&lt;&gt;"",$M537&lt;&gt;"",$N537&lt;&gt;"",$O537=100),TRUE,FALSE)</formula>
    </cfRule>
    <cfRule type="expression" dxfId="9853" priority="12752" stopIfTrue="1">
      <formula>IF(AND($B537&lt;&gt;"",$K537&lt;&gt;"",$L537&lt;&gt;"",$L537&lt;TODAY()),TRUE,FALSE)</formula>
    </cfRule>
    <cfRule type="expression" dxfId="9852" priority="12753" stopIfTrue="1">
      <formula>IF(OR(AND($B537&lt;&gt;"",$K537&lt;&gt;"",$L537&lt;&gt;"",$M537&lt;&gt;"",$O537&lt;100),AND($K537&lt;&gt;"",$L537&lt;&gt;"",TODAY()&gt;=$K537)),TRUE,FALSE)</formula>
    </cfRule>
  </conditionalFormatting>
  <conditionalFormatting sqref="L539:L540">
    <cfRule type="expression" dxfId="9851" priority="12748" stopIfTrue="1">
      <formula>IF(AND($B539&lt;&gt;"",$K539&lt;&gt;"",$L539&lt;&gt;"",$M539&lt;&gt;"",$N539&lt;&gt;"",$O539=100),TRUE,FALSE)</formula>
    </cfRule>
    <cfRule type="expression" dxfId="9850" priority="12749" stopIfTrue="1">
      <formula>IF(AND($B539&lt;&gt;"",$K539&lt;&gt;"",$L539&lt;&gt;"",$L539&lt;TODAY()),TRUE,FALSE)</formula>
    </cfRule>
    <cfRule type="expression" dxfId="9849" priority="12750" stopIfTrue="1">
      <formula>IF(OR(AND($B539&lt;&gt;"",$K539&lt;&gt;"",$L539&lt;&gt;"",$M539&lt;&gt;"",$O539&lt;100),AND($K539&lt;&gt;"",$L539&lt;&gt;"",TODAY()&gt;=$K539)),TRUE,FALSE)</formula>
    </cfRule>
  </conditionalFormatting>
  <conditionalFormatting sqref="F573:F574">
    <cfRule type="expression" dxfId="9848" priority="12523" stopIfTrue="1">
      <formula>IF(AND($B573&lt;&gt;"",$K573&lt;&gt;"",$L573&lt;&gt;"",$M573&lt;&gt;"",$N573&lt;&gt;"",$O573=100),TRUE,FALSE)</formula>
    </cfRule>
    <cfRule type="expression" dxfId="9847" priority="12524" stopIfTrue="1">
      <formula>IF(AND($B573&lt;&gt;"",$K573&lt;&gt;"",$L573&lt;&gt;"",$L573&lt;TODAY()),TRUE,FALSE)</formula>
    </cfRule>
    <cfRule type="expression" dxfId="9846" priority="12525" stopIfTrue="1">
      <formula>IF(OR(AND($B573&lt;&gt;"",$K573&lt;&gt;"",$L573&lt;&gt;"",$M573&lt;&gt;"",$O573&lt;100),AND($K573&lt;&gt;"",$L573&lt;&gt;"",TODAY()&gt;=$K573)),TRUE,FALSE)</formula>
    </cfRule>
  </conditionalFormatting>
  <conditionalFormatting sqref="F577:F578">
    <cfRule type="expression" dxfId="9845" priority="12520" stopIfTrue="1">
      <formula>IF(AND($B577&lt;&gt;"",$K577&lt;&gt;"",$L577&lt;&gt;"",$M577&lt;&gt;"",$N577&lt;&gt;"",$O577=100),TRUE,FALSE)</formula>
    </cfRule>
    <cfRule type="expression" dxfId="9844" priority="12521" stopIfTrue="1">
      <formula>IF(AND($B577&lt;&gt;"",$K577&lt;&gt;"",$L577&lt;&gt;"",$L577&lt;TODAY()),TRUE,FALSE)</formula>
    </cfRule>
    <cfRule type="expression" dxfId="9843" priority="12522" stopIfTrue="1">
      <formula>IF(OR(AND($B577&lt;&gt;"",$K577&lt;&gt;"",$L577&lt;&gt;"",$M577&lt;&gt;"",$O577&lt;100),AND($K577&lt;&gt;"",$L577&lt;&gt;"",TODAY()&gt;=$K577)),TRUE,FALSE)</formula>
    </cfRule>
  </conditionalFormatting>
  <conditionalFormatting sqref="H577:H578">
    <cfRule type="expression" dxfId="9842" priority="12517" stopIfTrue="1">
      <formula>IF(AND($B577&lt;&gt;"",$K577&lt;&gt;"",$L577&lt;&gt;"",$M577&lt;&gt;"",$N577&lt;&gt;"",$O577=100),TRUE,FALSE)</formula>
    </cfRule>
    <cfRule type="expression" dxfId="9841" priority="12518" stopIfTrue="1">
      <formula>IF(AND($B577&lt;&gt;"",$K577&lt;&gt;"",$L577&lt;&gt;"",$L577&lt;TODAY()),TRUE,FALSE)</formula>
    </cfRule>
    <cfRule type="expression" dxfId="9840" priority="12519" stopIfTrue="1">
      <formula>IF(OR(AND($B577&lt;&gt;"",$K577&lt;&gt;"",$L577&lt;&gt;"",$M577&lt;&gt;"",$O577&lt;100),AND($K577&lt;&gt;"",$L577&lt;&gt;"",TODAY()&gt;=$K577)),TRUE,FALSE)</formula>
    </cfRule>
  </conditionalFormatting>
  <conditionalFormatting sqref="G567:G572">
    <cfRule type="expression" dxfId="9839" priority="12514" stopIfTrue="1">
      <formula>IF(AND($B567&lt;&gt;"",$K567&lt;&gt;"",$L567&lt;&gt;"",$M567&lt;&gt;"",$N567&lt;&gt;"",$O567=100),TRUE,FALSE)</formula>
    </cfRule>
    <cfRule type="expression" dxfId="9838" priority="12515" stopIfTrue="1">
      <formula>IF(AND($B567&lt;&gt;"",$K567&lt;&gt;"",$L567&lt;&gt;"",$L567&lt;TODAY()),TRUE,FALSE)</formula>
    </cfRule>
    <cfRule type="expression" dxfId="9837" priority="12516" stopIfTrue="1">
      <formula>IF(OR(AND($B567&lt;&gt;"",$K567&lt;&gt;"",$L567&lt;&gt;"",$M567&lt;&gt;"",$O567&lt;100),AND($K567&lt;&gt;"",$L567&lt;&gt;"",TODAY()&gt;=$K567)),TRUE,FALSE)</formula>
    </cfRule>
  </conditionalFormatting>
  <conditionalFormatting sqref="G575:G576">
    <cfRule type="expression" dxfId="9836" priority="12511" stopIfTrue="1">
      <formula>IF(AND($B575&lt;&gt;"",$K575&lt;&gt;"",$L575&lt;&gt;"",$M575&lt;&gt;"",$N575&lt;&gt;"",$O575=100),TRUE,FALSE)</formula>
    </cfRule>
    <cfRule type="expression" dxfId="9835" priority="12512" stopIfTrue="1">
      <formula>IF(AND($B575&lt;&gt;"",$K575&lt;&gt;"",$L575&lt;&gt;"",$L575&lt;TODAY()),TRUE,FALSE)</formula>
    </cfRule>
    <cfRule type="expression" dxfId="9834" priority="12513" stopIfTrue="1">
      <formula>IF(OR(AND($B575&lt;&gt;"",$K575&lt;&gt;"",$L575&lt;&gt;"",$M575&lt;&gt;"",$O575&lt;100),AND($K575&lt;&gt;"",$L575&lt;&gt;"",TODAY()&gt;=$K575)),TRUE,FALSE)</formula>
    </cfRule>
  </conditionalFormatting>
  <conditionalFormatting sqref="G573:G574">
    <cfRule type="expression" dxfId="9833" priority="12508" stopIfTrue="1">
      <formula>IF(AND($B573&lt;&gt;"",$K573&lt;&gt;"",$L573&lt;&gt;"",$M573&lt;&gt;"",$N573&lt;&gt;"",$O573=100),TRUE,FALSE)</formula>
    </cfRule>
    <cfRule type="expression" dxfId="9832" priority="12509" stopIfTrue="1">
      <formula>IF(AND($B573&lt;&gt;"",$K573&lt;&gt;"",$L573&lt;&gt;"",$L573&lt;TODAY()),TRUE,FALSE)</formula>
    </cfRule>
    <cfRule type="expression" dxfId="9831" priority="12510" stopIfTrue="1">
      <formula>IF(OR(AND($B573&lt;&gt;"",$K573&lt;&gt;"",$L573&lt;&gt;"",$M573&lt;&gt;"",$O573&lt;100),AND($K573&lt;&gt;"",$L573&lt;&gt;"",TODAY()&gt;=$K573)),TRUE,FALSE)</formula>
    </cfRule>
  </conditionalFormatting>
  <conditionalFormatting sqref="G577:G578">
    <cfRule type="expression" dxfId="9830" priority="12505" stopIfTrue="1">
      <formula>IF(AND($B577&lt;&gt;"",$K577&lt;&gt;"",$L577&lt;&gt;"",$M577&lt;&gt;"",$N577&lt;&gt;"",$O577=100),TRUE,FALSE)</formula>
    </cfRule>
    <cfRule type="expression" dxfId="9829" priority="12506" stopIfTrue="1">
      <formula>IF(AND($B577&lt;&gt;"",$K577&lt;&gt;"",$L577&lt;&gt;"",$L577&lt;TODAY()),TRUE,FALSE)</formula>
    </cfRule>
    <cfRule type="expression" dxfId="9828" priority="12507" stopIfTrue="1">
      <formula>IF(OR(AND($B577&lt;&gt;"",$K577&lt;&gt;"",$L577&lt;&gt;"",$M577&lt;&gt;"",$O577&lt;100),AND($K577&lt;&gt;"",$L577&lt;&gt;"",TODAY()&gt;=$K577)),TRUE,FALSE)</formula>
    </cfRule>
  </conditionalFormatting>
  <conditionalFormatting sqref="H543:H548">
    <cfRule type="expression" dxfId="9827" priority="12439" stopIfTrue="1">
      <formula>IF(AND($B543&lt;&gt;"",$K543&lt;&gt;"",$L543&lt;&gt;"",$M543&lt;&gt;"",$N543&lt;&gt;"",$O543=100),TRUE,FALSE)</formula>
    </cfRule>
    <cfRule type="expression" dxfId="9826" priority="12440" stopIfTrue="1">
      <formula>IF(AND($B543&lt;&gt;"",$K543&lt;&gt;"",$L543&lt;&gt;"",$L543&lt;TODAY()),TRUE,FALSE)</formula>
    </cfRule>
    <cfRule type="expression" dxfId="9825" priority="12441" stopIfTrue="1">
      <formula>IF(OR(AND($B543&lt;&gt;"",$K543&lt;&gt;"",$L543&lt;&gt;"",$M543&lt;&gt;"",$O543&lt;100),AND($K543&lt;&gt;"",$L543&lt;&gt;"",TODAY()&gt;=$K543)),TRUE,FALSE)</formula>
    </cfRule>
  </conditionalFormatting>
  <conditionalFormatting sqref="H549:H550">
    <cfRule type="expression" dxfId="9824" priority="12436" stopIfTrue="1">
      <formula>IF(AND($B549&lt;&gt;"",$K549&lt;&gt;"",$L549&lt;&gt;"",$M549&lt;&gt;"",$N549&lt;&gt;"",$O549=100),TRUE,FALSE)</formula>
    </cfRule>
    <cfRule type="expression" dxfId="9823" priority="12437" stopIfTrue="1">
      <formula>IF(AND($B549&lt;&gt;"",$K549&lt;&gt;"",$L549&lt;&gt;"",$L549&lt;TODAY()),TRUE,FALSE)</formula>
    </cfRule>
    <cfRule type="expression" dxfId="9822" priority="12438" stopIfTrue="1">
      <formula>IF(OR(AND($B549&lt;&gt;"",$K549&lt;&gt;"",$L549&lt;&gt;"",$M549&lt;&gt;"",$O549&lt;100),AND($K549&lt;&gt;"",$L549&lt;&gt;"",TODAY()&gt;=$K549)),TRUE,FALSE)</formula>
    </cfRule>
  </conditionalFormatting>
  <conditionalFormatting sqref="H561:H562">
    <cfRule type="expression" dxfId="9821" priority="12427" stopIfTrue="1">
      <formula>IF(AND($B561&lt;&gt;"",$K561&lt;&gt;"",$L561&lt;&gt;"",$M561&lt;&gt;"",$N561&lt;&gt;"",$O561=100),TRUE,FALSE)</formula>
    </cfRule>
    <cfRule type="expression" dxfId="9820" priority="12428" stopIfTrue="1">
      <formula>IF(AND($B561&lt;&gt;"",$K561&lt;&gt;"",$L561&lt;&gt;"",$L561&lt;TODAY()),TRUE,FALSE)</formula>
    </cfRule>
    <cfRule type="expression" dxfId="9819" priority="12429" stopIfTrue="1">
      <formula>IF(OR(AND($B561&lt;&gt;"",$K561&lt;&gt;"",$L561&lt;&gt;"",$M561&lt;&gt;"",$O561&lt;100),AND($K561&lt;&gt;"",$L561&lt;&gt;"",TODAY()&gt;=$K561)),TRUE,FALSE)</formula>
    </cfRule>
  </conditionalFormatting>
  <conditionalFormatting sqref="H563:H564">
    <cfRule type="expression" dxfId="9818" priority="12424" stopIfTrue="1">
      <formula>IF(AND($B563&lt;&gt;"",$K563&lt;&gt;"",$L563&lt;&gt;"",$M563&lt;&gt;"",$N563&lt;&gt;"",$O563=100),TRUE,FALSE)</formula>
    </cfRule>
    <cfRule type="expression" dxfId="9817" priority="12425" stopIfTrue="1">
      <formula>IF(AND($B563&lt;&gt;"",$K563&lt;&gt;"",$L563&lt;&gt;"",$L563&lt;TODAY()),TRUE,FALSE)</formula>
    </cfRule>
    <cfRule type="expression" dxfId="9816" priority="12426" stopIfTrue="1">
      <formula>IF(OR(AND($B563&lt;&gt;"",$K563&lt;&gt;"",$L563&lt;&gt;"",$M563&lt;&gt;"",$O563&lt;100),AND($K563&lt;&gt;"",$L563&lt;&gt;"",TODAY()&gt;=$K563)),TRUE,FALSE)</formula>
    </cfRule>
  </conditionalFormatting>
  <conditionalFormatting sqref="F555:F560">
    <cfRule type="expression" dxfId="9815" priority="12565" stopIfTrue="1">
      <formula>IF(AND($B555&lt;&gt;"",$K555&lt;&gt;"",$L555&lt;&gt;"",$M555&lt;&gt;"",$N555&lt;&gt;"",$O555=100),TRUE,FALSE)</formula>
    </cfRule>
    <cfRule type="expression" dxfId="9814" priority="12566" stopIfTrue="1">
      <formula>IF(AND($B555&lt;&gt;"",$K555&lt;&gt;"",$L555&lt;&gt;"",$L555&lt;TODAY()),TRUE,FALSE)</formula>
    </cfRule>
    <cfRule type="expression" dxfId="9813" priority="12567" stopIfTrue="1">
      <formula>IF(OR(AND($B555&lt;&gt;"",$K555&lt;&gt;"",$L555&lt;&gt;"",$M555&lt;&gt;"",$O555&lt;100),AND($K555&lt;&gt;"",$L555&lt;&gt;"",TODAY()&gt;=$K555)),TRUE,FALSE)</formula>
    </cfRule>
  </conditionalFormatting>
  <conditionalFormatting sqref="G555:G560">
    <cfRule type="expression" dxfId="9812" priority="12550" stopIfTrue="1">
      <formula>IF(AND($B555&lt;&gt;"",$K555&lt;&gt;"",$L555&lt;&gt;"",$M555&lt;&gt;"",$N555&lt;&gt;"",$O555=100),TRUE,FALSE)</formula>
    </cfRule>
    <cfRule type="expression" dxfId="9811" priority="12551" stopIfTrue="1">
      <formula>IF(AND($B555&lt;&gt;"",$K555&lt;&gt;"",$L555&lt;&gt;"",$L555&lt;TODAY()),TRUE,FALSE)</formula>
    </cfRule>
    <cfRule type="expression" dxfId="9810" priority="12552" stopIfTrue="1">
      <formula>IF(OR(AND($B555&lt;&gt;"",$K555&lt;&gt;"",$L555&lt;&gt;"",$M555&lt;&gt;"",$O555&lt;100),AND($K555&lt;&gt;"",$L555&lt;&gt;"",TODAY()&gt;=$K555)),TRUE,FALSE)</formula>
    </cfRule>
  </conditionalFormatting>
  <conditionalFormatting sqref="F563:F564">
    <cfRule type="expression" dxfId="9809" priority="12562" stopIfTrue="1">
      <formula>IF(AND($B563&lt;&gt;"",$K563&lt;&gt;"",$L563&lt;&gt;"",$M563&lt;&gt;"",$N563&lt;&gt;"",$O563=100),TRUE,FALSE)</formula>
    </cfRule>
    <cfRule type="expression" dxfId="9808" priority="12563" stopIfTrue="1">
      <formula>IF(AND($B563&lt;&gt;"",$K563&lt;&gt;"",$L563&lt;&gt;"",$L563&lt;TODAY()),TRUE,FALSE)</formula>
    </cfRule>
    <cfRule type="expression" dxfId="9807" priority="12564" stopIfTrue="1">
      <formula>IF(OR(AND($B563&lt;&gt;"",$K563&lt;&gt;"",$L563&lt;&gt;"",$M563&lt;&gt;"",$O563&lt;100),AND($K563&lt;&gt;"",$L563&lt;&gt;"",TODAY()&gt;=$K563)),TRUE,FALSE)</formula>
    </cfRule>
  </conditionalFormatting>
  <conditionalFormatting sqref="F561:F562">
    <cfRule type="expression" dxfId="9806" priority="12559" stopIfTrue="1">
      <formula>IF(AND($B561&lt;&gt;"",$K561&lt;&gt;"",$L561&lt;&gt;"",$M561&lt;&gt;"",$N561&lt;&gt;"",$O561=100),TRUE,FALSE)</formula>
    </cfRule>
    <cfRule type="expression" dxfId="9805" priority="12560" stopIfTrue="1">
      <formula>IF(AND($B561&lt;&gt;"",$K561&lt;&gt;"",$L561&lt;&gt;"",$L561&lt;TODAY()),TRUE,FALSE)</formula>
    </cfRule>
    <cfRule type="expression" dxfId="9804" priority="12561" stopIfTrue="1">
      <formula>IF(OR(AND($B561&lt;&gt;"",$K561&lt;&gt;"",$L561&lt;&gt;"",$M561&lt;&gt;"",$O561&lt;100),AND($K561&lt;&gt;"",$L561&lt;&gt;"",TODAY()&gt;=$K561)),TRUE,FALSE)</formula>
    </cfRule>
  </conditionalFormatting>
  <conditionalFormatting sqref="F565:F566">
    <cfRule type="expression" dxfId="9803" priority="12556" stopIfTrue="1">
      <formula>IF(AND($B565&lt;&gt;"",$K565&lt;&gt;"",$L565&lt;&gt;"",$M565&lt;&gt;"",$N565&lt;&gt;"",$O565=100),TRUE,FALSE)</formula>
    </cfRule>
    <cfRule type="expression" dxfId="9802" priority="12557" stopIfTrue="1">
      <formula>IF(AND($B565&lt;&gt;"",$K565&lt;&gt;"",$L565&lt;&gt;"",$L565&lt;TODAY()),TRUE,FALSE)</formula>
    </cfRule>
    <cfRule type="expression" dxfId="9801" priority="12558" stopIfTrue="1">
      <formula>IF(OR(AND($B565&lt;&gt;"",$K565&lt;&gt;"",$L565&lt;&gt;"",$M565&lt;&gt;"",$O565&lt;100),AND($K565&lt;&gt;"",$L565&lt;&gt;"",TODAY()&gt;=$K565)),TRUE,FALSE)</formula>
    </cfRule>
  </conditionalFormatting>
  <conditionalFormatting sqref="H565:H566">
    <cfRule type="expression" dxfId="9800" priority="12553" stopIfTrue="1">
      <formula>IF(AND($B565&lt;&gt;"",$K565&lt;&gt;"",$L565&lt;&gt;"",$M565&lt;&gt;"",$N565&lt;&gt;"",$O565=100),TRUE,FALSE)</formula>
    </cfRule>
    <cfRule type="expression" dxfId="9799" priority="12554" stopIfTrue="1">
      <formula>IF(AND($B565&lt;&gt;"",$K565&lt;&gt;"",$L565&lt;&gt;"",$L565&lt;TODAY()),TRUE,FALSE)</formula>
    </cfRule>
    <cfRule type="expression" dxfId="9798" priority="12555" stopIfTrue="1">
      <formula>IF(OR(AND($B565&lt;&gt;"",$K565&lt;&gt;"",$L565&lt;&gt;"",$M565&lt;&gt;"",$O565&lt;100),AND($K565&lt;&gt;"",$L565&lt;&gt;"",TODAY()&gt;=$K565)),TRUE,FALSE)</formula>
    </cfRule>
  </conditionalFormatting>
  <conditionalFormatting sqref="G563:G564">
    <cfRule type="expression" dxfId="9797" priority="12547" stopIfTrue="1">
      <formula>IF(AND($B563&lt;&gt;"",$K563&lt;&gt;"",$L563&lt;&gt;"",$M563&lt;&gt;"",$N563&lt;&gt;"",$O563=100),TRUE,FALSE)</formula>
    </cfRule>
    <cfRule type="expression" dxfId="9796" priority="12548" stopIfTrue="1">
      <formula>IF(AND($B563&lt;&gt;"",$K563&lt;&gt;"",$L563&lt;&gt;"",$L563&lt;TODAY()),TRUE,FALSE)</formula>
    </cfRule>
    <cfRule type="expression" dxfId="9795" priority="12549" stopIfTrue="1">
      <formula>IF(OR(AND($B563&lt;&gt;"",$K563&lt;&gt;"",$L563&lt;&gt;"",$M563&lt;&gt;"",$O563&lt;100),AND($K563&lt;&gt;"",$L563&lt;&gt;"",TODAY()&gt;=$K563)),TRUE,FALSE)</formula>
    </cfRule>
  </conditionalFormatting>
  <conditionalFormatting sqref="G561:G562">
    <cfRule type="expression" dxfId="9794" priority="12544" stopIfTrue="1">
      <formula>IF(AND($B561&lt;&gt;"",$K561&lt;&gt;"",$L561&lt;&gt;"",$M561&lt;&gt;"",$N561&lt;&gt;"",$O561=100),TRUE,FALSE)</formula>
    </cfRule>
    <cfRule type="expression" dxfId="9793" priority="12545" stopIfTrue="1">
      <formula>IF(AND($B561&lt;&gt;"",$K561&lt;&gt;"",$L561&lt;&gt;"",$L561&lt;TODAY()),TRUE,FALSE)</formula>
    </cfRule>
    <cfRule type="expression" dxfId="9792" priority="12546" stopIfTrue="1">
      <formula>IF(OR(AND($B561&lt;&gt;"",$K561&lt;&gt;"",$L561&lt;&gt;"",$M561&lt;&gt;"",$O561&lt;100),AND($K561&lt;&gt;"",$L561&lt;&gt;"",TODAY()&gt;=$K561)),TRUE,FALSE)</formula>
    </cfRule>
  </conditionalFormatting>
  <conditionalFormatting sqref="G565:G566">
    <cfRule type="expression" dxfId="9791" priority="12541" stopIfTrue="1">
      <formula>IF(AND($B565&lt;&gt;"",$K565&lt;&gt;"",$L565&lt;&gt;"",$M565&lt;&gt;"",$N565&lt;&gt;"",$O565=100),TRUE,FALSE)</formula>
    </cfRule>
    <cfRule type="expression" dxfId="9790" priority="12542" stopIfTrue="1">
      <formula>IF(AND($B565&lt;&gt;"",$K565&lt;&gt;"",$L565&lt;&gt;"",$L565&lt;TODAY()),TRUE,FALSE)</formula>
    </cfRule>
    <cfRule type="expression" dxfId="9789" priority="12543" stopIfTrue="1">
      <formula>IF(OR(AND($B565&lt;&gt;"",$K565&lt;&gt;"",$L565&lt;&gt;"",$M565&lt;&gt;"",$O565&lt;100),AND($K565&lt;&gt;"",$L565&lt;&gt;"",TODAY()&gt;=$K565)),TRUE,FALSE)</formula>
    </cfRule>
  </conditionalFormatting>
  <conditionalFormatting sqref="K567:K568">
    <cfRule type="expression" dxfId="9788" priority="11773" stopIfTrue="1">
      <formula>IF(AND($B567&lt;&gt;"",$K567&lt;&gt;"",$L567&lt;&gt;"",$M567&lt;&gt;"",$N567&lt;&gt;"",$O567=100),TRUE,FALSE)</formula>
    </cfRule>
    <cfRule type="expression" dxfId="9787" priority="11774" stopIfTrue="1">
      <formula>IF(AND($B567&lt;&gt;"",$K567&lt;&gt;"",$L567&lt;&gt;"",$L567&lt;TODAY()),TRUE,FALSE)</formula>
    </cfRule>
    <cfRule type="expression" dxfId="9786" priority="11775" stopIfTrue="1">
      <formula>IF(OR(AND($B567&lt;&gt;"",$K567&lt;&gt;"",$L567&lt;&gt;"",$M567&lt;&gt;"",$O567&lt;100),AND($K567&lt;&gt;"",$L567&lt;&gt;"",TODAY()&gt;=$K567)),TRUE,FALSE)</formula>
    </cfRule>
  </conditionalFormatting>
  <conditionalFormatting sqref="K571:K572">
    <cfRule type="expression" dxfId="9785" priority="11770" stopIfTrue="1">
      <formula>IF(AND($B571&lt;&gt;"",$K571&lt;&gt;"",$L571&lt;&gt;"",$M571&lt;&gt;"",$N571&lt;&gt;"",$O571=100),TRUE,FALSE)</formula>
    </cfRule>
    <cfRule type="expression" dxfId="9784" priority="11771" stopIfTrue="1">
      <formula>IF(AND($B571&lt;&gt;"",$K571&lt;&gt;"",$L571&lt;&gt;"",$L571&lt;TODAY()),TRUE,FALSE)</formula>
    </cfRule>
    <cfRule type="expression" dxfId="9783" priority="11772" stopIfTrue="1">
      <formula>IF(OR(AND($B571&lt;&gt;"",$K571&lt;&gt;"",$L571&lt;&gt;"",$M571&lt;&gt;"",$O571&lt;100),AND($K571&lt;&gt;"",$L571&lt;&gt;"",TODAY()&gt;=$K571)),TRUE,FALSE)</formula>
    </cfRule>
  </conditionalFormatting>
  <conditionalFormatting sqref="K575:K576">
    <cfRule type="expression" dxfId="9782" priority="11767" stopIfTrue="1">
      <formula>IF(AND($B575&lt;&gt;"",$K575&lt;&gt;"",$L575&lt;&gt;"",$M575&lt;&gt;"",$N575&lt;&gt;"",$O575=100),TRUE,FALSE)</formula>
    </cfRule>
    <cfRule type="expression" dxfId="9781" priority="11768" stopIfTrue="1">
      <formula>IF(AND($B575&lt;&gt;"",$K575&lt;&gt;"",$L575&lt;&gt;"",$L575&lt;TODAY()),TRUE,FALSE)</formula>
    </cfRule>
    <cfRule type="expression" dxfId="9780" priority="11769" stopIfTrue="1">
      <formula>IF(OR(AND($B575&lt;&gt;"",$K575&lt;&gt;"",$L575&lt;&gt;"",$M575&lt;&gt;"",$O575&lt;100),AND($K575&lt;&gt;"",$L575&lt;&gt;"",TODAY()&gt;=$K575)),TRUE,FALSE)</formula>
    </cfRule>
  </conditionalFormatting>
  <conditionalFormatting sqref="F567:F572">
    <cfRule type="expression" dxfId="9779" priority="12529" stopIfTrue="1">
      <formula>IF(AND($B567&lt;&gt;"",$K567&lt;&gt;"",$L567&lt;&gt;"",$M567&lt;&gt;"",$N567&lt;&gt;"",$O567=100),TRUE,FALSE)</formula>
    </cfRule>
    <cfRule type="expression" dxfId="9778" priority="12530" stopIfTrue="1">
      <formula>IF(AND($B567&lt;&gt;"",$K567&lt;&gt;"",$L567&lt;&gt;"",$L567&lt;TODAY()),TRUE,FALSE)</formula>
    </cfRule>
    <cfRule type="expression" dxfId="9777" priority="12531" stopIfTrue="1">
      <formula>IF(OR(AND($B567&lt;&gt;"",$K567&lt;&gt;"",$L567&lt;&gt;"",$M567&lt;&gt;"",$O567&lt;100),AND($K567&lt;&gt;"",$L567&lt;&gt;"",TODAY()&gt;=$K567)),TRUE,FALSE)</formula>
    </cfRule>
  </conditionalFormatting>
  <conditionalFormatting sqref="F575:F576">
    <cfRule type="expression" dxfId="9776" priority="12526" stopIfTrue="1">
      <formula>IF(AND($B575&lt;&gt;"",$K575&lt;&gt;"",$L575&lt;&gt;"",$M575&lt;&gt;"",$N575&lt;&gt;"",$O575=100),TRUE,FALSE)</formula>
    </cfRule>
    <cfRule type="expression" dxfId="9775" priority="12527" stopIfTrue="1">
      <formula>IF(AND($B575&lt;&gt;"",$K575&lt;&gt;"",$L575&lt;&gt;"",$L575&lt;TODAY()),TRUE,FALSE)</formula>
    </cfRule>
    <cfRule type="expression" dxfId="9774" priority="12528" stopIfTrue="1">
      <formula>IF(OR(AND($B575&lt;&gt;"",$K575&lt;&gt;"",$L575&lt;&gt;"",$M575&lt;&gt;"",$O575&lt;100),AND($K575&lt;&gt;"",$L575&lt;&gt;"",TODAY()&gt;=$K575)),TRUE,FALSE)</formula>
    </cfRule>
  </conditionalFormatting>
  <conditionalFormatting sqref="L575:L576">
    <cfRule type="expression" dxfId="9773" priority="11746" stopIfTrue="1">
      <formula>IF(AND($B575&lt;&gt;"",$K575&lt;&gt;"",$L575&lt;&gt;"",$M575&lt;&gt;"",$N575&lt;&gt;"",$O575=100),TRUE,FALSE)</formula>
    </cfRule>
    <cfRule type="expression" dxfId="9772" priority="11747" stopIfTrue="1">
      <formula>IF(AND($B575&lt;&gt;"",$K575&lt;&gt;"",$L575&lt;&gt;"",$L575&lt;TODAY()),TRUE,FALSE)</formula>
    </cfRule>
    <cfRule type="expression" dxfId="9771" priority="11748" stopIfTrue="1">
      <formula>IF(OR(AND($B575&lt;&gt;"",$K575&lt;&gt;"",$L575&lt;&gt;"",$M575&lt;&gt;"",$O575&lt;100),AND($K575&lt;&gt;"",$L575&lt;&gt;"",TODAY()&gt;=$K575)),TRUE,FALSE)</formula>
    </cfRule>
  </conditionalFormatting>
  <conditionalFormatting sqref="K577:K578">
    <cfRule type="expression" dxfId="9770" priority="11743" stopIfTrue="1">
      <formula>IF(AND($B577&lt;&gt;"",$K577&lt;&gt;"",$L577&lt;&gt;"",$M577&lt;&gt;"",$N577&lt;&gt;"",$O577=100),TRUE,FALSE)</formula>
    </cfRule>
    <cfRule type="expression" dxfId="9769" priority="11744" stopIfTrue="1">
      <formula>IF(AND($B577&lt;&gt;"",$K577&lt;&gt;"",$L577&lt;&gt;"",$L577&lt;TODAY()),TRUE,FALSE)</formula>
    </cfRule>
    <cfRule type="expression" dxfId="9768" priority="11745" stopIfTrue="1">
      <formula>IF(OR(AND($B577&lt;&gt;"",$K577&lt;&gt;"",$L577&lt;&gt;"",$M577&lt;&gt;"",$O577&lt;100),AND($K577&lt;&gt;"",$L577&lt;&gt;"",TODAY()&gt;=$K577)),TRUE,FALSE)</formula>
    </cfRule>
  </conditionalFormatting>
  <conditionalFormatting sqref="L577:L578">
    <cfRule type="expression" dxfId="9767" priority="11740" stopIfTrue="1">
      <formula>IF(AND($B577&lt;&gt;"",$K577&lt;&gt;"",$L577&lt;&gt;"",$M577&lt;&gt;"",$N577&lt;&gt;"",$O577=100),TRUE,FALSE)</formula>
    </cfRule>
    <cfRule type="expression" dxfId="9766" priority="11741" stopIfTrue="1">
      <formula>IF(AND($B577&lt;&gt;"",$K577&lt;&gt;"",$L577&lt;&gt;"",$L577&lt;TODAY()),TRUE,FALSE)</formula>
    </cfRule>
    <cfRule type="expression" dxfId="9765" priority="11742" stopIfTrue="1">
      <formula>IF(OR(AND($B577&lt;&gt;"",$K577&lt;&gt;"",$L577&lt;&gt;"",$M577&lt;&gt;"",$O577&lt;100),AND($K577&lt;&gt;"",$L577&lt;&gt;"",TODAY()&gt;=$K577)),TRUE,FALSE)</formula>
    </cfRule>
  </conditionalFormatting>
  <conditionalFormatting sqref="L571:L572">
    <cfRule type="expression" dxfId="9764" priority="11710" stopIfTrue="1">
      <formula>IF(AND($B571&lt;&gt;"",$K571&lt;&gt;"",$L571&lt;&gt;"",$M571&lt;&gt;"",$N571&lt;&gt;"",$O571=100),TRUE,FALSE)</formula>
    </cfRule>
    <cfRule type="expression" dxfId="9763" priority="11711" stopIfTrue="1">
      <formula>IF(AND($B571&lt;&gt;"",$K571&lt;&gt;"",$L571&lt;&gt;"",$L571&lt;TODAY()),TRUE,FALSE)</formula>
    </cfRule>
    <cfRule type="expression" dxfId="9762" priority="11712" stopIfTrue="1">
      <formula>IF(OR(AND($B571&lt;&gt;"",$K571&lt;&gt;"",$L571&lt;&gt;"",$M571&lt;&gt;"",$O571&lt;100),AND($K571&lt;&gt;"",$L571&lt;&gt;"",TODAY()&gt;=$K571)),TRUE,FALSE)</formula>
    </cfRule>
  </conditionalFormatting>
  <conditionalFormatting sqref="L573:L574">
    <cfRule type="expression" dxfId="9761" priority="11707" stopIfTrue="1">
      <formula>IF(AND($B573&lt;&gt;"",$K573&lt;&gt;"",$L573&lt;&gt;"",$M573&lt;&gt;"",$N573&lt;&gt;"",$O573=100),TRUE,FALSE)</formula>
    </cfRule>
    <cfRule type="expression" dxfId="9760" priority="11708" stopIfTrue="1">
      <formula>IF(AND($B573&lt;&gt;"",$K573&lt;&gt;"",$L573&lt;&gt;"",$L573&lt;TODAY()),TRUE,FALSE)</formula>
    </cfRule>
    <cfRule type="expression" dxfId="9759" priority="11709" stopIfTrue="1">
      <formula>IF(OR(AND($B573&lt;&gt;"",$K573&lt;&gt;"",$L573&lt;&gt;"",$M573&lt;&gt;"",$O573&lt;100),AND($K573&lt;&gt;"",$L573&lt;&gt;"",TODAY()&gt;=$K573)),TRUE,FALSE)</formula>
    </cfRule>
  </conditionalFormatting>
  <conditionalFormatting sqref="L575:L576">
    <cfRule type="expression" dxfId="9758" priority="11704" stopIfTrue="1">
      <formula>IF(AND($B575&lt;&gt;"",$K575&lt;&gt;"",$L575&lt;&gt;"",$M575&lt;&gt;"",$N575&lt;&gt;"",$O575=100),TRUE,FALSE)</formula>
    </cfRule>
    <cfRule type="expression" dxfId="9757" priority="11705" stopIfTrue="1">
      <formula>IF(AND($B575&lt;&gt;"",$K575&lt;&gt;"",$L575&lt;&gt;"",$L575&lt;TODAY()),TRUE,FALSE)</formula>
    </cfRule>
    <cfRule type="expression" dxfId="9756" priority="11706" stopIfTrue="1">
      <formula>IF(OR(AND($B575&lt;&gt;"",$K575&lt;&gt;"",$L575&lt;&gt;"",$M575&lt;&gt;"",$O575&lt;100),AND($K575&lt;&gt;"",$L575&lt;&gt;"",TODAY()&gt;=$K575)),TRUE,FALSE)</formula>
    </cfRule>
  </conditionalFormatting>
  <conditionalFormatting sqref="K577:K578">
    <cfRule type="expression" dxfId="9755" priority="11737" stopIfTrue="1">
      <formula>IF(AND($B577&lt;&gt;"",$K577&lt;&gt;"",$L577&lt;&gt;"",$M577&lt;&gt;"",$N577&lt;&gt;"",$O577=100),TRUE,FALSE)</formula>
    </cfRule>
    <cfRule type="expression" dxfId="9754" priority="11738" stopIfTrue="1">
      <formula>IF(AND($B577&lt;&gt;"",$K577&lt;&gt;"",$L577&lt;&gt;"",$L577&lt;TODAY()),TRUE,FALSE)</formula>
    </cfRule>
    <cfRule type="expression" dxfId="9753" priority="11739" stopIfTrue="1">
      <formula>IF(OR(AND($B577&lt;&gt;"",$K577&lt;&gt;"",$L577&lt;&gt;"",$M577&lt;&gt;"",$O577&lt;100),AND($K577&lt;&gt;"",$L577&lt;&gt;"",TODAY()&gt;=$K577)),TRUE,FALSE)</formula>
    </cfRule>
  </conditionalFormatting>
  <conditionalFormatting sqref="L577:L578">
    <cfRule type="expression" dxfId="9752" priority="11734" stopIfTrue="1">
      <formula>IF(AND($B577&lt;&gt;"",$K577&lt;&gt;"",$L577&lt;&gt;"",$M577&lt;&gt;"",$N577&lt;&gt;"",$O577=100),TRUE,FALSE)</formula>
    </cfRule>
    <cfRule type="expression" dxfId="9751" priority="11735" stopIfTrue="1">
      <formula>IF(AND($B577&lt;&gt;"",$K577&lt;&gt;"",$L577&lt;&gt;"",$L577&lt;TODAY()),TRUE,FALSE)</formula>
    </cfRule>
    <cfRule type="expression" dxfId="9750" priority="11736" stopIfTrue="1">
      <formula>IF(OR(AND($B577&lt;&gt;"",$K577&lt;&gt;"",$L577&lt;&gt;"",$M577&lt;&gt;"",$O577&lt;100),AND($K577&lt;&gt;"",$L577&lt;&gt;"",TODAY()&gt;=$K577)),TRUE,FALSE)</formula>
    </cfRule>
  </conditionalFormatting>
  <conditionalFormatting sqref="K567:K568">
    <cfRule type="expression" dxfId="9749" priority="11731" stopIfTrue="1">
      <formula>IF(AND($B567&lt;&gt;"",$K567&lt;&gt;"",$L567&lt;&gt;"",$M567&lt;&gt;"",$N567&lt;&gt;"",$O567=100),TRUE,FALSE)</formula>
    </cfRule>
    <cfRule type="expression" dxfId="9748" priority="11732" stopIfTrue="1">
      <formula>IF(AND($B567&lt;&gt;"",$K567&lt;&gt;"",$L567&lt;&gt;"",$L567&lt;TODAY()),TRUE,FALSE)</formula>
    </cfRule>
    <cfRule type="expression" dxfId="9747" priority="11733" stopIfTrue="1">
      <formula>IF(OR(AND($B567&lt;&gt;"",$K567&lt;&gt;"",$L567&lt;&gt;"",$M567&lt;&gt;"",$O567&lt;100),AND($K567&lt;&gt;"",$L567&lt;&gt;"",TODAY()&gt;=$K567)),TRUE,FALSE)</formula>
    </cfRule>
  </conditionalFormatting>
  <conditionalFormatting sqref="H551:H552">
    <cfRule type="expression" dxfId="9746" priority="12433" stopIfTrue="1">
      <formula>IF(AND($B551&lt;&gt;"",$K551&lt;&gt;"",$L551&lt;&gt;"",$M551&lt;&gt;"",$N551&lt;&gt;"",$O551=100),TRUE,FALSE)</formula>
    </cfRule>
    <cfRule type="expression" dxfId="9745" priority="12434" stopIfTrue="1">
      <formula>IF(AND($B551&lt;&gt;"",$K551&lt;&gt;"",$L551&lt;&gt;"",$L551&lt;TODAY()),TRUE,FALSE)</formula>
    </cfRule>
    <cfRule type="expression" dxfId="9744" priority="12435" stopIfTrue="1">
      <formula>IF(OR(AND($B551&lt;&gt;"",$K551&lt;&gt;"",$L551&lt;&gt;"",$M551&lt;&gt;"",$O551&lt;100),AND($K551&lt;&gt;"",$L551&lt;&gt;"",TODAY()&gt;=$K551)),TRUE,FALSE)</formula>
    </cfRule>
  </conditionalFormatting>
  <conditionalFormatting sqref="H555:H560">
    <cfRule type="expression" dxfId="9743" priority="12430" stopIfTrue="1">
      <formula>IF(AND($B555&lt;&gt;"",$K555&lt;&gt;"",$L555&lt;&gt;"",$M555&lt;&gt;"",$N555&lt;&gt;"",$O555=100),TRUE,FALSE)</formula>
    </cfRule>
    <cfRule type="expression" dxfId="9742" priority="12431" stopIfTrue="1">
      <formula>IF(AND($B555&lt;&gt;"",$K555&lt;&gt;"",$L555&lt;&gt;"",$L555&lt;TODAY()),TRUE,FALSE)</formula>
    </cfRule>
    <cfRule type="expression" dxfId="9741" priority="12432" stopIfTrue="1">
      <formula>IF(OR(AND($B555&lt;&gt;"",$K555&lt;&gt;"",$L555&lt;&gt;"",$M555&lt;&gt;"",$O555&lt;100),AND($K555&lt;&gt;"",$L555&lt;&gt;"",TODAY()&gt;=$K555)),TRUE,FALSE)</formula>
    </cfRule>
  </conditionalFormatting>
  <conditionalFormatting sqref="K531:K532">
    <cfRule type="expression" dxfId="9740" priority="12421" stopIfTrue="1">
      <formula>IF(AND($B531&lt;&gt;"",$K531&lt;&gt;"",$L531&lt;&gt;"",$M531&lt;&gt;"",$N531&lt;&gt;"",$O531=100),TRUE,FALSE)</formula>
    </cfRule>
    <cfRule type="expression" dxfId="9739" priority="12422" stopIfTrue="1">
      <formula>IF(AND($B531&lt;&gt;"",$K531&lt;&gt;"",$L531&lt;&gt;"",$L531&lt;TODAY()),TRUE,FALSE)</formula>
    </cfRule>
    <cfRule type="expression" dxfId="9738" priority="12423" stopIfTrue="1">
      <formula>IF(OR(AND($B531&lt;&gt;"",$K531&lt;&gt;"",$L531&lt;&gt;"",$M531&lt;&gt;"",$O531&lt;100),AND($K531&lt;&gt;"",$L531&lt;&gt;"",TODAY()&gt;=$K531)),TRUE,FALSE)</formula>
    </cfRule>
  </conditionalFormatting>
  <conditionalFormatting sqref="K535:K536">
    <cfRule type="expression" dxfId="9737" priority="12418" stopIfTrue="1">
      <formula>IF(AND($B535&lt;&gt;"",$K535&lt;&gt;"",$L535&lt;&gt;"",$M535&lt;&gt;"",$N535&lt;&gt;"",$O535=100),TRUE,FALSE)</formula>
    </cfRule>
    <cfRule type="expression" dxfId="9736" priority="12419" stopIfTrue="1">
      <formula>IF(AND($B535&lt;&gt;"",$K535&lt;&gt;"",$L535&lt;&gt;"",$L535&lt;TODAY()),TRUE,FALSE)</formula>
    </cfRule>
    <cfRule type="expression" dxfId="9735" priority="12420" stopIfTrue="1">
      <formula>IF(OR(AND($B535&lt;&gt;"",$K535&lt;&gt;"",$L535&lt;&gt;"",$M535&lt;&gt;"",$O535&lt;100),AND($K535&lt;&gt;"",$L535&lt;&gt;"",TODAY()&gt;=$K535)),TRUE,FALSE)</formula>
    </cfRule>
  </conditionalFormatting>
  <conditionalFormatting sqref="K539:K540">
    <cfRule type="expression" dxfId="9734" priority="12415" stopIfTrue="1">
      <formula>IF(AND($B539&lt;&gt;"",$K539&lt;&gt;"",$L539&lt;&gt;"",$M539&lt;&gt;"",$N539&lt;&gt;"",$O539=100),TRUE,FALSE)</formula>
    </cfRule>
    <cfRule type="expression" dxfId="9733" priority="12416" stopIfTrue="1">
      <formula>IF(AND($B539&lt;&gt;"",$K539&lt;&gt;"",$L539&lt;&gt;"",$L539&lt;TODAY()),TRUE,FALSE)</formula>
    </cfRule>
    <cfRule type="expression" dxfId="9732" priority="12417" stopIfTrue="1">
      <formula>IF(OR(AND($B539&lt;&gt;"",$K539&lt;&gt;"",$L539&lt;&gt;"",$M539&lt;&gt;"",$O539&lt;100),AND($K539&lt;&gt;"",$L539&lt;&gt;"",TODAY()&gt;=$K539)),TRUE,FALSE)</formula>
    </cfRule>
  </conditionalFormatting>
  <conditionalFormatting sqref="K537:K538">
    <cfRule type="expression" dxfId="9731" priority="12412" stopIfTrue="1">
      <formula>IF(AND($B537&lt;&gt;"",$K537&lt;&gt;"",$L537&lt;&gt;"",$M537&lt;&gt;"",$N537&lt;&gt;"",$O537=100),TRUE,FALSE)</formula>
    </cfRule>
    <cfRule type="expression" dxfId="9730" priority="12413" stopIfTrue="1">
      <formula>IF(AND($B537&lt;&gt;"",$K537&lt;&gt;"",$L537&lt;&gt;"",$L537&lt;TODAY()),TRUE,FALSE)</formula>
    </cfRule>
    <cfRule type="expression" dxfId="9729" priority="12414" stopIfTrue="1">
      <formula>IF(OR(AND($B537&lt;&gt;"",$K537&lt;&gt;"",$L537&lt;&gt;"",$M537&lt;&gt;"",$O537&lt;100),AND($K537&lt;&gt;"",$L537&lt;&gt;"",TODAY()&gt;=$K537)),TRUE,FALSE)</formula>
    </cfRule>
  </conditionalFormatting>
  <conditionalFormatting sqref="L531:L532">
    <cfRule type="expression" dxfId="9728" priority="12409" stopIfTrue="1">
      <formula>IF(AND($B531&lt;&gt;"",$K531&lt;&gt;"",$L531&lt;&gt;"",$M531&lt;&gt;"",$N531&lt;&gt;"",$O531=100),TRUE,FALSE)</formula>
    </cfRule>
    <cfRule type="expression" dxfId="9727" priority="12410" stopIfTrue="1">
      <formula>IF(AND($B531&lt;&gt;"",$K531&lt;&gt;"",$L531&lt;&gt;"",$L531&lt;TODAY()),TRUE,FALSE)</formula>
    </cfRule>
    <cfRule type="expression" dxfId="9726" priority="12411" stopIfTrue="1">
      <formula>IF(OR(AND($B531&lt;&gt;"",$K531&lt;&gt;"",$L531&lt;&gt;"",$M531&lt;&gt;"",$O531&lt;100),AND($K531&lt;&gt;"",$L531&lt;&gt;"",TODAY()&gt;=$K531)),TRUE,FALSE)</formula>
    </cfRule>
  </conditionalFormatting>
  <conditionalFormatting sqref="K533:K534">
    <cfRule type="expression" dxfId="9725" priority="12406" stopIfTrue="1">
      <formula>IF(AND($B533&lt;&gt;"",$K533&lt;&gt;"",$L533&lt;&gt;"",$M533&lt;&gt;"",$N533&lt;&gt;"",$O533=100),TRUE,FALSE)</formula>
    </cfRule>
    <cfRule type="expression" dxfId="9724" priority="12407" stopIfTrue="1">
      <formula>IF(AND($B533&lt;&gt;"",$K533&lt;&gt;"",$L533&lt;&gt;"",$L533&lt;TODAY()),TRUE,FALSE)</formula>
    </cfRule>
    <cfRule type="expression" dxfId="9723" priority="12408" stopIfTrue="1">
      <formula>IF(OR(AND($B533&lt;&gt;"",$K533&lt;&gt;"",$L533&lt;&gt;"",$M533&lt;&gt;"",$O533&lt;100),AND($K533&lt;&gt;"",$L533&lt;&gt;"",TODAY()&gt;=$K533)),TRUE,FALSE)</formula>
    </cfRule>
  </conditionalFormatting>
  <conditionalFormatting sqref="L533:L534">
    <cfRule type="expression" dxfId="9722" priority="12403" stopIfTrue="1">
      <formula>IF(AND($B533&lt;&gt;"",$K533&lt;&gt;"",$L533&lt;&gt;"",$M533&lt;&gt;"",$N533&lt;&gt;"",$O533=100),TRUE,FALSE)</formula>
    </cfRule>
    <cfRule type="expression" dxfId="9721" priority="12404" stopIfTrue="1">
      <formula>IF(AND($B533&lt;&gt;"",$K533&lt;&gt;"",$L533&lt;&gt;"",$L533&lt;TODAY()),TRUE,FALSE)</formula>
    </cfRule>
    <cfRule type="expression" dxfId="9720" priority="12405" stopIfTrue="1">
      <formula>IF(OR(AND($B533&lt;&gt;"",$K533&lt;&gt;"",$L533&lt;&gt;"",$M533&lt;&gt;"",$O533&lt;100),AND($K533&lt;&gt;"",$L533&lt;&gt;"",TODAY()&gt;=$K533)),TRUE,FALSE)</formula>
    </cfRule>
  </conditionalFormatting>
  <conditionalFormatting sqref="L535:L536">
    <cfRule type="expression" dxfId="9719" priority="12400" stopIfTrue="1">
      <formula>IF(AND($B535&lt;&gt;"",$K535&lt;&gt;"",$L535&lt;&gt;"",$M535&lt;&gt;"",$N535&lt;&gt;"",$O535=100),TRUE,FALSE)</formula>
    </cfRule>
    <cfRule type="expression" dxfId="9718" priority="12401" stopIfTrue="1">
      <formula>IF(AND($B535&lt;&gt;"",$K535&lt;&gt;"",$L535&lt;&gt;"",$L535&lt;TODAY()),TRUE,FALSE)</formula>
    </cfRule>
    <cfRule type="expression" dxfId="9717" priority="12402" stopIfTrue="1">
      <formula>IF(OR(AND($B535&lt;&gt;"",$K535&lt;&gt;"",$L535&lt;&gt;"",$M535&lt;&gt;"",$O535&lt;100),AND($K535&lt;&gt;"",$L535&lt;&gt;"",TODAY()&gt;=$K535)),TRUE,FALSE)</formula>
    </cfRule>
  </conditionalFormatting>
  <conditionalFormatting sqref="L537:L538">
    <cfRule type="expression" dxfId="9716" priority="12397" stopIfTrue="1">
      <formula>IF(AND($B537&lt;&gt;"",$K537&lt;&gt;"",$L537&lt;&gt;"",$M537&lt;&gt;"",$N537&lt;&gt;"",$O537=100),TRUE,FALSE)</formula>
    </cfRule>
    <cfRule type="expression" dxfId="9715" priority="12398" stopIfTrue="1">
      <formula>IF(AND($B537&lt;&gt;"",$K537&lt;&gt;"",$L537&lt;&gt;"",$L537&lt;TODAY()),TRUE,FALSE)</formula>
    </cfRule>
    <cfRule type="expression" dxfId="9714" priority="12399" stopIfTrue="1">
      <formula>IF(OR(AND($B537&lt;&gt;"",$K537&lt;&gt;"",$L537&lt;&gt;"",$M537&lt;&gt;"",$O537&lt;100),AND($K537&lt;&gt;"",$L537&lt;&gt;"",TODAY()&gt;=$K537)),TRUE,FALSE)</formula>
    </cfRule>
  </conditionalFormatting>
  <conditionalFormatting sqref="L539:L540">
    <cfRule type="expression" dxfId="9713" priority="12394" stopIfTrue="1">
      <formula>IF(AND($B539&lt;&gt;"",$K539&lt;&gt;"",$L539&lt;&gt;"",$M539&lt;&gt;"",$N539&lt;&gt;"",$O539=100),TRUE,FALSE)</formula>
    </cfRule>
    <cfRule type="expression" dxfId="9712" priority="12395" stopIfTrue="1">
      <formula>IF(AND($B539&lt;&gt;"",$K539&lt;&gt;"",$L539&lt;&gt;"",$L539&lt;TODAY()),TRUE,FALSE)</formula>
    </cfRule>
    <cfRule type="expression" dxfId="9711" priority="12396" stopIfTrue="1">
      <formula>IF(OR(AND($B539&lt;&gt;"",$K539&lt;&gt;"",$L539&lt;&gt;"",$M539&lt;&gt;"",$O539&lt;100),AND($K539&lt;&gt;"",$L539&lt;&gt;"",TODAY()&gt;=$K539)),TRUE,FALSE)</formula>
    </cfRule>
  </conditionalFormatting>
  <conditionalFormatting sqref="K541:K542">
    <cfRule type="expression" dxfId="9710" priority="12391" stopIfTrue="1">
      <formula>IF(AND($B541&lt;&gt;"",$K541&lt;&gt;"",$L541&lt;&gt;"",$M541&lt;&gt;"",$N541&lt;&gt;"",$O541=100),TRUE,FALSE)</formula>
    </cfRule>
    <cfRule type="expression" dxfId="9709" priority="12392" stopIfTrue="1">
      <formula>IF(AND($B541&lt;&gt;"",$K541&lt;&gt;"",$L541&lt;&gt;"",$L541&lt;TODAY()),TRUE,FALSE)</formula>
    </cfRule>
    <cfRule type="expression" dxfId="9708" priority="12393" stopIfTrue="1">
      <formula>IF(OR(AND($B541&lt;&gt;"",$K541&lt;&gt;"",$L541&lt;&gt;"",$M541&lt;&gt;"",$O541&lt;100),AND($K541&lt;&gt;"",$L541&lt;&gt;"",TODAY()&gt;=$K541)),TRUE,FALSE)</formula>
    </cfRule>
  </conditionalFormatting>
  <conditionalFormatting sqref="L541:L542">
    <cfRule type="expression" dxfId="9707" priority="12388" stopIfTrue="1">
      <formula>IF(AND($B541&lt;&gt;"",$K541&lt;&gt;"",$L541&lt;&gt;"",$M541&lt;&gt;"",$N541&lt;&gt;"",$O541=100),TRUE,FALSE)</formula>
    </cfRule>
    <cfRule type="expression" dxfId="9706" priority="12389" stopIfTrue="1">
      <formula>IF(AND($B541&lt;&gt;"",$K541&lt;&gt;"",$L541&lt;&gt;"",$L541&lt;TODAY()),TRUE,FALSE)</formula>
    </cfRule>
    <cfRule type="expression" dxfId="9705" priority="12390" stopIfTrue="1">
      <formula>IF(OR(AND($B541&lt;&gt;"",$K541&lt;&gt;"",$L541&lt;&gt;"",$M541&lt;&gt;"",$O541&lt;100),AND($K541&lt;&gt;"",$L541&lt;&gt;"",TODAY()&gt;=$K541)),TRUE,FALSE)</formula>
    </cfRule>
  </conditionalFormatting>
  <conditionalFormatting sqref="K541:K542">
    <cfRule type="expression" dxfId="9704" priority="12385" stopIfTrue="1">
      <formula>IF(AND($B541&lt;&gt;"",$K541&lt;&gt;"",$L541&lt;&gt;"",$M541&lt;&gt;"",$N541&lt;&gt;"",$O541=100),TRUE,FALSE)</formula>
    </cfRule>
    <cfRule type="expression" dxfId="9703" priority="12386" stopIfTrue="1">
      <formula>IF(AND($B541&lt;&gt;"",$K541&lt;&gt;"",$L541&lt;&gt;"",$L541&lt;TODAY()),TRUE,FALSE)</formula>
    </cfRule>
    <cfRule type="expression" dxfId="9702" priority="12387" stopIfTrue="1">
      <formula>IF(OR(AND($B541&lt;&gt;"",$K541&lt;&gt;"",$L541&lt;&gt;"",$M541&lt;&gt;"",$O541&lt;100),AND($K541&lt;&gt;"",$L541&lt;&gt;"",TODAY()&gt;=$K541)),TRUE,FALSE)</formula>
    </cfRule>
  </conditionalFormatting>
  <conditionalFormatting sqref="L541:L542">
    <cfRule type="expression" dxfId="9701" priority="12382" stopIfTrue="1">
      <formula>IF(AND($B541&lt;&gt;"",$K541&lt;&gt;"",$L541&lt;&gt;"",$M541&lt;&gt;"",$N541&lt;&gt;"",$O541=100),TRUE,FALSE)</formula>
    </cfRule>
    <cfRule type="expression" dxfId="9700" priority="12383" stopIfTrue="1">
      <formula>IF(AND($B541&lt;&gt;"",$K541&lt;&gt;"",$L541&lt;&gt;"",$L541&lt;TODAY()),TRUE,FALSE)</formula>
    </cfRule>
    <cfRule type="expression" dxfId="9699" priority="12384" stopIfTrue="1">
      <formula>IF(OR(AND($B541&lt;&gt;"",$K541&lt;&gt;"",$L541&lt;&gt;"",$M541&lt;&gt;"",$O541&lt;100),AND($K541&lt;&gt;"",$L541&lt;&gt;"",TODAY()&gt;=$K541)),TRUE,FALSE)</formula>
    </cfRule>
  </conditionalFormatting>
  <conditionalFormatting sqref="L543:L544">
    <cfRule type="expression" dxfId="9698" priority="12007" stopIfTrue="1">
      <formula>IF(AND($B543&lt;&gt;"",$K543&lt;&gt;"",$L543&lt;&gt;"",$M543&lt;&gt;"",$N543&lt;&gt;"",$O543=100),TRUE,FALSE)</formula>
    </cfRule>
    <cfRule type="expression" dxfId="9697" priority="12008" stopIfTrue="1">
      <formula>IF(AND($B543&lt;&gt;"",$K543&lt;&gt;"",$L543&lt;&gt;"",$L543&lt;TODAY()),TRUE,FALSE)</formula>
    </cfRule>
    <cfRule type="expression" dxfId="9696" priority="12009" stopIfTrue="1">
      <formula>IF(OR(AND($B543&lt;&gt;"",$K543&lt;&gt;"",$L543&lt;&gt;"",$M543&lt;&gt;"",$O543&lt;100),AND($K543&lt;&gt;"",$L543&lt;&gt;"",TODAY()&gt;=$K543)),TRUE,FALSE)</formula>
    </cfRule>
  </conditionalFormatting>
  <conditionalFormatting sqref="K545:K546">
    <cfRule type="expression" dxfId="9695" priority="12004" stopIfTrue="1">
      <formula>IF(AND($B545&lt;&gt;"",$K545&lt;&gt;"",$L545&lt;&gt;"",$M545&lt;&gt;"",$N545&lt;&gt;"",$O545=100),TRUE,FALSE)</formula>
    </cfRule>
    <cfRule type="expression" dxfId="9694" priority="12005" stopIfTrue="1">
      <formula>IF(AND($B545&lt;&gt;"",$K545&lt;&gt;"",$L545&lt;&gt;"",$L545&lt;TODAY()),TRUE,FALSE)</formula>
    </cfRule>
    <cfRule type="expression" dxfId="9693" priority="12006" stopIfTrue="1">
      <formula>IF(OR(AND($B545&lt;&gt;"",$K545&lt;&gt;"",$L545&lt;&gt;"",$M545&lt;&gt;"",$O545&lt;100),AND($K545&lt;&gt;"",$L545&lt;&gt;"",TODAY()&gt;=$K545)),TRUE,FALSE)</formula>
    </cfRule>
  </conditionalFormatting>
  <conditionalFormatting sqref="L545:L546">
    <cfRule type="expression" dxfId="9692" priority="12001" stopIfTrue="1">
      <formula>IF(AND($B545&lt;&gt;"",$K545&lt;&gt;"",$L545&lt;&gt;"",$M545&lt;&gt;"",$N545&lt;&gt;"",$O545=100),TRUE,FALSE)</formula>
    </cfRule>
    <cfRule type="expression" dxfId="9691" priority="12002" stopIfTrue="1">
      <formula>IF(AND($B545&lt;&gt;"",$K545&lt;&gt;"",$L545&lt;&gt;"",$L545&lt;TODAY()),TRUE,FALSE)</formula>
    </cfRule>
    <cfRule type="expression" dxfId="9690" priority="12003" stopIfTrue="1">
      <formula>IF(OR(AND($B545&lt;&gt;"",$K545&lt;&gt;"",$L545&lt;&gt;"",$M545&lt;&gt;"",$O545&lt;100),AND($K545&lt;&gt;"",$L545&lt;&gt;"",TODAY()&gt;=$K545)),TRUE,FALSE)</formula>
    </cfRule>
  </conditionalFormatting>
  <conditionalFormatting sqref="L547:L548">
    <cfRule type="expression" dxfId="9689" priority="11998" stopIfTrue="1">
      <formula>IF(AND($B547&lt;&gt;"",$K547&lt;&gt;"",$L547&lt;&gt;"",$M547&lt;&gt;"",$N547&lt;&gt;"",$O547=100),TRUE,FALSE)</formula>
    </cfRule>
    <cfRule type="expression" dxfId="9688" priority="11999" stopIfTrue="1">
      <formula>IF(AND($B547&lt;&gt;"",$K547&lt;&gt;"",$L547&lt;&gt;"",$L547&lt;TODAY()),TRUE,FALSE)</formula>
    </cfRule>
    <cfRule type="expression" dxfId="9687" priority="12000" stopIfTrue="1">
      <formula>IF(OR(AND($B547&lt;&gt;"",$K547&lt;&gt;"",$L547&lt;&gt;"",$M547&lt;&gt;"",$O547&lt;100),AND($K547&lt;&gt;"",$L547&lt;&gt;"",TODAY()&gt;=$K547)),TRUE,FALSE)</formula>
    </cfRule>
  </conditionalFormatting>
  <conditionalFormatting sqref="K553:K554">
    <cfRule type="expression" dxfId="9686" priority="12025" stopIfTrue="1">
      <formula>IF(AND($B553&lt;&gt;"",$K553&lt;&gt;"",$L553&lt;&gt;"",$M553&lt;&gt;"",$N553&lt;&gt;"",$O553=100),TRUE,FALSE)</formula>
    </cfRule>
    <cfRule type="expression" dxfId="9685" priority="12026" stopIfTrue="1">
      <formula>IF(AND($B553&lt;&gt;"",$K553&lt;&gt;"",$L553&lt;&gt;"",$L553&lt;TODAY()),TRUE,FALSE)</formula>
    </cfRule>
    <cfRule type="expression" dxfId="9684" priority="12027" stopIfTrue="1">
      <formula>IF(OR(AND($B553&lt;&gt;"",$K553&lt;&gt;"",$L553&lt;&gt;"",$M553&lt;&gt;"",$O553&lt;100),AND($K553&lt;&gt;"",$L553&lt;&gt;"",TODAY()&gt;=$K553)),TRUE,FALSE)</formula>
    </cfRule>
  </conditionalFormatting>
  <conditionalFormatting sqref="L553:L554">
    <cfRule type="expression" dxfId="9683" priority="12022" stopIfTrue="1">
      <formula>IF(AND($B553&lt;&gt;"",$K553&lt;&gt;"",$L553&lt;&gt;"",$M553&lt;&gt;"",$N553&lt;&gt;"",$O553=100),TRUE,FALSE)</formula>
    </cfRule>
    <cfRule type="expression" dxfId="9682" priority="12023" stopIfTrue="1">
      <formula>IF(AND($B553&lt;&gt;"",$K553&lt;&gt;"",$L553&lt;&gt;"",$L553&lt;TODAY()),TRUE,FALSE)</formula>
    </cfRule>
    <cfRule type="expression" dxfId="9681" priority="12024" stopIfTrue="1">
      <formula>IF(OR(AND($B553&lt;&gt;"",$K553&lt;&gt;"",$L553&lt;&gt;"",$M553&lt;&gt;"",$O553&lt;100),AND($K553&lt;&gt;"",$L553&lt;&gt;"",TODAY()&gt;=$K553)),TRUE,FALSE)</formula>
    </cfRule>
  </conditionalFormatting>
  <conditionalFormatting sqref="K543:K544">
    <cfRule type="expression" dxfId="9680" priority="12019" stopIfTrue="1">
      <formula>IF(AND($B543&lt;&gt;"",$K543&lt;&gt;"",$L543&lt;&gt;"",$M543&lt;&gt;"",$N543&lt;&gt;"",$O543=100),TRUE,FALSE)</formula>
    </cfRule>
    <cfRule type="expression" dxfId="9679" priority="12020" stopIfTrue="1">
      <formula>IF(AND($B543&lt;&gt;"",$K543&lt;&gt;"",$L543&lt;&gt;"",$L543&lt;TODAY()),TRUE,FALSE)</formula>
    </cfRule>
    <cfRule type="expression" dxfId="9678" priority="12021" stopIfTrue="1">
      <formula>IF(OR(AND($B543&lt;&gt;"",$K543&lt;&gt;"",$L543&lt;&gt;"",$M543&lt;&gt;"",$O543&lt;100),AND($K543&lt;&gt;"",$L543&lt;&gt;"",TODAY()&gt;=$K543)),TRUE,FALSE)</formula>
    </cfRule>
  </conditionalFormatting>
  <conditionalFormatting sqref="K547:K548">
    <cfRule type="expression" dxfId="9677" priority="12016" stopIfTrue="1">
      <formula>IF(AND($B547&lt;&gt;"",$K547&lt;&gt;"",$L547&lt;&gt;"",$M547&lt;&gt;"",$N547&lt;&gt;"",$O547=100),TRUE,FALSE)</formula>
    </cfRule>
    <cfRule type="expression" dxfId="9676" priority="12017" stopIfTrue="1">
      <formula>IF(AND($B547&lt;&gt;"",$K547&lt;&gt;"",$L547&lt;&gt;"",$L547&lt;TODAY()),TRUE,FALSE)</formula>
    </cfRule>
    <cfRule type="expression" dxfId="9675" priority="12018" stopIfTrue="1">
      <formula>IF(OR(AND($B547&lt;&gt;"",$K547&lt;&gt;"",$L547&lt;&gt;"",$M547&lt;&gt;"",$O547&lt;100),AND($K547&lt;&gt;"",$L547&lt;&gt;"",TODAY()&gt;=$K547)),TRUE,FALSE)</formula>
    </cfRule>
  </conditionalFormatting>
  <conditionalFormatting sqref="K531:K532">
    <cfRule type="expression" dxfId="9674" priority="12379" stopIfTrue="1">
      <formula>IF(AND($B531&lt;&gt;"",$K531&lt;&gt;"",$L531&lt;&gt;"",$M531&lt;&gt;"",$N531&lt;&gt;"",$O531=100),TRUE,FALSE)</formula>
    </cfRule>
    <cfRule type="expression" dxfId="9673" priority="12380" stopIfTrue="1">
      <formula>IF(AND($B531&lt;&gt;"",$K531&lt;&gt;"",$L531&lt;&gt;"",$L531&lt;TODAY()),TRUE,FALSE)</formula>
    </cfRule>
    <cfRule type="expression" dxfId="9672" priority="12381" stopIfTrue="1">
      <formula>IF(OR(AND($B531&lt;&gt;"",$K531&lt;&gt;"",$L531&lt;&gt;"",$M531&lt;&gt;"",$O531&lt;100),AND($K531&lt;&gt;"",$L531&lt;&gt;"",TODAY()&gt;=$K531)),TRUE,FALSE)</formula>
    </cfRule>
  </conditionalFormatting>
  <conditionalFormatting sqref="K535:K536">
    <cfRule type="expression" dxfId="9671" priority="12376" stopIfTrue="1">
      <formula>IF(AND($B535&lt;&gt;"",$K535&lt;&gt;"",$L535&lt;&gt;"",$M535&lt;&gt;"",$N535&lt;&gt;"",$O535=100),TRUE,FALSE)</formula>
    </cfRule>
    <cfRule type="expression" dxfId="9670" priority="12377" stopIfTrue="1">
      <formula>IF(AND($B535&lt;&gt;"",$K535&lt;&gt;"",$L535&lt;&gt;"",$L535&lt;TODAY()),TRUE,FALSE)</formula>
    </cfRule>
    <cfRule type="expression" dxfId="9669" priority="12378" stopIfTrue="1">
      <formula>IF(OR(AND($B535&lt;&gt;"",$K535&lt;&gt;"",$L535&lt;&gt;"",$M535&lt;&gt;"",$O535&lt;100),AND($K535&lt;&gt;"",$L535&lt;&gt;"",TODAY()&gt;=$K535)),TRUE,FALSE)</formula>
    </cfRule>
  </conditionalFormatting>
  <conditionalFormatting sqref="K539:K540">
    <cfRule type="expression" dxfId="9668" priority="12373" stopIfTrue="1">
      <formula>IF(AND($B539&lt;&gt;"",$K539&lt;&gt;"",$L539&lt;&gt;"",$M539&lt;&gt;"",$N539&lt;&gt;"",$O539=100),TRUE,FALSE)</formula>
    </cfRule>
    <cfRule type="expression" dxfId="9667" priority="12374" stopIfTrue="1">
      <formula>IF(AND($B539&lt;&gt;"",$K539&lt;&gt;"",$L539&lt;&gt;"",$L539&lt;TODAY()),TRUE,FALSE)</formula>
    </cfRule>
    <cfRule type="expression" dxfId="9666" priority="12375" stopIfTrue="1">
      <formula>IF(OR(AND($B539&lt;&gt;"",$K539&lt;&gt;"",$L539&lt;&gt;"",$M539&lt;&gt;"",$O539&lt;100),AND($K539&lt;&gt;"",$L539&lt;&gt;"",TODAY()&gt;=$K539)),TRUE,FALSE)</formula>
    </cfRule>
  </conditionalFormatting>
  <conditionalFormatting sqref="K537:K538">
    <cfRule type="expression" dxfId="9665" priority="12370" stopIfTrue="1">
      <formula>IF(AND($B537&lt;&gt;"",$K537&lt;&gt;"",$L537&lt;&gt;"",$M537&lt;&gt;"",$N537&lt;&gt;"",$O537=100),TRUE,FALSE)</formula>
    </cfRule>
    <cfRule type="expression" dxfId="9664" priority="12371" stopIfTrue="1">
      <formula>IF(AND($B537&lt;&gt;"",$K537&lt;&gt;"",$L537&lt;&gt;"",$L537&lt;TODAY()),TRUE,FALSE)</formula>
    </cfRule>
    <cfRule type="expression" dxfId="9663" priority="12372" stopIfTrue="1">
      <formula>IF(OR(AND($B537&lt;&gt;"",$K537&lt;&gt;"",$L537&lt;&gt;"",$M537&lt;&gt;"",$O537&lt;100),AND($K537&lt;&gt;"",$L537&lt;&gt;"",TODAY()&gt;=$K537)),TRUE,FALSE)</formula>
    </cfRule>
  </conditionalFormatting>
  <conditionalFormatting sqref="L531:L532">
    <cfRule type="expression" dxfId="9662" priority="12367" stopIfTrue="1">
      <formula>IF(AND($B531&lt;&gt;"",$K531&lt;&gt;"",$L531&lt;&gt;"",$M531&lt;&gt;"",$N531&lt;&gt;"",$O531=100),TRUE,FALSE)</formula>
    </cfRule>
    <cfRule type="expression" dxfId="9661" priority="12368" stopIfTrue="1">
      <formula>IF(AND($B531&lt;&gt;"",$K531&lt;&gt;"",$L531&lt;&gt;"",$L531&lt;TODAY()),TRUE,FALSE)</formula>
    </cfRule>
    <cfRule type="expression" dxfId="9660" priority="12369" stopIfTrue="1">
      <formula>IF(OR(AND($B531&lt;&gt;"",$K531&lt;&gt;"",$L531&lt;&gt;"",$M531&lt;&gt;"",$O531&lt;100),AND($K531&lt;&gt;"",$L531&lt;&gt;"",TODAY()&gt;=$K531)),TRUE,FALSE)</formula>
    </cfRule>
  </conditionalFormatting>
  <conditionalFormatting sqref="K533:K534">
    <cfRule type="expression" dxfId="9659" priority="12364" stopIfTrue="1">
      <formula>IF(AND($B533&lt;&gt;"",$K533&lt;&gt;"",$L533&lt;&gt;"",$M533&lt;&gt;"",$N533&lt;&gt;"",$O533=100),TRUE,FALSE)</formula>
    </cfRule>
    <cfRule type="expression" dxfId="9658" priority="12365" stopIfTrue="1">
      <formula>IF(AND($B533&lt;&gt;"",$K533&lt;&gt;"",$L533&lt;&gt;"",$L533&lt;TODAY()),TRUE,FALSE)</formula>
    </cfRule>
    <cfRule type="expression" dxfId="9657" priority="12366" stopIfTrue="1">
      <formula>IF(OR(AND($B533&lt;&gt;"",$K533&lt;&gt;"",$L533&lt;&gt;"",$M533&lt;&gt;"",$O533&lt;100),AND($K533&lt;&gt;"",$L533&lt;&gt;"",TODAY()&gt;=$K533)),TRUE,FALSE)</formula>
    </cfRule>
  </conditionalFormatting>
  <conditionalFormatting sqref="L533:L534">
    <cfRule type="expression" dxfId="9656" priority="12361" stopIfTrue="1">
      <formula>IF(AND($B533&lt;&gt;"",$K533&lt;&gt;"",$L533&lt;&gt;"",$M533&lt;&gt;"",$N533&lt;&gt;"",$O533=100),TRUE,FALSE)</formula>
    </cfRule>
    <cfRule type="expression" dxfId="9655" priority="12362" stopIfTrue="1">
      <formula>IF(AND($B533&lt;&gt;"",$K533&lt;&gt;"",$L533&lt;&gt;"",$L533&lt;TODAY()),TRUE,FALSE)</formula>
    </cfRule>
    <cfRule type="expression" dxfId="9654" priority="12363" stopIfTrue="1">
      <formula>IF(OR(AND($B533&lt;&gt;"",$K533&lt;&gt;"",$L533&lt;&gt;"",$M533&lt;&gt;"",$O533&lt;100),AND($K533&lt;&gt;"",$L533&lt;&gt;"",TODAY()&gt;=$K533)),TRUE,FALSE)</formula>
    </cfRule>
  </conditionalFormatting>
  <conditionalFormatting sqref="L535:L536">
    <cfRule type="expression" dxfId="9653" priority="12358" stopIfTrue="1">
      <formula>IF(AND($B535&lt;&gt;"",$K535&lt;&gt;"",$L535&lt;&gt;"",$M535&lt;&gt;"",$N535&lt;&gt;"",$O535=100),TRUE,FALSE)</formula>
    </cfRule>
    <cfRule type="expression" dxfId="9652" priority="12359" stopIfTrue="1">
      <formula>IF(AND($B535&lt;&gt;"",$K535&lt;&gt;"",$L535&lt;&gt;"",$L535&lt;TODAY()),TRUE,FALSE)</formula>
    </cfRule>
    <cfRule type="expression" dxfId="9651" priority="12360" stopIfTrue="1">
      <formula>IF(OR(AND($B535&lt;&gt;"",$K535&lt;&gt;"",$L535&lt;&gt;"",$M535&lt;&gt;"",$O535&lt;100),AND($K535&lt;&gt;"",$L535&lt;&gt;"",TODAY()&gt;=$K535)),TRUE,FALSE)</formula>
    </cfRule>
  </conditionalFormatting>
  <conditionalFormatting sqref="L537:L538">
    <cfRule type="expression" dxfId="9650" priority="12355" stopIfTrue="1">
      <formula>IF(AND($B537&lt;&gt;"",$K537&lt;&gt;"",$L537&lt;&gt;"",$M537&lt;&gt;"",$N537&lt;&gt;"",$O537=100),TRUE,FALSE)</formula>
    </cfRule>
    <cfRule type="expression" dxfId="9649" priority="12356" stopIfTrue="1">
      <formula>IF(AND($B537&lt;&gt;"",$K537&lt;&gt;"",$L537&lt;&gt;"",$L537&lt;TODAY()),TRUE,FALSE)</formula>
    </cfRule>
    <cfRule type="expression" dxfId="9648" priority="12357" stopIfTrue="1">
      <formula>IF(OR(AND($B537&lt;&gt;"",$K537&lt;&gt;"",$L537&lt;&gt;"",$M537&lt;&gt;"",$O537&lt;100),AND($K537&lt;&gt;"",$L537&lt;&gt;"",TODAY()&gt;=$K537)),TRUE,FALSE)</formula>
    </cfRule>
  </conditionalFormatting>
  <conditionalFormatting sqref="L539:L540">
    <cfRule type="expression" dxfId="9647" priority="12352" stopIfTrue="1">
      <formula>IF(AND($B539&lt;&gt;"",$K539&lt;&gt;"",$L539&lt;&gt;"",$M539&lt;&gt;"",$N539&lt;&gt;"",$O539=100),TRUE,FALSE)</formula>
    </cfRule>
    <cfRule type="expression" dxfId="9646" priority="12353" stopIfTrue="1">
      <formula>IF(AND($B539&lt;&gt;"",$K539&lt;&gt;"",$L539&lt;&gt;"",$L539&lt;TODAY()),TRUE,FALSE)</formula>
    </cfRule>
    <cfRule type="expression" dxfId="9645" priority="12354" stopIfTrue="1">
      <formula>IF(OR(AND($B539&lt;&gt;"",$K539&lt;&gt;"",$L539&lt;&gt;"",$M539&lt;&gt;"",$O539&lt;100),AND($K539&lt;&gt;"",$L539&lt;&gt;"",TODAY()&gt;=$K539)),TRUE,FALSE)</formula>
    </cfRule>
  </conditionalFormatting>
  <conditionalFormatting sqref="K555:K556">
    <cfRule type="expression" dxfId="9644" priority="11917" stopIfTrue="1">
      <formula>IF(AND($B555&lt;&gt;"",$K555&lt;&gt;"",$L555&lt;&gt;"",$M555&lt;&gt;"",$N555&lt;&gt;"",$O555=100),TRUE,FALSE)</formula>
    </cfRule>
    <cfRule type="expression" dxfId="9643" priority="11918" stopIfTrue="1">
      <formula>IF(AND($B555&lt;&gt;"",$K555&lt;&gt;"",$L555&lt;&gt;"",$L555&lt;TODAY()),TRUE,FALSE)</formula>
    </cfRule>
    <cfRule type="expression" dxfId="9642" priority="11919" stopIfTrue="1">
      <formula>IF(OR(AND($B555&lt;&gt;"",$K555&lt;&gt;"",$L555&lt;&gt;"",$M555&lt;&gt;"",$O555&lt;100),AND($K555&lt;&gt;"",$L555&lt;&gt;"",TODAY()&gt;=$K555)),TRUE,FALSE)</formula>
    </cfRule>
  </conditionalFormatting>
  <conditionalFormatting sqref="K559:K560">
    <cfRule type="expression" dxfId="9641" priority="11914" stopIfTrue="1">
      <formula>IF(AND($B559&lt;&gt;"",$K559&lt;&gt;"",$L559&lt;&gt;"",$M559&lt;&gt;"",$N559&lt;&gt;"",$O559=100),TRUE,FALSE)</formula>
    </cfRule>
    <cfRule type="expression" dxfId="9640" priority="11915" stopIfTrue="1">
      <formula>IF(AND($B559&lt;&gt;"",$K559&lt;&gt;"",$L559&lt;&gt;"",$L559&lt;TODAY()),TRUE,FALSE)</formula>
    </cfRule>
    <cfRule type="expression" dxfId="9639" priority="11916" stopIfTrue="1">
      <formula>IF(OR(AND($B559&lt;&gt;"",$K559&lt;&gt;"",$L559&lt;&gt;"",$M559&lt;&gt;"",$O559&lt;100),AND($K559&lt;&gt;"",$L559&lt;&gt;"",TODAY()&gt;=$K559)),TRUE,FALSE)</formula>
    </cfRule>
  </conditionalFormatting>
  <conditionalFormatting sqref="K563:K564">
    <cfRule type="expression" dxfId="9638" priority="11911" stopIfTrue="1">
      <formula>IF(AND($B563&lt;&gt;"",$K563&lt;&gt;"",$L563&lt;&gt;"",$M563&lt;&gt;"",$N563&lt;&gt;"",$O563=100),TRUE,FALSE)</formula>
    </cfRule>
    <cfRule type="expression" dxfId="9637" priority="11912" stopIfTrue="1">
      <formula>IF(AND($B563&lt;&gt;"",$K563&lt;&gt;"",$L563&lt;&gt;"",$L563&lt;TODAY()),TRUE,FALSE)</formula>
    </cfRule>
    <cfRule type="expression" dxfId="9636" priority="11913" stopIfTrue="1">
      <formula>IF(OR(AND($B563&lt;&gt;"",$K563&lt;&gt;"",$L563&lt;&gt;"",$M563&lt;&gt;"",$O563&lt;100),AND($K563&lt;&gt;"",$L563&lt;&gt;"",TODAY()&gt;=$K563)),TRUE,FALSE)</formula>
    </cfRule>
  </conditionalFormatting>
  <conditionalFormatting sqref="K561:K562">
    <cfRule type="expression" dxfId="9635" priority="11908" stopIfTrue="1">
      <formula>IF(AND($B561&lt;&gt;"",$K561&lt;&gt;"",$L561&lt;&gt;"",$M561&lt;&gt;"",$N561&lt;&gt;"",$O561=100),TRUE,FALSE)</formula>
    </cfRule>
    <cfRule type="expression" dxfId="9634" priority="11909" stopIfTrue="1">
      <formula>IF(AND($B561&lt;&gt;"",$K561&lt;&gt;"",$L561&lt;&gt;"",$L561&lt;TODAY()),TRUE,FALSE)</formula>
    </cfRule>
    <cfRule type="expression" dxfId="9633" priority="11910" stopIfTrue="1">
      <formula>IF(OR(AND($B561&lt;&gt;"",$K561&lt;&gt;"",$L561&lt;&gt;"",$M561&lt;&gt;"",$O561&lt;100),AND($K561&lt;&gt;"",$L561&lt;&gt;"",TODAY()&gt;=$K561)),TRUE,FALSE)</formula>
    </cfRule>
  </conditionalFormatting>
  <conditionalFormatting sqref="L555:L556">
    <cfRule type="expression" dxfId="9632" priority="11905" stopIfTrue="1">
      <formula>IF(AND($B555&lt;&gt;"",$K555&lt;&gt;"",$L555&lt;&gt;"",$M555&lt;&gt;"",$N555&lt;&gt;"",$O555=100),TRUE,FALSE)</formula>
    </cfRule>
    <cfRule type="expression" dxfId="9631" priority="11906" stopIfTrue="1">
      <formula>IF(AND($B555&lt;&gt;"",$K555&lt;&gt;"",$L555&lt;&gt;"",$L555&lt;TODAY()),TRUE,FALSE)</formula>
    </cfRule>
    <cfRule type="expression" dxfId="9630" priority="11907" stopIfTrue="1">
      <formula>IF(OR(AND($B555&lt;&gt;"",$K555&lt;&gt;"",$L555&lt;&gt;"",$M555&lt;&gt;"",$O555&lt;100),AND($K555&lt;&gt;"",$L555&lt;&gt;"",TODAY()&gt;=$K555)),TRUE,FALSE)</formula>
    </cfRule>
  </conditionalFormatting>
  <conditionalFormatting sqref="K557:K558">
    <cfRule type="expression" dxfId="9629" priority="11902" stopIfTrue="1">
      <formula>IF(AND($B557&lt;&gt;"",$K557&lt;&gt;"",$L557&lt;&gt;"",$M557&lt;&gt;"",$N557&lt;&gt;"",$O557=100),TRUE,FALSE)</formula>
    </cfRule>
    <cfRule type="expression" dxfId="9628" priority="11903" stopIfTrue="1">
      <formula>IF(AND($B557&lt;&gt;"",$K557&lt;&gt;"",$L557&lt;&gt;"",$L557&lt;TODAY()),TRUE,FALSE)</formula>
    </cfRule>
    <cfRule type="expression" dxfId="9627" priority="11904" stopIfTrue="1">
      <formula>IF(OR(AND($B557&lt;&gt;"",$K557&lt;&gt;"",$L557&lt;&gt;"",$M557&lt;&gt;"",$O557&lt;100),AND($K557&lt;&gt;"",$L557&lt;&gt;"",TODAY()&gt;=$K557)),TRUE,FALSE)</formula>
    </cfRule>
  </conditionalFormatting>
  <conditionalFormatting sqref="L557:L558">
    <cfRule type="expression" dxfId="9626" priority="11899" stopIfTrue="1">
      <formula>IF(AND($B557&lt;&gt;"",$K557&lt;&gt;"",$L557&lt;&gt;"",$M557&lt;&gt;"",$N557&lt;&gt;"",$O557=100),TRUE,FALSE)</formula>
    </cfRule>
    <cfRule type="expression" dxfId="9625" priority="11900" stopIfTrue="1">
      <formula>IF(AND($B557&lt;&gt;"",$K557&lt;&gt;"",$L557&lt;&gt;"",$L557&lt;TODAY()),TRUE,FALSE)</formula>
    </cfRule>
    <cfRule type="expression" dxfId="9624" priority="11901" stopIfTrue="1">
      <formula>IF(OR(AND($B557&lt;&gt;"",$K557&lt;&gt;"",$L557&lt;&gt;"",$M557&lt;&gt;"",$O557&lt;100),AND($K557&lt;&gt;"",$L557&lt;&gt;"",TODAY()&gt;=$K557)),TRUE,FALSE)</formula>
    </cfRule>
  </conditionalFormatting>
  <conditionalFormatting sqref="L559:L560">
    <cfRule type="expression" dxfId="9623" priority="11896" stopIfTrue="1">
      <formula>IF(AND($B559&lt;&gt;"",$K559&lt;&gt;"",$L559&lt;&gt;"",$M559&lt;&gt;"",$N559&lt;&gt;"",$O559=100),TRUE,FALSE)</formula>
    </cfRule>
    <cfRule type="expression" dxfId="9622" priority="11897" stopIfTrue="1">
      <formula>IF(AND($B559&lt;&gt;"",$K559&lt;&gt;"",$L559&lt;&gt;"",$L559&lt;TODAY()),TRUE,FALSE)</formula>
    </cfRule>
    <cfRule type="expression" dxfId="9621" priority="11898" stopIfTrue="1">
      <formula>IF(OR(AND($B559&lt;&gt;"",$K559&lt;&gt;"",$L559&lt;&gt;"",$M559&lt;&gt;"",$O559&lt;100),AND($K559&lt;&gt;"",$L559&lt;&gt;"",TODAY()&gt;=$K559)),TRUE,FALSE)</formula>
    </cfRule>
  </conditionalFormatting>
  <conditionalFormatting sqref="L561:L562">
    <cfRule type="expression" dxfId="9620" priority="11893" stopIfTrue="1">
      <formula>IF(AND($B561&lt;&gt;"",$K561&lt;&gt;"",$L561&lt;&gt;"",$M561&lt;&gt;"",$N561&lt;&gt;"",$O561=100),TRUE,FALSE)</formula>
    </cfRule>
    <cfRule type="expression" dxfId="9619" priority="11894" stopIfTrue="1">
      <formula>IF(AND($B561&lt;&gt;"",$K561&lt;&gt;"",$L561&lt;&gt;"",$L561&lt;TODAY()),TRUE,FALSE)</formula>
    </cfRule>
    <cfRule type="expression" dxfId="9618" priority="11895" stopIfTrue="1">
      <formula>IF(OR(AND($B561&lt;&gt;"",$K561&lt;&gt;"",$L561&lt;&gt;"",$M561&lt;&gt;"",$O561&lt;100),AND($K561&lt;&gt;"",$L561&lt;&gt;"",TODAY()&gt;=$K561)),TRUE,FALSE)</formula>
    </cfRule>
  </conditionalFormatting>
  <conditionalFormatting sqref="L563:L564">
    <cfRule type="expression" dxfId="9617" priority="11890" stopIfTrue="1">
      <formula>IF(AND($B563&lt;&gt;"",$K563&lt;&gt;"",$L563&lt;&gt;"",$M563&lt;&gt;"",$N563&lt;&gt;"",$O563=100),TRUE,FALSE)</formula>
    </cfRule>
    <cfRule type="expression" dxfId="9616" priority="11891" stopIfTrue="1">
      <formula>IF(AND($B563&lt;&gt;"",$K563&lt;&gt;"",$L563&lt;&gt;"",$L563&lt;TODAY()),TRUE,FALSE)</formula>
    </cfRule>
    <cfRule type="expression" dxfId="9615" priority="11892" stopIfTrue="1">
      <formula>IF(OR(AND($B563&lt;&gt;"",$K563&lt;&gt;"",$L563&lt;&gt;"",$M563&lt;&gt;"",$O563&lt;100),AND($K563&lt;&gt;"",$L563&lt;&gt;"",TODAY()&gt;=$K563)),TRUE,FALSE)</formula>
    </cfRule>
  </conditionalFormatting>
  <conditionalFormatting sqref="K565:K566">
    <cfRule type="expression" dxfId="9614" priority="11887" stopIfTrue="1">
      <formula>IF(AND($B565&lt;&gt;"",$K565&lt;&gt;"",$L565&lt;&gt;"",$M565&lt;&gt;"",$N565&lt;&gt;"",$O565=100),TRUE,FALSE)</formula>
    </cfRule>
    <cfRule type="expression" dxfId="9613" priority="11888" stopIfTrue="1">
      <formula>IF(AND($B565&lt;&gt;"",$K565&lt;&gt;"",$L565&lt;&gt;"",$L565&lt;TODAY()),TRUE,FALSE)</formula>
    </cfRule>
    <cfRule type="expression" dxfId="9612" priority="11889" stopIfTrue="1">
      <formula>IF(OR(AND($B565&lt;&gt;"",$K565&lt;&gt;"",$L565&lt;&gt;"",$M565&lt;&gt;"",$O565&lt;100),AND($K565&lt;&gt;"",$L565&lt;&gt;"",TODAY()&gt;=$K565)),TRUE,FALSE)</formula>
    </cfRule>
  </conditionalFormatting>
  <conditionalFormatting sqref="L565:L566">
    <cfRule type="expression" dxfId="9611" priority="11884" stopIfTrue="1">
      <formula>IF(AND($B565&lt;&gt;"",$K565&lt;&gt;"",$L565&lt;&gt;"",$M565&lt;&gt;"",$N565&lt;&gt;"",$O565=100),TRUE,FALSE)</formula>
    </cfRule>
    <cfRule type="expression" dxfId="9610" priority="11885" stopIfTrue="1">
      <formula>IF(AND($B565&lt;&gt;"",$K565&lt;&gt;"",$L565&lt;&gt;"",$L565&lt;TODAY()),TRUE,FALSE)</formula>
    </cfRule>
    <cfRule type="expression" dxfId="9609" priority="11886" stopIfTrue="1">
      <formula>IF(OR(AND($B565&lt;&gt;"",$K565&lt;&gt;"",$L565&lt;&gt;"",$M565&lt;&gt;"",$O565&lt;100),AND($K565&lt;&gt;"",$L565&lt;&gt;"",TODAY()&gt;=$K565)),TRUE,FALSE)</formula>
    </cfRule>
  </conditionalFormatting>
  <conditionalFormatting sqref="K565:K566">
    <cfRule type="expression" dxfId="9608" priority="11881" stopIfTrue="1">
      <formula>IF(AND($B565&lt;&gt;"",$K565&lt;&gt;"",$L565&lt;&gt;"",$M565&lt;&gt;"",$N565&lt;&gt;"",$O565=100),TRUE,FALSE)</formula>
    </cfRule>
    <cfRule type="expression" dxfId="9607" priority="11882" stopIfTrue="1">
      <formula>IF(AND($B565&lt;&gt;"",$K565&lt;&gt;"",$L565&lt;&gt;"",$L565&lt;TODAY()),TRUE,FALSE)</formula>
    </cfRule>
    <cfRule type="expression" dxfId="9606" priority="11883" stopIfTrue="1">
      <formula>IF(OR(AND($B565&lt;&gt;"",$K565&lt;&gt;"",$L565&lt;&gt;"",$M565&lt;&gt;"",$O565&lt;100),AND($K565&lt;&gt;"",$L565&lt;&gt;"",TODAY()&gt;=$K565)),TRUE,FALSE)</formula>
    </cfRule>
  </conditionalFormatting>
  <conditionalFormatting sqref="L565:L566">
    <cfRule type="expression" dxfId="9605" priority="11878" stopIfTrue="1">
      <formula>IF(AND($B565&lt;&gt;"",$K565&lt;&gt;"",$L565&lt;&gt;"",$M565&lt;&gt;"",$N565&lt;&gt;"",$O565=100),TRUE,FALSE)</formula>
    </cfRule>
    <cfRule type="expression" dxfId="9604" priority="11879" stopIfTrue="1">
      <formula>IF(AND($B565&lt;&gt;"",$K565&lt;&gt;"",$L565&lt;&gt;"",$L565&lt;TODAY()),TRUE,FALSE)</formula>
    </cfRule>
    <cfRule type="expression" dxfId="9603" priority="11880" stopIfTrue="1">
      <formula>IF(OR(AND($B565&lt;&gt;"",$K565&lt;&gt;"",$L565&lt;&gt;"",$M565&lt;&gt;"",$O565&lt;100),AND($K565&lt;&gt;"",$L565&lt;&gt;"",TODAY()&gt;=$K565)),TRUE,FALSE)</formula>
    </cfRule>
  </conditionalFormatting>
  <conditionalFormatting sqref="K555:K556">
    <cfRule type="expression" dxfId="9602" priority="11875" stopIfTrue="1">
      <formula>IF(AND($B555&lt;&gt;"",$K555&lt;&gt;"",$L555&lt;&gt;"",$M555&lt;&gt;"",$N555&lt;&gt;"",$O555=100),TRUE,FALSE)</formula>
    </cfRule>
    <cfRule type="expression" dxfId="9601" priority="11876" stopIfTrue="1">
      <formula>IF(AND($B555&lt;&gt;"",$K555&lt;&gt;"",$L555&lt;&gt;"",$L555&lt;TODAY()),TRUE,FALSE)</formula>
    </cfRule>
    <cfRule type="expression" dxfId="9600" priority="11877" stopIfTrue="1">
      <formula>IF(OR(AND($B555&lt;&gt;"",$K555&lt;&gt;"",$L555&lt;&gt;"",$M555&lt;&gt;"",$O555&lt;100),AND($K555&lt;&gt;"",$L555&lt;&gt;"",TODAY()&gt;=$K555)),TRUE,FALSE)</formula>
    </cfRule>
  </conditionalFormatting>
  <conditionalFormatting sqref="K559:K560">
    <cfRule type="expression" dxfId="9599" priority="11872" stopIfTrue="1">
      <formula>IF(AND($B559&lt;&gt;"",$K559&lt;&gt;"",$L559&lt;&gt;"",$M559&lt;&gt;"",$N559&lt;&gt;"",$O559=100),TRUE,FALSE)</formula>
    </cfRule>
    <cfRule type="expression" dxfId="9598" priority="11873" stopIfTrue="1">
      <formula>IF(AND($B559&lt;&gt;"",$K559&lt;&gt;"",$L559&lt;&gt;"",$L559&lt;TODAY()),TRUE,FALSE)</formula>
    </cfRule>
    <cfRule type="expression" dxfId="9597" priority="11874" stopIfTrue="1">
      <formula>IF(OR(AND($B559&lt;&gt;"",$K559&lt;&gt;"",$L559&lt;&gt;"",$M559&lt;&gt;"",$O559&lt;100),AND($K559&lt;&gt;"",$L559&lt;&gt;"",TODAY()&gt;=$K559)),TRUE,FALSE)</formula>
    </cfRule>
  </conditionalFormatting>
  <conditionalFormatting sqref="K563:K564">
    <cfRule type="expression" dxfId="9596" priority="11869" stopIfTrue="1">
      <formula>IF(AND($B563&lt;&gt;"",$K563&lt;&gt;"",$L563&lt;&gt;"",$M563&lt;&gt;"",$N563&lt;&gt;"",$O563=100),TRUE,FALSE)</formula>
    </cfRule>
    <cfRule type="expression" dxfId="9595" priority="11870" stopIfTrue="1">
      <formula>IF(AND($B563&lt;&gt;"",$K563&lt;&gt;"",$L563&lt;&gt;"",$L563&lt;TODAY()),TRUE,FALSE)</formula>
    </cfRule>
    <cfRule type="expression" dxfId="9594" priority="11871" stopIfTrue="1">
      <formula>IF(OR(AND($B563&lt;&gt;"",$K563&lt;&gt;"",$L563&lt;&gt;"",$M563&lt;&gt;"",$O563&lt;100),AND($K563&lt;&gt;"",$L563&lt;&gt;"",TODAY()&gt;=$K563)),TRUE,FALSE)</formula>
    </cfRule>
  </conditionalFormatting>
  <conditionalFormatting sqref="K561:K562">
    <cfRule type="expression" dxfId="9593" priority="11866" stopIfTrue="1">
      <formula>IF(AND($B561&lt;&gt;"",$K561&lt;&gt;"",$L561&lt;&gt;"",$M561&lt;&gt;"",$N561&lt;&gt;"",$O561=100),TRUE,FALSE)</formula>
    </cfRule>
    <cfRule type="expression" dxfId="9592" priority="11867" stopIfTrue="1">
      <formula>IF(AND($B561&lt;&gt;"",$K561&lt;&gt;"",$L561&lt;&gt;"",$L561&lt;TODAY()),TRUE,FALSE)</formula>
    </cfRule>
    <cfRule type="expression" dxfId="9591" priority="11868" stopIfTrue="1">
      <formula>IF(OR(AND($B561&lt;&gt;"",$K561&lt;&gt;"",$L561&lt;&gt;"",$M561&lt;&gt;"",$O561&lt;100),AND($K561&lt;&gt;"",$L561&lt;&gt;"",TODAY()&gt;=$K561)),TRUE,FALSE)</formula>
    </cfRule>
  </conditionalFormatting>
  <conditionalFormatting sqref="L555:L556">
    <cfRule type="expression" dxfId="9590" priority="11863" stopIfTrue="1">
      <formula>IF(AND($B555&lt;&gt;"",$K555&lt;&gt;"",$L555&lt;&gt;"",$M555&lt;&gt;"",$N555&lt;&gt;"",$O555=100),TRUE,FALSE)</formula>
    </cfRule>
    <cfRule type="expression" dxfId="9589" priority="11864" stopIfTrue="1">
      <formula>IF(AND($B555&lt;&gt;"",$K555&lt;&gt;"",$L555&lt;&gt;"",$L555&lt;TODAY()),TRUE,FALSE)</formula>
    </cfRule>
    <cfRule type="expression" dxfId="9588" priority="11865" stopIfTrue="1">
      <formula>IF(OR(AND($B555&lt;&gt;"",$K555&lt;&gt;"",$L555&lt;&gt;"",$M555&lt;&gt;"",$O555&lt;100),AND($K555&lt;&gt;"",$L555&lt;&gt;"",TODAY()&gt;=$K555)),TRUE,FALSE)</formula>
    </cfRule>
  </conditionalFormatting>
  <conditionalFormatting sqref="K557:K558">
    <cfRule type="expression" dxfId="9587" priority="11860" stopIfTrue="1">
      <formula>IF(AND($B557&lt;&gt;"",$K557&lt;&gt;"",$L557&lt;&gt;"",$M557&lt;&gt;"",$N557&lt;&gt;"",$O557=100),TRUE,FALSE)</formula>
    </cfRule>
    <cfRule type="expression" dxfId="9586" priority="11861" stopIfTrue="1">
      <formula>IF(AND($B557&lt;&gt;"",$K557&lt;&gt;"",$L557&lt;&gt;"",$L557&lt;TODAY()),TRUE,FALSE)</formula>
    </cfRule>
    <cfRule type="expression" dxfId="9585" priority="11862" stopIfTrue="1">
      <formula>IF(OR(AND($B557&lt;&gt;"",$K557&lt;&gt;"",$L557&lt;&gt;"",$M557&lt;&gt;"",$O557&lt;100),AND($K557&lt;&gt;"",$L557&lt;&gt;"",TODAY()&gt;=$K557)),TRUE,FALSE)</formula>
    </cfRule>
  </conditionalFormatting>
  <conditionalFormatting sqref="L557:L558">
    <cfRule type="expression" dxfId="9584" priority="11857" stopIfTrue="1">
      <formula>IF(AND($B557&lt;&gt;"",$K557&lt;&gt;"",$L557&lt;&gt;"",$M557&lt;&gt;"",$N557&lt;&gt;"",$O557=100),TRUE,FALSE)</formula>
    </cfRule>
    <cfRule type="expression" dxfId="9583" priority="11858" stopIfTrue="1">
      <formula>IF(AND($B557&lt;&gt;"",$K557&lt;&gt;"",$L557&lt;&gt;"",$L557&lt;TODAY()),TRUE,FALSE)</formula>
    </cfRule>
    <cfRule type="expression" dxfId="9582" priority="11859" stopIfTrue="1">
      <formula>IF(OR(AND($B557&lt;&gt;"",$K557&lt;&gt;"",$L557&lt;&gt;"",$M557&lt;&gt;"",$O557&lt;100),AND($K557&lt;&gt;"",$L557&lt;&gt;"",TODAY()&gt;=$K557)),TRUE,FALSE)</formula>
    </cfRule>
  </conditionalFormatting>
  <conditionalFormatting sqref="L559:L560">
    <cfRule type="expression" dxfId="9581" priority="11854" stopIfTrue="1">
      <formula>IF(AND($B559&lt;&gt;"",$K559&lt;&gt;"",$L559&lt;&gt;"",$M559&lt;&gt;"",$N559&lt;&gt;"",$O559=100),TRUE,FALSE)</formula>
    </cfRule>
    <cfRule type="expression" dxfId="9580" priority="11855" stopIfTrue="1">
      <formula>IF(AND($B559&lt;&gt;"",$K559&lt;&gt;"",$L559&lt;&gt;"",$L559&lt;TODAY()),TRUE,FALSE)</formula>
    </cfRule>
    <cfRule type="expression" dxfId="9579" priority="11856" stopIfTrue="1">
      <formula>IF(OR(AND($B559&lt;&gt;"",$K559&lt;&gt;"",$L559&lt;&gt;"",$M559&lt;&gt;"",$O559&lt;100),AND($K559&lt;&gt;"",$L559&lt;&gt;"",TODAY()&gt;=$K559)),TRUE,FALSE)</formula>
    </cfRule>
  </conditionalFormatting>
  <conditionalFormatting sqref="L561:L562">
    <cfRule type="expression" dxfId="9578" priority="11851" stopIfTrue="1">
      <formula>IF(AND($B561&lt;&gt;"",$K561&lt;&gt;"",$L561&lt;&gt;"",$M561&lt;&gt;"",$N561&lt;&gt;"",$O561=100),TRUE,FALSE)</formula>
    </cfRule>
    <cfRule type="expression" dxfId="9577" priority="11852" stopIfTrue="1">
      <formula>IF(AND($B561&lt;&gt;"",$K561&lt;&gt;"",$L561&lt;&gt;"",$L561&lt;TODAY()),TRUE,FALSE)</formula>
    </cfRule>
    <cfRule type="expression" dxfId="9576" priority="11853" stopIfTrue="1">
      <formula>IF(OR(AND($B561&lt;&gt;"",$K561&lt;&gt;"",$L561&lt;&gt;"",$M561&lt;&gt;"",$O561&lt;100),AND($K561&lt;&gt;"",$L561&lt;&gt;"",TODAY()&gt;=$K561)),TRUE,FALSE)</formula>
    </cfRule>
  </conditionalFormatting>
  <conditionalFormatting sqref="L563:L564">
    <cfRule type="expression" dxfId="9575" priority="11848" stopIfTrue="1">
      <formula>IF(AND($B563&lt;&gt;"",$K563&lt;&gt;"",$L563&lt;&gt;"",$M563&lt;&gt;"",$N563&lt;&gt;"",$O563=100),TRUE,FALSE)</formula>
    </cfRule>
    <cfRule type="expression" dxfId="9574" priority="11849" stopIfTrue="1">
      <formula>IF(AND($B563&lt;&gt;"",$K563&lt;&gt;"",$L563&lt;&gt;"",$L563&lt;TODAY()),TRUE,FALSE)</formula>
    </cfRule>
    <cfRule type="expression" dxfId="9573" priority="11850" stopIfTrue="1">
      <formula>IF(OR(AND($B563&lt;&gt;"",$K563&lt;&gt;"",$L563&lt;&gt;"",$M563&lt;&gt;"",$O563&lt;100),AND($K563&lt;&gt;"",$L563&lt;&gt;"",TODAY()&gt;=$K563)),TRUE,FALSE)</formula>
    </cfRule>
  </conditionalFormatting>
  <conditionalFormatting sqref="K555:K556">
    <cfRule type="expression" dxfId="9572" priority="11989" stopIfTrue="1">
      <formula>IF(AND($B555&lt;&gt;"",$K555&lt;&gt;"",$L555&lt;&gt;"",$M555&lt;&gt;"",$N555&lt;&gt;"",$O555=100),TRUE,FALSE)</formula>
    </cfRule>
    <cfRule type="expression" dxfId="9571" priority="11990" stopIfTrue="1">
      <formula>IF(AND($B555&lt;&gt;"",$K555&lt;&gt;"",$L555&lt;&gt;"",$L555&lt;TODAY()),TRUE,FALSE)</formula>
    </cfRule>
    <cfRule type="expression" dxfId="9570" priority="11991" stopIfTrue="1">
      <formula>IF(OR(AND($B555&lt;&gt;"",$K555&lt;&gt;"",$L555&lt;&gt;"",$M555&lt;&gt;"",$O555&lt;100),AND($K555&lt;&gt;"",$L555&lt;&gt;"",TODAY()&gt;=$K555)),TRUE,FALSE)</formula>
    </cfRule>
  </conditionalFormatting>
  <conditionalFormatting sqref="K559:K560">
    <cfRule type="expression" dxfId="9569" priority="11986" stopIfTrue="1">
      <formula>IF(AND($B559&lt;&gt;"",$K559&lt;&gt;"",$L559&lt;&gt;"",$M559&lt;&gt;"",$N559&lt;&gt;"",$O559=100),TRUE,FALSE)</formula>
    </cfRule>
    <cfRule type="expression" dxfId="9568" priority="11987" stopIfTrue="1">
      <formula>IF(AND($B559&lt;&gt;"",$K559&lt;&gt;"",$L559&lt;&gt;"",$L559&lt;TODAY()),TRUE,FALSE)</formula>
    </cfRule>
    <cfRule type="expression" dxfId="9567" priority="11988" stopIfTrue="1">
      <formula>IF(OR(AND($B559&lt;&gt;"",$K559&lt;&gt;"",$L559&lt;&gt;"",$M559&lt;&gt;"",$O559&lt;100),AND($K559&lt;&gt;"",$L559&lt;&gt;"",TODAY()&gt;=$K559)),TRUE,FALSE)</formula>
    </cfRule>
  </conditionalFormatting>
  <conditionalFormatting sqref="K563:K564">
    <cfRule type="expression" dxfId="9566" priority="11983" stopIfTrue="1">
      <formula>IF(AND($B563&lt;&gt;"",$K563&lt;&gt;"",$L563&lt;&gt;"",$M563&lt;&gt;"",$N563&lt;&gt;"",$O563=100),TRUE,FALSE)</formula>
    </cfRule>
    <cfRule type="expression" dxfId="9565" priority="11984" stopIfTrue="1">
      <formula>IF(AND($B563&lt;&gt;"",$K563&lt;&gt;"",$L563&lt;&gt;"",$L563&lt;TODAY()),TRUE,FALSE)</formula>
    </cfRule>
    <cfRule type="expression" dxfId="9564" priority="11985" stopIfTrue="1">
      <formula>IF(OR(AND($B563&lt;&gt;"",$K563&lt;&gt;"",$L563&lt;&gt;"",$M563&lt;&gt;"",$O563&lt;100),AND($K563&lt;&gt;"",$L563&lt;&gt;"",TODAY()&gt;=$K563)),TRUE,FALSE)</formula>
    </cfRule>
  </conditionalFormatting>
  <conditionalFormatting sqref="K561:K562">
    <cfRule type="expression" dxfId="9563" priority="11980" stopIfTrue="1">
      <formula>IF(AND($B561&lt;&gt;"",$K561&lt;&gt;"",$L561&lt;&gt;"",$M561&lt;&gt;"",$N561&lt;&gt;"",$O561=100),TRUE,FALSE)</formula>
    </cfRule>
    <cfRule type="expression" dxfId="9562" priority="11981" stopIfTrue="1">
      <formula>IF(AND($B561&lt;&gt;"",$K561&lt;&gt;"",$L561&lt;&gt;"",$L561&lt;TODAY()),TRUE,FALSE)</formula>
    </cfRule>
    <cfRule type="expression" dxfId="9561" priority="11982" stopIfTrue="1">
      <formula>IF(OR(AND($B561&lt;&gt;"",$K561&lt;&gt;"",$L561&lt;&gt;"",$M561&lt;&gt;"",$O561&lt;100),AND($K561&lt;&gt;"",$L561&lt;&gt;"",TODAY()&gt;=$K561)),TRUE,FALSE)</formula>
    </cfRule>
  </conditionalFormatting>
  <conditionalFormatting sqref="L555:L556">
    <cfRule type="expression" dxfId="9560" priority="11977" stopIfTrue="1">
      <formula>IF(AND($B555&lt;&gt;"",$K555&lt;&gt;"",$L555&lt;&gt;"",$M555&lt;&gt;"",$N555&lt;&gt;"",$O555=100),TRUE,FALSE)</formula>
    </cfRule>
    <cfRule type="expression" dxfId="9559" priority="11978" stopIfTrue="1">
      <formula>IF(AND($B555&lt;&gt;"",$K555&lt;&gt;"",$L555&lt;&gt;"",$L555&lt;TODAY()),TRUE,FALSE)</formula>
    </cfRule>
    <cfRule type="expression" dxfId="9558" priority="11979" stopIfTrue="1">
      <formula>IF(OR(AND($B555&lt;&gt;"",$K555&lt;&gt;"",$L555&lt;&gt;"",$M555&lt;&gt;"",$O555&lt;100),AND($K555&lt;&gt;"",$L555&lt;&gt;"",TODAY()&gt;=$K555)),TRUE,FALSE)</formula>
    </cfRule>
  </conditionalFormatting>
  <conditionalFormatting sqref="K557:K558">
    <cfRule type="expression" dxfId="9557" priority="11974" stopIfTrue="1">
      <formula>IF(AND($B557&lt;&gt;"",$K557&lt;&gt;"",$L557&lt;&gt;"",$M557&lt;&gt;"",$N557&lt;&gt;"",$O557=100),TRUE,FALSE)</formula>
    </cfRule>
    <cfRule type="expression" dxfId="9556" priority="11975" stopIfTrue="1">
      <formula>IF(AND($B557&lt;&gt;"",$K557&lt;&gt;"",$L557&lt;&gt;"",$L557&lt;TODAY()),TRUE,FALSE)</formula>
    </cfRule>
    <cfRule type="expression" dxfId="9555" priority="11976" stopIfTrue="1">
      <formula>IF(OR(AND($B557&lt;&gt;"",$K557&lt;&gt;"",$L557&lt;&gt;"",$M557&lt;&gt;"",$O557&lt;100),AND($K557&lt;&gt;"",$L557&lt;&gt;"",TODAY()&gt;=$K557)),TRUE,FALSE)</formula>
    </cfRule>
  </conditionalFormatting>
  <conditionalFormatting sqref="L557:L558">
    <cfRule type="expression" dxfId="9554" priority="11971" stopIfTrue="1">
      <formula>IF(AND($B557&lt;&gt;"",$K557&lt;&gt;"",$L557&lt;&gt;"",$M557&lt;&gt;"",$N557&lt;&gt;"",$O557=100),TRUE,FALSE)</formula>
    </cfRule>
    <cfRule type="expression" dxfId="9553" priority="11972" stopIfTrue="1">
      <formula>IF(AND($B557&lt;&gt;"",$K557&lt;&gt;"",$L557&lt;&gt;"",$L557&lt;TODAY()),TRUE,FALSE)</formula>
    </cfRule>
    <cfRule type="expression" dxfId="9552" priority="11973" stopIfTrue="1">
      <formula>IF(OR(AND($B557&lt;&gt;"",$K557&lt;&gt;"",$L557&lt;&gt;"",$M557&lt;&gt;"",$O557&lt;100),AND($K557&lt;&gt;"",$L557&lt;&gt;"",TODAY()&gt;=$K557)),TRUE,FALSE)</formula>
    </cfRule>
  </conditionalFormatting>
  <conditionalFormatting sqref="L559:L560">
    <cfRule type="expression" dxfId="9551" priority="11968" stopIfTrue="1">
      <formula>IF(AND($B559&lt;&gt;"",$K559&lt;&gt;"",$L559&lt;&gt;"",$M559&lt;&gt;"",$N559&lt;&gt;"",$O559=100),TRUE,FALSE)</formula>
    </cfRule>
    <cfRule type="expression" dxfId="9550" priority="11969" stopIfTrue="1">
      <formula>IF(AND($B559&lt;&gt;"",$K559&lt;&gt;"",$L559&lt;&gt;"",$L559&lt;TODAY()),TRUE,FALSE)</formula>
    </cfRule>
    <cfRule type="expression" dxfId="9549" priority="11970" stopIfTrue="1">
      <formula>IF(OR(AND($B559&lt;&gt;"",$K559&lt;&gt;"",$L559&lt;&gt;"",$M559&lt;&gt;"",$O559&lt;100),AND($K559&lt;&gt;"",$L559&lt;&gt;"",TODAY()&gt;=$K559)),TRUE,FALSE)</formula>
    </cfRule>
  </conditionalFormatting>
  <conditionalFormatting sqref="L561:L562">
    <cfRule type="expression" dxfId="9548" priority="11965" stopIfTrue="1">
      <formula>IF(AND($B561&lt;&gt;"",$K561&lt;&gt;"",$L561&lt;&gt;"",$M561&lt;&gt;"",$N561&lt;&gt;"",$O561=100),TRUE,FALSE)</formula>
    </cfRule>
    <cfRule type="expression" dxfId="9547" priority="11966" stopIfTrue="1">
      <formula>IF(AND($B561&lt;&gt;"",$K561&lt;&gt;"",$L561&lt;&gt;"",$L561&lt;TODAY()),TRUE,FALSE)</formula>
    </cfRule>
    <cfRule type="expression" dxfId="9546" priority="11967" stopIfTrue="1">
      <formula>IF(OR(AND($B561&lt;&gt;"",$K561&lt;&gt;"",$L561&lt;&gt;"",$M561&lt;&gt;"",$O561&lt;100),AND($K561&lt;&gt;"",$L561&lt;&gt;"",TODAY()&gt;=$K561)),TRUE,FALSE)</formula>
    </cfRule>
  </conditionalFormatting>
  <conditionalFormatting sqref="L563:L564">
    <cfRule type="expression" dxfId="9545" priority="11962" stopIfTrue="1">
      <formula>IF(AND($B563&lt;&gt;"",$K563&lt;&gt;"",$L563&lt;&gt;"",$M563&lt;&gt;"",$N563&lt;&gt;"",$O563=100),TRUE,FALSE)</formula>
    </cfRule>
    <cfRule type="expression" dxfId="9544" priority="11963" stopIfTrue="1">
      <formula>IF(AND($B563&lt;&gt;"",$K563&lt;&gt;"",$L563&lt;&gt;"",$L563&lt;TODAY()),TRUE,FALSE)</formula>
    </cfRule>
    <cfRule type="expression" dxfId="9543" priority="11964" stopIfTrue="1">
      <formula>IF(OR(AND($B563&lt;&gt;"",$K563&lt;&gt;"",$L563&lt;&gt;"",$M563&lt;&gt;"",$O563&lt;100),AND($K563&lt;&gt;"",$L563&lt;&gt;"",TODAY()&gt;=$K563)),TRUE,FALSE)</formula>
    </cfRule>
  </conditionalFormatting>
  <conditionalFormatting sqref="K565:K566">
    <cfRule type="expression" dxfId="9542" priority="11959" stopIfTrue="1">
      <formula>IF(AND($B565&lt;&gt;"",$K565&lt;&gt;"",$L565&lt;&gt;"",$M565&lt;&gt;"",$N565&lt;&gt;"",$O565=100),TRUE,FALSE)</formula>
    </cfRule>
    <cfRule type="expression" dxfId="9541" priority="11960" stopIfTrue="1">
      <formula>IF(AND($B565&lt;&gt;"",$K565&lt;&gt;"",$L565&lt;&gt;"",$L565&lt;TODAY()),TRUE,FALSE)</formula>
    </cfRule>
    <cfRule type="expression" dxfId="9540" priority="11961" stopIfTrue="1">
      <formula>IF(OR(AND($B565&lt;&gt;"",$K565&lt;&gt;"",$L565&lt;&gt;"",$M565&lt;&gt;"",$O565&lt;100),AND($K565&lt;&gt;"",$L565&lt;&gt;"",TODAY()&gt;=$K565)),TRUE,FALSE)</formula>
    </cfRule>
  </conditionalFormatting>
  <conditionalFormatting sqref="L565:L566">
    <cfRule type="expression" dxfId="9539" priority="11956" stopIfTrue="1">
      <formula>IF(AND($B565&lt;&gt;"",$K565&lt;&gt;"",$L565&lt;&gt;"",$M565&lt;&gt;"",$N565&lt;&gt;"",$O565=100),TRUE,FALSE)</formula>
    </cfRule>
    <cfRule type="expression" dxfId="9538" priority="11957" stopIfTrue="1">
      <formula>IF(AND($B565&lt;&gt;"",$K565&lt;&gt;"",$L565&lt;&gt;"",$L565&lt;TODAY()),TRUE,FALSE)</formula>
    </cfRule>
    <cfRule type="expression" dxfId="9537" priority="11958" stopIfTrue="1">
      <formula>IF(OR(AND($B565&lt;&gt;"",$K565&lt;&gt;"",$L565&lt;&gt;"",$M565&lt;&gt;"",$O565&lt;100),AND($K565&lt;&gt;"",$L565&lt;&gt;"",TODAY()&gt;=$K565)),TRUE,FALSE)</formula>
    </cfRule>
  </conditionalFormatting>
  <conditionalFormatting sqref="K565:K566">
    <cfRule type="expression" dxfId="9536" priority="11953" stopIfTrue="1">
      <formula>IF(AND($B565&lt;&gt;"",$K565&lt;&gt;"",$L565&lt;&gt;"",$M565&lt;&gt;"",$N565&lt;&gt;"",$O565=100),TRUE,FALSE)</formula>
    </cfRule>
    <cfRule type="expression" dxfId="9535" priority="11954" stopIfTrue="1">
      <formula>IF(AND($B565&lt;&gt;"",$K565&lt;&gt;"",$L565&lt;&gt;"",$L565&lt;TODAY()),TRUE,FALSE)</formula>
    </cfRule>
    <cfRule type="expression" dxfId="9534" priority="11955" stopIfTrue="1">
      <formula>IF(OR(AND($B565&lt;&gt;"",$K565&lt;&gt;"",$L565&lt;&gt;"",$M565&lt;&gt;"",$O565&lt;100),AND($K565&lt;&gt;"",$L565&lt;&gt;"",TODAY()&gt;=$K565)),TRUE,FALSE)</formula>
    </cfRule>
  </conditionalFormatting>
  <conditionalFormatting sqref="L565:L566">
    <cfRule type="expression" dxfId="9533" priority="11950" stopIfTrue="1">
      <formula>IF(AND($B565&lt;&gt;"",$K565&lt;&gt;"",$L565&lt;&gt;"",$M565&lt;&gt;"",$N565&lt;&gt;"",$O565=100),TRUE,FALSE)</formula>
    </cfRule>
    <cfRule type="expression" dxfId="9532" priority="11951" stopIfTrue="1">
      <formula>IF(AND($B565&lt;&gt;"",$K565&lt;&gt;"",$L565&lt;&gt;"",$L565&lt;TODAY()),TRUE,FALSE)</formula>
    </cfRule>
    <cfRule type="expression" dxfId="9531" priority="11952" stopIfTrue="1">
      <formula>IF(OR(AND($B565&lt;&gt;"",$K565&lt;&gt;"",$L565&lt;&gt;"",$M565&lt;&gt;"",$O565&lt;100),AND($K565&lt;&gt;"",$L565&lt;&gt;"",TODAY()&gt;=$K565)),TRUE,FALSE)</formula>
    </cfRule>
  </conditionalFormatting>
  <conditionalFormatting sqref="K555:K556">
    <cfRule type="expression" dxfId="9530" priority="11947" stopIfTrue="1">
      <formula>IF(AND($B555&lt;&gt;"",$K555&lt;&gt;"",$L555&lt;&gt;"",$M555&lt;&gt;"",$N555&lt;&gt;"",$O555=100),TRUE,FALSE)</formula>
    </cfRule>
    <cfRule type="expression" dxfId="9529" priority="11948" stopIfTrue="1">
      <formula>IF(AND($B555&lt;&gt;"",$K555&lt;&gt;"",$L555&lt;&gt;"",$L555&lt;TODAY()),TRUE,FALSE)</formula>
    </cfRule>
    <cfRule type="expression" dxfId="9528" priority="11949" stopIfTrue="1">
      <formula>IF(OR(AND($B555&lt;&gt;"",$K555&lt;&gt;"",$L555&lt;&gt;"",$M555&lt;&gt;"",$O555&lt;100),AND($K555&lt;&gt;"",$L555&lt;&gt;"",TODAY()&gt;=$K555)),TRUE,FALSE)</formula>
    </cfRule>
  </conditionalFormatting>
  <conditionalFormatting sqref="K559:K560">
    <cfRule type="expression" dxfId="9527" priority="11944" stopIfTrue="1">
      <formula>IF(AND($B559&lt;&gt;"",$K559&lt;&gt;"",$L559&lt;&gt;"",$M559&lt;&gt;"",$N559&lt;&gt;"",$O559=100),TRUE,FALSE)</formula>
    </cfRule>
    <cfRule type="expression" dxfId="9526" priority="11945" stopIfTrue="1">
      <formula>IF(AND($B559&lt;&gt;"",$K559&lt;&gt;"",$L559&lt;&gt;"",$L559&lt;TODAY()),TRUE,FALSE)</formula>
    </cfRule>
    <cfRule type="expression" dxfId="9525" priority="11946" stopIfTrue="1">
      <formula>IF(OR(AND($B559&lt;&gt;"",$K559&lt;&gt;"",$L559&lt;&gt;"",$M559&lt;&gt;"",$O559&lt;100),AND($K559&lt;&gt;"",$L559&lt;&gt;"",TODAY()&gt;=$K559)),TRUE,FALSE)</formula>
    </cfRule>
  </conditionalFormatting>
  <conditionalFormatting sqref="K563:K564">
    <cfRule type="expression" dxfId="9524" priority="11941" stopIfTrue="1">
      <formula>IF(AND($B563&lt;&gt;"",$K563&lt;&gt;"",$L563&lt;&gt;"",$M563&lt;&gt;"",$N563&lt;&gt;"",$O563=100),TRUE,FALSE)</formula>
    </cfRule>
    <cfRule type="expression" dxfId="9523" priority="11942" stopIfTrue="1">
      <formula>IF(AND($B563&lt;&gt;"",$K563&lt;&gt;"",$L563&lt;&gt;"",$L563&lt;TODAY()),TRUE,FALSE)</formula>
    </cfRule>
    <cfRule type="expression" dxfId="9522" priority="11943" stopIfTrue="1">
      <formula>IF(OR(AND($B563&lt;&gt;"",$K563&lt;&gt;"",$L563&lt;&gt;"",$M563&lt;&gt;"",$O563&lt;100),AND($K563&lt;&gt;"",$L563&lt;&gt;"",TODAY()&gt;=$K563)),TRUE,FALSE)</formula>
    </cfRule>
  </conditionalFormatting>
  <conditionalFormatting sqref="K561:K562">
    <cfRule type="expression" dxfId="9521" priority="11938" stopIfTrue="1">
      <formula>IF(AND($B561&lt;&gt;"",$K561&lt;&gt;"",$L561&lt;&gt;"",$M561&lt;&gt;"",$N561&lt;&gt;"",$O561=100),TRUE,FALSE)</formula>
    </cfRule>
    <cfRule type="expression" dxfId="9520" priority="11939" stopIfTrue="1">
      <formula>IF(AND($B561&lt;&gt;"",$K561&lt;&gt;"",$L561&lt;&gt;"",$L561&lt;TODAY()),TRUE,FALSE)</formula>
    </cfRule>
    <cfRule type="expression" dxfId="9519" priority="11940" stopIfTrue="1">
      <formula>IF(OR(AND($B561&lt;&gt;"",$K561&lt;&gt;"",$L561&lt;&gt;"",$M561&lt;&gt;"",$O561&lt;100),AND($K561&lt;&gt;"",$L561&lt;&gt;"",TODAY()&gt;=$K561)),TRUE,FALSE)</formula>
    </cfRule>
  </conditionalFormatting>
  <conditionalFormatting sqref="L555:L556">
    <cfRule type="expression" dxfId="9518" priority="11935" stopIfTrue="1">
      <formula>IF(AND($B555&lt;&gt;"",$K555&lt;&gt;"",$L555&lt;&gt;"",$M555&lt;&gt;"",$N555&lt;&gt;"",$O555=100),TRUE,FALSE)</formula>
    </cfRule>
    <cfRule type="expression" dxfId="9517" priority="11936" stopIfTrue="1">
      <formula>IF(AND($B555&lt;&gt;"",$K555&lt;&gt;"",$L555&lt;&gt;"",$L555&lt;TODAY()),TRUE,FALSE)</formula>
    </cfRule>
    <cfRule type="expression" dxfId="9516" priority="11937" stopIfTrue="1">
      <formula>IF(OR(AND($B555&lt;&gt;"",$K555&lt;&gt;"",$L555&lt;&gt;"",$M555&lt;&gt;"",$O555&lt;100),AND($K555&lt;&gt;"",$L555&lt;&gt;"",TODAY()&gt;=$K555)),TRUE,FALSE)</formula>
    </cfRule>
  </conditionalFormatting>
  <conditionalFormatting sqref="K557:K558">
    <cfRule type="expression" dxfId="9515" priority="11932" stopIfTrue="1">
      <formula>IF(AND($B557&lt;&gt;"",$K557&lt;&gt;"",$L557&lt;&gt;"",$M557&lt;&gt;"",$N557&lt;&gt;"",$O557=100),TRUE,FALSE)</formula>
    </cfRule>
    <cfRule type="expression" dxfId="9514" priority="11933" stopIfTrue="1">
      <formula>IF(AND($B557&lt;&gt;"",$K557&lt;&gt;"",$L557&lt;&gt;"",$L557&lt;TODAY()),TRUE,FALSE)</formula>
    </cfRule>
    <cfRule type="expression" dxfId="9513" priority="11934" stopIfTrue="1">
      <formula>IF(OR(AND($B557&lt;&gt;"",$K557&lt;&gt;"",$L557&lt;&gt;"",$M557&lt;&gt;"",$O557&lt;100),AND($K557&lt;&gt;"",$L557&lt;&gt;"",TODAY()&gt;=$K557)),TRUE,FALSE)</formula>
    </cfRule>
  </conditionalFormatting>
  <conditionalFormatting sqref="L557:L558">
    <cfRule type="expression" dxfId="9512" priority="11929" stopIfTrue="1">
      <formula>IF(AND($B557&lt;&gt;"",$K557&lt;&gt;"",$L557&lt;&gt;"",$M557&lt;&gt;"",$N557&lt;&gt;"",$O557=100),TRUE,FALSE)</formula>
    </cfRule>
    <cfRule type="expression" dxfId="9511" priority="11930" stopIfTrue="1">
      <formula>IF(AND($B557&lt;&gt;"",$K557&lt;&gt;"",$L557&lt;&gt;"",$L557&lt;TODAY()),TRUE,FALSE)</formula>
    </cfRule>
    <cfRule type="expression" dxfId="9510" priority="11931" stopIfTrue="1">
      <formula>IF(OR(AND($B557&lt;&gt;"",$K557&lt;&gt;"",$L557&lt;&gt;"",$M557&lt;&gt;"",$O557&lt;100),AND($K557&lt;&gt;"",$L557&lt;&gt;"",TODAY()&gt;=$K557)),TRUE,FALSE)</formula>
    </cfRule>
  </conditionalFormatting>
  <conditionalFormatting sqref="L559:L560">
    <cfRule type="expression" dxfId="9509" priority="11926" stopIfTrue="1">
      <formula>IF(AND($B559&lt;&gt;"",$K559&lt;&gt;"",$L559&lt;&gt;"",$M559&lt;&gt;"",$N559&lt;&gt;"",$O559=100),TRUE,FALSE)</formula>
    </cfRule>
    <cfRule type="expression" dxfId="9508" priority="11927" stopIfTrue="1">
      <formula>IF(AND($B559&lt;&gt;"",$K559&lt;&gt;"",$L559&lt;&gt;"",$L559&lt;TODAY()),TRUE,FALSE)</formula>
    </cfRule>
    <cfRule type="expression" dxfId="9507" priority="11928" stopIfTrue="1">
      <formula>IF(OR(AND($B559&lt;&gt;"",$K559&lt;&gt;"",$L559&lt;&gt;"",$M559&lt;&gt;"",$O559&lt;100),AND($K559&lt;&gt;"",$L559&lt;&gt;"",TODAY()&gt;=$K559)),TRUE,FALSE)</formula>
    </cfRule>
  </conditionalFormatting>
  <conditionalFormatting sqref="L561:L562">
    <cfRule type="expression" dxfId="9506" priority="11923" stopIfTrue="1">
      <formula>IF(AND($B561&lt;&gt;"",$K561&lt;&gt;"",$L561&lt;&gt;"",$M561&lt;&gt;"",$N561&lt;&gt;"",$O561=100),TRUE,FALSE)</formula>
    </cfRule>
    <cfRule type="expression" dxfId="9505" priority="11924" stopIfTrue="1">
      <formula>IF(AND($B561&lt;&gt;"",$K561&lt;&gt;"",$L561&lt;&gt;"",$L561&lt;TODAY()),TRUE,FALSE)</formula>
    </cfRule>
    <cfRule type="expression" dxfId="9504" priority="11925" stopIfTrue="1">
      <formula>IF(OR(AND($B561&lt;&gt;"",$K561&lt;&gt;"",$L561&lt;&gt;"",$M561&lt;&gt;"",$O561&lt;100),AND($K561&lt;&gt;"",$L561&lt;&gt;"",TODAY()&gt;=$K561)),TRUE,FALSE)</formula>
    </cfRule>
  </conditionalFormatting>
  <conditionalFormatting sqref="L563:L564">
    <cfRule type="expression" dxfId="9503" priority="11920" stopIfTrue="1">
      <formula>IF(AND($B563&lt;&gt;"",$K563&lt;&gt;"",$L563&lt;&gt;"",$M563&lt;&gt;"",$N563&lt;&gt;"",$O563=100),TRUE,FALSE)</formula>
    </cfRule>
    <cfRule type="expression" dxfId="9502" priority="11921" stopIfTrue="1">
      <formula>IF(AND($B563&lt;&gt;"",$K563&lt;&gt;"",$L563&lt;&gt;"",$L563&lt;TODAY()),TRUE,FALSE)</formula>
    </cfRule>
    <cfRule type="expression" dxfId="9501" priority="11922" stopIfTrue="1">
      <formula>IF(OR(AND($B563&lt;&gt;"",$K563&lt;&gt;"",$L563&lt;&gt;"",$M563&lt;&gt;"",$O563&lt;100),AND($K563&lt;&gt;"",$L563&lt;&gt;"",TODAY()&gt;=$K563)),TRUE,FALSE)</formula>
    </cfRule>
  </conditionalFormatting>
  <conditionalFormatting sqref="K551:K552">
    <cfRule type="expression" dxfId="9500" priority="12013" stopIfTrue="1">
      <formula>IF(AND($B551&lt;&gt;"",$K551&lt;&gt;"",$L551&lt;&gt;"",$M551&lt;&gt;"",$N551&lt;&gt;"",$O551=100),TRUE,FALSE)</formula>
    </cfRule>
    <cfRule type="expression" dxfId="9499" priority="12014" stopIfTrue="1">
      <formula>IF(AND($B551&lt;&gt;"",$K551&lt;&gt;"",$L551&lt;&gt;"",$L551&lt;TODAY()),TRUE,FALSE)</formula>
    </cfRule>
    <cfRule type="expression" dxfId="9498" priority="12015" stopIfTrue="1">
      <formula>IF(OR(AND($B551&lt;&gt;"",$K551&lt;&gt;"",$L551&lt;&gt;"",$M551&lt;&gt;"",$O551&lt;100),AND($K551&lt;&gt;"",$L551&lt;&gt;"",TODAY()&gt;=$K551)),TRUE,FALSE)</formula>
    </cfRule>
  </conditionalFormatting>
  <conditionalFormatting sqref="K549:K550">
    <cfRule type="expression" dxfId="9497" priority="12010" stopIfTrue="1">
      <formula>IF(AND($B549&lt;&gt;"",$K549&lt;&gt;"",$L549&lt;&gt;"",$M549&lt;&gt;"",$N549&lt;&gt;"",$O549=100),TRUE,FALSE)</formula>
    </cfRule>
    <cfRule type="expression" dxfId="9496" priority="12011" stopIfTrue="1">
      <formula>IF(AND($B549&lt;&gt;"",$K549&lt;&gt;"",$L549&lt;&gt;"",$L549&lt;TODAY()),TRUE,FALSE)</formula>
    </cfRule>
    <cfRule type="expression" dxfId="9495" priority="12012" stopIfTrue="1">
      <formula>IF(OR(AND($B549&lt;&gt;"",$K549&lt;&gt;"",$L549&lt;&gt;"",$M549&lt;&gt;"",$O549&lt;100),AND($K549&lt;&gt;"",$L549&lt;&gt;"",TODAY()&gt;=$K549)),TRUE,FALSE)</formula>
    </cfRule>
  </conditionalFormatting>
  <conditionalFormatting sqref="L549:L550">
    <cfRule type="expression" dxfId="9494" priority="11995" stopIfTrue="1">
      <formula>IF(AND($B549&lt;&gt;"",$K549&lt;&gt;"",$L549&lt;&gt;"",$M549&lt;&gt;"",$N549&lt;&gt;"",$O549=100),TRUE,FALSE)</formula>
    </cfRule>
    <cfRule type="expression" dxfId="9493" priority="11996" stopIfTrue="1">
      <formula>IF(AND($B549&lt;&gt;"",$K549&lt;&gt;"",$L549&lt;&gt;"",$L549&lt;TODAY()),TRUE,FALSE)</formula>
    </cfRule>
    <cfRule type="expression" dxfId="9492" priority="11997" stopIfTrue="1">
      <formula>IF(OR(AND($B549&lt;&gt;"",$K549&lt;&gt;"",$L549&lt;&gt;"",$M549&lt;&gt;"",$O549&lt;100),AND($K549&lt;&gt;"",$L549&lt;&gt;"",TODAY()&gt;=$K549)),TRUE,FALSE)</formula>
    </cfRule>
  </conditionalFormatting>
  <conditionalFormatting sqref="L551:L552">
    <cfRule type="expression" dxfId="9491" priority="11992" stopIfTrue="1">
      <formula>IF(AND($B551&lt;&gt;"",$K551&lt;&gt;"",$L551&lt;&gt;"",$M551&lt;&gt;"",$N551&lt;&gt;"",$O551=100),TRUE,FALSE)</formula>
    </cfRule>
    <cfRule type="expression" dxfId="9490" priority="11993" stopIfTrue="1">
      <formula>IF(AND($B551&lt;&gt;"",$K551&lt;&gt;"",$L551&lt;&gt;"",$L551&lt;TODAY()),TRUE,FALSE)</formula>
    </cfRule>
    <cfRule type="expression" dxfId="9489" priority="11994" stopIfTrue="1">
      <formula>IF(OR(AND($B551&lt;&gt;"",$K551&lt;&gt;"",$L551&lt;&gt;"",$M551&lt;&gt;"",$O551&lt;100),AND($K551&lt;&gt;"",$L551&lt;&gt;"",TODAY()&gt;=$K551)),TRUE,FALSE)</formula>
    </cfRule>
  </conditionalFormatting>
  <conditionalFormatting sqref="K543:K544">
    <cfRule type="expression" dxfId="9488" priority="12133" stopIfTrue="1">
      <formula>IF(AND($B543&lt;&gt;"",$K543&lt;&gt;"",$L543&lt;&gt;"",$M543&lt;&gt;"",$N543&lt;&gt;"",$O543=100),TRUE,FALSE)</formula>
    </cfRule>
    <cfRule type="expression" dxfId="9487" priority="12134" stopIfTrue="1">
      <formula>IF(AND($B543&lt;&gt;"",$K543&lt;&gt;"",$L543&lt;&gt;"",$L543&lt;TODAY()),TRUE,FALSE)</formula>
    </cfRule>
    <cfRule type="expression" dxfId="9486" priority="12135" stopIfTrue="1">
      <formula>IF(OR(AND($B543&lt;&gt;"",$K543&lt;&gt;"",$L543&lt;&gt;"",$M543&lt;&gt;"",$O543&lt;100),AND($K543&lt;&gt;"",$L543&lt;&gt;"",TODAY()&gt;=$K543)),TRUE,FALSE)</formula>
    </cfRule>
  </conditionalFormatting>
  <conditionalFormatting sqref="K547:K548">
    <cfRule type="expression" dxfId="9485" priority="12130" stopIfTrue="1">
      <formula>IF(AND($B547&lt;&gt;"",$K547&lt;&gt;"",$L547&lt;&gt;"",$M547&lt;&gt;"",$N547&lt;&gt;"",$O547=100),TRUE,FALSE)</formula>
    </cfRule>
    <cfRule type="expression" dxfId="9484" priority="12131" stopIfTrue="1">
      <formula>IF(AND($B547&lt;&gt;"",$K547&lt;&gt;"",$L547&lt;&gt;"",$L547&lt;TODAY()),TRUE,FALSE)</formula>
    </cfRule>
    <cfRule type="expression" dxfId="9483" priority="12132" stopIfTrue="1">
      <formula>IF(OR(AND($B547&lt;&gt;"",$K547&lt;&gt;"",$L547&lt;&gt;"",$M547&lt;&gt;"",$O547&lt;100),AND($K547&lt;&gt;"",$L547&lt;&gt;"",TODAY()&gt;=$K547)),TRUE,FALSE)</formula>
    </cfRule>
  </conditionalFormatting>
  <conditionalFormatting sqref="K551:K552">
    <cfRule type="expression" dxfId="9482" priority="12127" stopIfTrue="1">
      <formula>IF(AND($B551&lt;&gt;"",$K551&lt;&gt;"",$L551&lt;&gt;"",$M551&lt;&gt;"",$N551&lt;&gt;"",$O551=100),TRUE,FALSE)</formula>
    </cfRule>
    <cfRule type="expression" dxfId="9481" priority="12128" stopIfTrue="1">
      <formula>IF(AND($B551&lt;&gt;"",$K551&lt;&gt;"",$L551&lt;&gt;"",$L551&lt;TODAY()),TRUE,FALSE)</formula>
    </cfRule>
    <cfRule type="expression" dxfId="9480" priority="12129" stopIfTrue="1">
      <formula>IF(OR(AND($B551&lt;&gt;"",$K551&lt;&gt;"",$L551&lt;&gt;"",$M551&lt;&gt;"",$O551&lt;100),AND($K551&lt;&gt;"",$L551&lt;&gt;"",TODAY()&gt;=$K551)),TRUE,FALSE)</formula>
    </cfRule>
  </conditionalFormatting>
  <conditionalFormatting sqref="K549:K550">
    <cfRule type="expression" dxfId="9479" priority="12124" stopIfTrue="1">
      <formula>IF(AND($B549&lt;&gt;"",$K549&lt;&gt;"",$L549&lt;&gt;"",$M549&lt;&gt;"",$N549&lt;&gt;"",$O549=100),TRUE,FALSE)</formula>
    </cfRule>
    <cfRule type="expression" dxfId="9478" priority="12125" stopIfTrue="1">
      <formula>IF(AND($B549&lt;&gt;"",$K549&lt;&gt;"",$L549&lt;&gt;"",$L549&lt;TODAY()),TRUE,FALSE)</formula>
    </cfRule>
    <cfRule type="expression" dxfId="9477" priority="12126" stopIfTrue="1">
      <formula>IF(OR(AND($B549&lt;&gt;"",$K549&lt;&gt;"",$L549&lt;&gt;"",$M549&lt;&gt;"",$O549&lt;100),AND($K549&lt;&gt;"",$L549&lt;&gt;"",TODAY()&gt;=$K549)),TRUE,FALSE)</formula>
    </cfRule>
  </conditionalFormatting>
  <conditionalFormatting sqref="L543:L544">
    <cfRule type="expression" dxfId="9476" priority="12121" stopIfTrue="1">
      <formula>IF(AND($B543&lt;&gt;"",$K543&lt;&gt;"",$L543&lt;&gt;"",$M543&lt;&gt;"",$N543&lt;&gt;"",$O543=100),TRUE,FALSE)</formula>
    </cfRule>
    <cfRule type="expression" dxfId="9475" priority="12122" stopIfTrue="1">
      <formula>IF(AND($B543&lt;&gt;"",$K543&lt;&gt;"",$L543&lt;&gt;"",$L543&lt;TODAY()),TRUE,FALSE)</formula>
    </cfRule>
    <cfRule type="expression" dxfId="9474" priority="12123" stopIfTrue="1">
      <formula>IF(OR(AND($B543&lt;&gt;"",$K543&lt;&gt;"",$L543&lt;&gt;"",$M543&lt;&gt;"",$O543&lt;100),AND($K543&lt;&gt;"",$L543&lt;&gt;"",TODAY()&gt;=$K543)),TRUE,FALSE)</formula>
    </cfRule>
  </conditionalFormatting>
  <conditionalFormatting sqref="K545:K546">
    <cfRule type="expression" dxfId="9473" priority="12118" stopIfTrue="1">
      <formula>IF(AND($B545&lt;&gt;"",$K545&lt;&gt;"",$L545&lt;&gt;"",$M545&lt;&gt;"",$N545&lt;&gt;"",$O545=100),TRUE,FALSE)</formula>
    </cfRule>
    <cfRule type="expression" dxfId="9472" priority="12119" stopIfTrue="1">
      <formula>IF(AND($B545&lt;&gt;"",$K545&lt;&gt;"",$L545&lt;&gt;"",$L545&lt;TODAY()),TRUE,FALSE)</formula>
    </cfRule>
    <cfRule type="expression" dxfId="9471" priority="12120" stopIfTrue="1">
      <formula>IF(OR(AND($B545&lt;&gt;"",$K545&lt;&gt;"",$L545&lt;&gt;"",$M545&lt;&gt;"",$O545&lt;100),AND($K545&lt;&gt;"",$L545&lt;&gt;"",TODAY()&gt;=$K545)),TRUE,FALSE)</formula>
    </cfRule>
  </conditionalFormatting>
  <conditionalFormatting sqref="L545:L546">
    <cfRule type="expression" dxfId="9470" priority="12115" stopIfTrue="1">
      <formula>IF(AND($B545&lt;&gt;"",$K545&lt;&gt;"",$L545&lt;&gt;"",$M545&lt;&gt;"",$N545&lt;&gt;"",$O545=100),TRUE,FALSE)</formula>
    </cfRule>
    <cfRule type="expression" dxfId="9469" priority="12116" stopIfTrue="1">
      <formula>IF(AND($B545&lt;&gt;"",$K545&lt;&gt;"",$L545&lt;&gt;"",$L545&lt;TODAY()),TRUE,FALSE)</formula>
    </cfRule>
    <cfRule type="expression" dxfId="9468" priority="12117" stopIfTrue="1">
      <formula>IF(OR(AND($B545&lt;&gt;"",$K545&lt;&gt;"",$L545&lt;&gt;"",$M545&lt;&gt;"",$O545&lt;100),AND($K545&lt;&gt;"",$L545&lt;&gt;"",TODAY()&gt;=$K545)),TRUE,FALSE)</formula>
    </cfRule>
  </conditionalFormatting>
  <conditionalFormatting sqref="L547:L548">
    <cfRule type="expression" dxfId="9467" priority="12112" stopIfTrue="1">
      <formula>IF(AND($B547&lt;&gt;"",$K547&lt;&gt;"",$L547&lt;&gt;"",$M547&lt;&gt;"",$N547&lt;&gt;"",$O547=100),TRUE,FALSE)</formula>
    </cfRule>
    <cfRule type="expression" dxfId="9466" priority="12113" stopIfTrue="1">
      <formula>IF(AND($B547&lt;&gt;"",$K547&lt;&gt;"",$L547&lt;&gt;"",$L547&lt;TODAY()),TRUE,FALSE)</formula>
    </cfRule>
    <cfRule type="expression" dxfId="9465" priority="12114" stopIfTrue="1">
      <formula>IF(OR(AND($B547&lt;&gt;"",$K547&lt;&gt;"",$L547&lt;&gt;"",$M547&lt;&gt;"",$O547&lt;100),AND($K547&lt;&gt;"",$L547&lt;&gt;"",TODAY()&gt;=$K547)),TRUE,FALSE)</formula>
    </cfRule>
  </conditionalFormatting>
  <conditionalFormatting sqref="L549:L550">
    <cfRule type="expression" dxfId="9464" priority="12109" stopIfTrue="1">
      <formula>IF(AND($B549&lt;&gt;"",$K549&lt;&gt;"",$L549&lt;&gt;"",$M549&lt;&gt;"",$N549&lt;&gt;"",$O549=100),TRUE,FALSE)</formula>
    </cfRule>
    <cfRule type="expression" dxfId="9463" priority="12110" stopIfTrue="1">
      <formula>IF(AND($B549&lt;&gt;"",$K549&lt;&gt;"",$L549&lt;&gt;"",$L549&lt;TODAY()),TRUE,FALSE)</formula>
    </cfRule>
    <cfRule type="expression" dxfId="9462" priority="12111" stopIfTrue="1">
      <formula>IF(OR(AND($B549&lt;&gt;"",$K549&lt;&gt;"",$L549&lt;&gt;"",$M549&lt;&gt;"",$O549&lt;100),AND($K549&lt;&gt;"",$L549&lt;&gt;"",TODAY()&gt;=$K549)),TRUE,FALSE)</formula>
    </cfRule>
  </conditionalFormatting>
  <conditionalFormatting sqref="L551:L552">
    <cfRule type="expression" dxfId="9461" priority="12106" stopIfTrue="1">
      <formula>IF(AND($B551&lt;&gt;"",$K551&lt;&gt;"",$L551&lt;&gt;"",$M551&lt;&gt;"",$N551&lt;&gt;"",$O551=100),TRUE,FALSE)</formula>
    </cfRule>
    <cfRule type="expression" dxfId="9460" priority="12107" stopIfTrue="1">
      <formula>IF(AND($B551&lt;&gt;"",$K551&lt;&gt;"",$L551&lt;&gt;"",$L551&lt;TODAY()),TRUE,FALSE)</formula>
    </cfRule>
    <cfRule type="expression" dxfId="9459" priority="12108" stopIfTrue="1">
      <formula>IF(OR(AND($B551&lt;&gt;"",$K551&lt;&gt;"",$L551&lt;&gt;"",$M551&lt;&gt;"",$O551&lt;100),AND($K551&lt;&gt;"",$L551&lt;&gt;"",TODAY()&gt;=$K551)),TRUE,FALSE)</formula>
    </cfRule>
  </conditionalFormatting>
  <conditionalFormatting sqref="K553:K554">
    <cfRule type="expression" dxfId="9458" priority="12103" stopIfTrue="1">
      <formula>IF(AND($B553&lt;&gt;"",$K553&lt;&gt;"",$L553&lt;&gt;"",$M553&lt;&gt;"",$N553&lt;&gt;"",$O553=100),TRUE,FALSE)</formula>
    </cfRule>
    <cfRule type="expression" dxfId="9457" priority="12104" stopIfTrue="1">
      <formula>IF(AND($B553&lt;&gt;"",$K553&lt;&gt;"",$L553&lt;&gt;"",$L553&lt;TODAY()),TRUE,FALSE)</formula>
    </cfRule>
    <cfRule type="expression" dxfId="9456" priority="12105" stopIfTrue="1">
      <formula>IF(OR(AND($B553&lt;&gt;"",$K553&lt;&gt;"",$L553&lt;&gt;"",$M553&lt;&gt;"",$O553&lt;100),AND($K553&lt;&gt;"",$L553&lt;&gt;"",TODAY()&gt;=$K553)),TRUE,FALSE)</formula>
    </cfRule>
  </conditionalFormatting>
  <conditionalFormatting sqref="L553:L554">
    <cfRule type="expression" dxfId="9455" priority="12100" stopIfTrue="1">
      <formula>IF(AND($B553&lt;&gt;"",$K553&lt;&gt;"",$L553&lt;&gt;"",$M553&lt;&gt;"",$N553&lt;&gt;"",$O553=100),TRUE,FALSE)</formula>
    </cfRule>
    <cfRule type="expression" dxfId="9454" priority="12101" stopIfTrue="1">
      <formula>IF(AND($B553&lt;&gt;"",$K553&lt;&gt;"",$L553&lt;&gt;"",$L553&lt;TODAY()),TRUE,FALSE)</formula>
    </cfRule>
    <cfRule type="expression" dxfId="9453" priority="12102" stopIfTrue="1">
      <formula>IF(OR(AND($B553&lt;&gt;"",$K553&lt;&gt;"",$L553&lt;&gt;"",$M553&lt;&gt;"",$O553&lt;100),AND($K553&lt;&gt;"",$L553&lt;&gt;"",TODAY()&gt;=$K553)),TRUE,FALSE)</formula>
    </cfRule>
  </conditionalFormatting>
  <conditionalFormatting sqref="K553:K554">
    <cfRule type="expression" dxfId="9452" priority="12097" stopIfTrue="1">
      <formula>IF(AND($B553&lt;&gt;"",$K553&lt;&gt;"",$L553&lt;&gt;"",$M553&lt;&gt;"",$N553&lt;&gt;"",$O553=100),TRUE,FALSE)</formula>
    </cfRule>
    <cfRule type="expression" dxfId="9451" priority="12098" stopIfTrue="1">
      <formula>IF(AND($B553&lt;&gt;"",$K553&lt;&gt;"",$L553&lt;&gt;"",$L553&lt;TODAY()),TRUE,FALSE)</formula>
    </cfRule>
    <cfRule type="expression" dxfId="9450" priority="12099" stopIfTrue="1">
      <formula>IF(OR(AND($B553&lt;&gt;"",$K553&lt;&gt;"",$L553&lt;&gt;"",$M553&lt;&gt;"",$O553&lt;100),AND($K553&lt;&gt;"",$L553&lt;&gt;"",TODAY()&gt;=$K553)),TRUE,FALSE)</formula>
    </cfRule>
  </conditionalFormatting>
  <conditionalFormatting sqref="L553:L554">
    <cfRule type="expression" dxfId="9449" priority="12094" stopIfTrue="1">
      <formula>IF(AND($B553&lt;&gt;"",$K553&lt;&gt;"",$L553&lt;&gt;"",$M553&lt;&gt;"",$N553&lt;&gt;"",$O553=100),TRUE,FALSE)</formula>
    </cfRule>
    <cfRule type="expression" dxfId="9448" priority="12095" stopIfTrue="1">
      <formula>IF(AND($B553&lt;&gt;"",$K553&lt;&gt;"",$L553&lt;&gt;"",$L553&lt;TODAY()),TRUE,FALSE)</formula>
    </cfRule>
    <cfRule type="expression" dxfId="9447" priority="12096" stopIfTrue="1">
      <formula>IF(OR(AND($B553&lt;&gt;"",$K553&lt;&gt;"",$L553&lt;&gt;"",$M553&lt;&gt;"",$O553&lt;100),AND($K553&lt;&gt;"",$L553&lt;&gt;"",TODAY()&gt;=$K553)),TRUE,FALSE)</formula>
    </cfRule>
  </conditionalFormatting>
  <conditionalFormatting sqref="K543:K544">
    <cfRule type="expression" dxfId="9446" priority="12091" stopIfTrue="1">
      <formula>IF(AND($B543&lt;&gt;"",$K543&lt;&gt;"",$L543&lt;&gt;"",$M543&lt;&gt;"",$N543&lt;&gt;"",$O543=100),TRUE,FALSE)</formula>
    </cfRule>
    <cfRule type="expression" dxfId="9445" priority="12092" stopIfTrue="1">
      <formula>IF(AND($B543&lt;&gt;"",$K543&lt;&gt;"",$L543&lt;&gt;"",$L543&lt;TODAY()),TRUE,FALSE)</formula>
    </cfRule>
    <cfRule type="expression" dxfId="9444" priority="12093" stopIfTrue="1">
      <formula>IF(OR(AND($B543&lt;&gt;"",$K543&lt;&gt;"",$L543&lt;&gt;"",$M543&lt;&gt;"",$O543&lt;100),AND($K543&lt;&gt;"",$L543&lt;&gt;"",TODAY()&gt;=$K543)),TRUE,FALSE)</formula>
    </cfRule>
  </conditionalFormatting>
  <conditionalFormatting sqref="K547:K548">
    <cfRule type="expression" dxfId="9443" priority="12088" stopIfTrue="1">
      <formula>IF(AND($B547&lt;&gt;"",$K547&lt;&gt;"",$L547&lt;&gt;"",$M547&lt;&gt;"",$N547&lt;&gt;"",$O547=100),TRUE,FALSE)</formula>
    </cfRule>
    <cfRule type="expression" dxfId="9442" priority="12089" stopIfTrue="1">
      <formula>IF(AND($B547&lt;&gt;"",$K547&lt;&gt;"",$L547&lt;&gt;"",$L547&lt;TODAY()),TRUE,FALSE)</formula>
    </cfRule>
    <cfRule type="expression" dxfId="9441" priority="12090" stopIfTrue="1">
      <formula>IF(OR(AND($B547&lt;&gt;"",$K547&lt;&gt;"",$L547&lt;&gt;"",$M547&lt;&gt;"",$O547&lt;100),AND($K547&lt;&gt;"",$L547&lt;&gt;"",TODAY()&gt;=$K547)),TRUE,FALSE)</formula>
    </cfRule>
  </conditionalFormatting>
  <conditionalFormatting sqref="K551:K552">
    <cfRule type="expression" dxfId="9440" priority="12085" stopIfTrue="1">
      <formula>IF(AND($B551&lt;&gt;"",$K551&lt;&gt;"",$L551&lt;&gt;"",$M551&lt;&gt;"",$N551&lt;&gt;"",$O551=100),TRUE,FALSE)</formula>
    </cfRule>
    <cfRule type="expression" dxfId="9439" priority="12086" stopIfTrue="1">
      <formula>IF(AND($B551&lt;&gt;"",$K551&lt;&gt;"",$L551&lt;&gt;"",$L551&lt;TODAY()),TRUE,FALSE)</formula>
    </cfRule>
    <cfRule type="expression" dxfId="9438" priority="12087" stopIfTrue="1">
      <formula>IF(OR(AND($B551&lt;&gt;"",$K551&lt;&gt;"",$L551&lt;&gt;"",$M551&lt;&gt;"",$O551&lt;100),AND($K551&lt;&gt;"",$L551&lt;&gt;"",TODAY()&gt;=$K551)),TRUE,FALSE)</formula>
    </cfRule>
  </conditionalFormatting>
  <conditionalFormatting sqref="K549:K550">
    <cfRule type="expression" dxfId="9437" priority="12082" stopIfTrue="1">
      <formula>IF(AND($B549&lt;&gt;"",$K549&lt;&gt;"",$L549&lt;&gt;"",$M549&lt;&gt;"",$N549&lt;&gt;"",$O549=100),TRUE,FALSE)</formula>
    </cfRule>
    <cfRule type="expression" dxfId="9436" priority="12083" stopIfTrue="1">
      <formula>IF(AND($B549&lt;&gt;"",$K549&lt;&gt;"",$L549&lt;&gt;"",$L549&lt;TODAY()),TRUE,FALSE)</formula>
    </cfRule>
    <cfRule type="expression" dxfId="9435" priority="12084" stopIfTrue="1">
      <formula>IF(OR(AND($B549&lt;&gt;"",$K549&lt;&gt;"",$L549&lt;&gt;"",$M549&lt;&gt;"",$O549&lt;100),AND($K549&lt;&gt;"",$L549&lt;&gt;"",TODAY()&gt;=$K549)),TRUE,FALSE)</formula>
    </cfRule>
  </conditionalFormatting>
  <conditionalFormatting sqref="L543:L544">
    <cfRule type="expression" dxfId="9434" priority="12079" stopIfTrue="1">
      <formula>IF(AND($B543&lt;&gt;"",$K543&lt;&gt;"",$L543&lt;&gt;"",$M543&lt;&gt;"",$N543&lt;&gt;"",$O543=100),TRUE,FALSE)</formula>
    </cfRule>
    <cfRule type="expression" dxfId="9433" priority="12080" stopIfTrue="1">
      <formula>IF(AND($B543&lt;&gt;"",$K543&lt;&gt;"",$L543&lt;&gt;"",$L543&lt;TODAY()),TRUE,FALSE)</formula>
    </cfRule>
    <cfRule type="expression" dxfId="9432" priority="12081" stopIfTrue="1">
      <formula>IF(OR(AND($B543&lt;&gt;"",$K543&lt;&gt;"",$L543&lt;&gt;"",$M543&lt;&gt;"",$O543&lt;100),AND($K543&lt;&gt;"",$L543&lt;&gt;"",TODAY()&gt;=$K543)),TRUE,FALSE)</formula>
    </cfRule>
  </conditionalFormatting>
  <conditionalFormatting sqref="K545:K546">
    <cfRule type="expression" dxfId="9431" priority="12076" stopIfTrue="1">
      <formula>IF(AND($B545&lt;&gt;"",$K545&lt;&gt;"",$L545&lt;&gt;"",$M545&lt;&gt;"",$N545&lt;&gt;"",$O545=100),TRUE,FALSE)</formula>
    </cfRule>
    <cfRule type="expression" dxfId="9430" priority="12077" stopIfTrue="1">
      <formula>IF(AND($B545&lt;&gt;"",$K545&lt;&gt;"",$L545&lt;&gt;"",$L545&lt;TODAY()),TRUE,FALSE)</formula>
    </cfRule>
    <cfRule type="expression" dxfId="9429" priority="12078" stopIfTrue="1">
      <formula>IF(OR(AND($B545&lt;&gt;"",$K545&lt;&gt;"",$L545&lt;&gt;"",$M545&lt;&gt;"",$O545&lt;100),AND($K545&lt;&gt;"",$L545&lt;&gt;"",TODAY()&gt;=$K545)),TRUE,FALSE)</formula>
    </cfRule>
  </conditionalFormatting>
  <conditionalFormatting sqref="L545:L546">
    <cfRule type="expression" dxfId="9428" priority="12073" stopIfTrue="1">
      <formula>IF(AND($B545&lt;&gt;"",$K545&lt;&gt;"",$L545&lt;&gt;"",$M545&lt;&gt;"",$N545&lt;&gt;"",$O545=100),TRUE,FALSE)</formula>
    </cfRule>
    <cfRule type="expression" dxfId="9427" priority="12074" stopIfTrue="1">
      <formula>IF(AND($B545&lt;&gt;"",$K545&lt;&gt;"",$L545&lt;&gt;"",$L545&lt;TODAY()),TRUE,FALSE)</formula>
    </cfRule>
    <cfRule type="expression" dxfId="9426" priority="12075" stopIfTrue="1">
      <formula>IF(OR(AND($B545&lt;&gt;"",$K545&lt;&gt;"",$L545&lt;&gt;"",$M545&lt;&gt;"",$O545&lt;100),AND($K545&lt;&gt;"",$L545&lt;&gt;"",TODAY()&gt;=$K545)),TRUE,FALSE)</formula>
    </cfRule>
  </conditionalFormatting>
  <conditionalFormatting sqref="L547:L548">
    <cfRule type="expression" dxfId="9425" priority="12070" stopIfTrue="1">
      <formula>IF(AND($B547&lt;&gt;"",$K547&lt;&gt;"",$L547&lt;&gt;"",$M547&lt;&gt;"",$N547&lt;&gt;"",$O547=100),TRUE,FALSE)</formula>
    </cfRule>
    <cfRule type="expression" dxfId="9424" priority="12071" stopIfTrue="1">
      <formula>IF(AND($B547&lt;&gt;"",$K547&lt;&gt;"",$L547&lt;&gt;"",$L547&lt;TODAY()),TRUE,FALSE)</formula>
    </cfRule>
    <cfRule type="expression" dxfId="9423" priority="12072" stopIfTrue="1">
      <formula>IF(OR(AND($B547&lt;&gt;"",$K547&lt;&gt;"",$L547&lt;&gt;"",$M547&lt;&gt;"",$O547&lt;100),AND($K547&lt;&gt;"",$L547&lt;&gt;"",TODAY()&gt;=$K547)),TRUE,FALSE)</formula>
    </cfRule>
  </conditionalFormatting>
  <conditionalFormatting sqref="L549:L550">
    <cfRule type="expression" dxfId="9422" priority="12067" stopIfTrue="1">
      <formula>IF(AND($B549&lt;&gt;"",$K549&lt;&gt;"",$L549&lt;&gt;"",$M549&lt;&gt;"",$N549&lt;&gt;"",$O549=100),TRUE,FALSE)</formula>
    </cfRule>
    <cfRule type="expression" dxfId="9421" priority="12068" stopIfTrue="1">
      <formula>IF(AND($B549&lt;&gt;"",$K549&lt;&gt;"",$L549&lt;&gt;"",$L549&lt;TODAY()),TRUE,FALSE)</formula>
    </cfRule>
    <cfRule type="expression" dxfId="9420" priority="12069" stopIfTrue="1">
      <formula>IF(OR(AND($B549&lt;&gt;"",$K549&lt;&gt;"",$L549&lt;&gt;"",$M549&lt;&gt;"",$O549&lt;100),AND($K549&lt;&gt;"",$L549&lt;&gt;"",TODAY()&gt;=$K549)),TRUE,FALSE)</formula>
    </cfRule>
  </conditionalFormatting>
  <conditionalFormatting sqref="L551:L552">
    <cfRule type="expression" dxfId="9419" priority="12064" stopIfTrue="1">
      <formula>IF(AND($B551&lt;&gt;"",$K551&lt;&gt;"",$L551&lt;&gt;"",$M551&lt;&gt;"",$N551&lt;&gt;"",$O551=100),TRUE,FALSE)</formula>
    </cfRule>
    <cfRule type="expression" dxfId="9418" priority="12065" stopIfTrue="1">
      <formula>IF(AND($B551&lt;&gt;"",$K551&lt;&gt;"",$L551&lt;&gt;"",$L551&lt;TODAY()),TRUE,FALSE)</formula>
    </cfRule>
    <cfRule type="expression" dxfId="9417" priority="12066" stopIfTrue="1">
      <formula>IF(OR(AND($B551&lt;&gt;"",$K551&lt;&gt;"",$L551&lt;&gt;"",$M551&lt;&gt;"",$O551&lt;100),AND($K551&lt;&gt;"",$L551&lt;&gt;"",TODAY()&gt;=$K551)),TRUE,FALSE)</formula>
    </cfRule>
  </conditionalFormatting>
  <conditionalFormatting sqref="K543:K544">
    <cfRule type="expression" dxfId="9416" priority="12061" stopIfTrue="1">
      <formula>IF(AND($B543&lt;&gt;"",$K543&lt;&gt;"",$L543&lt;&gt;"",$M543&lt;&gt;"",$N543&lt;&gt;"",$O543=100),TRUE,FALSE)</formula>
    </cfRule>
    <cfRule type="expression" dxfId="9415" priority="12062" stopIfTrue="1">
      <formula>IF(AND($B543&lt;&gt;"",$K543&lt;&gt;"",$L543&lt;&gt;"",$L543&lt;TODAY()),TRUE,FALSE)</formula>
    </cfRule>
    <cfRule type="expression" dxfId="9414" priority="12063" stopIfTrue="1">
      <formula>IF(OR(AND($B543&lt;&gt;"",$K543&lt;&gt;"",$L543&lt;&gt;"",$M543&lt;&gt;"",$O543&lt;100),AND($K543&lt;&gt;"",$L543&lt;&gt;"",TODAY()&gt;=$K543)),TRUE,FALSE)</formula>
    </cfRule>
  </conditionalFormatting>
  <conditionalFormatting sqref="K547:K548">
    <cfRule type="expression" dxfId="9413" priority="12058" stopIfTrue="1">
      <formula>IF(AND($B547&lt;&gt;"",$K547&lt;&gt;"",$L547&lt;&gt;"",$M547&lt;&gt;"",$N547&lt;&gt;"",$O547=100),TRUE,FALSE)</formula>
    </cfRule>
    <cfRule type="expression" dxfId="9412" priority="12059" stopIfTrue="1">
      <formula>IF(AND($B547&lt;&gt;"",$K547&lt;&gt;"",$L547&lt;&gt;"",$L547&lt;TODAY()),TRUE,FALSE)</formula>
    </cfRule>
    <cfRule type="expression" dxfId="9411" priority="12060" stopIfTrue="1">
      <formula>IF(OR(AND($B547&lt;&gt;"",$K547&lt;&gt;"",$L547&lt;&gt;"",$M547&lt;&gt;"",$O547&lt;100),AND($K547&lt;&gt;"",$L547&lt;&gt;"",TODAY()&gt;=$K547)),TRUE,FALSE)</formula>
    </cfRule>
  </conditionalFormatting>
  <conditionalFormatting sqref="K551:K552">
    <cfRule type="expression" dxfId="9410" priority="12055" stopIfTrue="1">
      <formula>IF(AND($B551&lt;&gt;"",$K551&lt;&gt;"",$L551&lt;&gt;"",$M551&lt;&gt;"",$N551&lt;&gt;"",$O551=100),TRUE,FALSE)</formula>
    </cfRule>
    <cfRule type="expression" dxfId="9409" priority="12056" stopIfTrue="1">
      <formula>IF(AND($B551&lt;&gt;"",$K551&lt;&gt;"",$L551&lt;&gt;"",$L551&lt;TODAY()),TRUE,FALSE)</formula>
    </cfRule>
    <cfRule type="expression" dxfId="9408" priority="12057" stopIfTrue="1">
      <formula>IF(OR(AND($B551&lt;&gt;"",$K551&lt;&gt;"",$L551&lt;&gt;"",$M551&lt;&gt;"",$O551&lt;100),AND($K551&lt;&gt;"",$L551&lt;&gt;"",TODAY()&gt;=$K551)),TRUE,FALSE)</formula>
    </cfRule>
  </conditionalFormatting>
  <conditionalFormatting sqref="L551:L552">
    <cfRule type="expression" dxfId="9407" priority="12034" stopIfTrue="1">
      <formula>IF(AND($B551&lt;&gt;"",$K551&lt;&gt;"",$L551&lt;&gt;"",$M551&lt;&gt;"",$N551&lt;&gt;"",$O551=100),TRUE,FALSE)</formula>
    </cfRule>
    <cfRule type="expression" dxfId="9406" priority="12035" stopIfTrue="1">
      <formula>IF(AND($B551&lt;&gt;"",$K551&lt;&gt;"",$L551&lt;&gt;"",$L551&lt;TODAY()),TRUE,FALSE)</formula>
    </cfRule>
    <cfRule type="expression" dxfId="9405" priority="12036" stopIfTrue="1">
      <formula>IF(OR(AND($B551&lt;&gt;"",$K551&lt;&gt;"",$L551&lt;&gt;"",$M551&lt;&gt;"",$O551&lt;100),AND($K551&lt;&gt;"",$L551&lt;&gt;"",TODAY()&gt;=$K551)),TRUE,FALSE)</formula>
    </cfRule>
  </conditionalFormatting>
  <conditionalFormatting sqref="K553:K554">
    <cfRule type="expression" dxfId="9404" priority="12031" stopIfTrue="1">
      <formula>IF(AND($B553&lt;&gt;"",$K553&lt;&gt;"",$L553&lt;&gt;"",$M553&lt;&gt;"",$N553&lt;&gt;"",$O553=100),TRUE,FALSE)</formula>
    </cfRule>
    <cfRule type="expression" dxfId="9403" priority="12032" stopIfTrue="1">
      <formula>IF(AND($B553&lt;&gt;"",$K553&lt;&gt;"",$L553&lt;&gt;"",$L553&lt;TODAY()),TRUE,FALSE)</formula>
    </cfRule>
    <cfRule type="expression" dxfId="9402" priority="12033" stopIfTrue="1">
      <formula>IF(OR(AND($B553&lt;&gt;"",$K553&lt;&gt;"",$L553&lt;&gt;"",$M553&lt;&gt;"",$O553&lt;100),AND($K553&lt;&gt;"",$L553&lt;&gt;"",TODAY()&gt;=$K553)),TRUE,FALSE)</formula>
    </cfRule>
  </conditionalFormatting>
  <conditionalFormatting sqref="L553:L554">
    <cfRule type="expression" dxfId="9401" priority="12028" stopIfTrue="1">
      <formula>IF(AND($B553&lt;&gt;"",$K553&lt;&gt;"",$L553&lt;&gt;"",$M553&lt;&gt;"",$N553&lt;&gt;"",$O553=100),TRUE,FALSE)</formula>
    </cfRule>
    <cfRule type="expression" dxfId="9400" priority="12029" stopIfTrue="1">
      <formula>IF(AND($B553&lt;&gt;"",$K553&lt;&gt;"",$L553&lt;&gt;"",$L553&lt;TODAY()),TRUE,FALSE)</formula>
    </cfRule>
    <cfRule type="expression" dxfId="9399" priority="12030" stopIfTrue="1">
      <formula>IF(OR(AND($B553&lt;&gt;"",$K553&lt;&gt;"",$L553&lt;&gt;"",$M553&lt;&gt;"",$O553&lt;100),AND($K553&lt;&gt;"",$L553&lt;&gt;"",TODAY()&gt;=$K553)),TRUE,FALSE)</formula>
    </cfRule>
  </conditionalFormatting>
  <conditionalFormatting sqref="K567:K568">
    <cfRule type="expression" dxfId="9398" priority="11845" stopIfTrue="1">
      <formula>IF(AND($B567&lt;&gt;"",$K567&lt;&gt;"",$L567&lt;&gt;"",$M567&lt;&gt;"",$N567&lt;&gt;"",$O567=100),TRUE,FALSE)</formula>
    </cfRule>
    <cfRule type="expression" dxfId="9397" priority="11846" stopIfTrue="1">
      <formula>IF(AND($B567&lt;&gt;"",$K567&lt;&gt;"",$L567&lt;&gt;"",$L567&lt;TODAY()),TRUE,FALSE)</formula>
    </cfRule>
    <cfRule type="expression" dxfId="9396" priority="11847" stopIfTrue="1">
      <formula>IF(OR(AND($B567&lt;&gt;"",$K567&lt;&gt;"",$L567&lt;&gt;"",$M567&lt;&gt;"",$O567&lt;100),AND($K567&lt;&gt;"",$L567&lt;&gt;"",TODAY()&gt;=$K567)),TRUE,FALSE)</formula>
    </cfRule>
  </conditionalFormatting>
  <conditionalFormatting sqref="K571:K572">
    <cfRule type="expression" dxfId="9395" priority="11842" stopIfTrue="1">
      <formula>IF(AND($B571&lt;&gt;"",$K571&lt;&gt;"",$L571&lt;&gt;"",$M571&lt;&gt;"",$N571&lt;&gt;"",$O571=100),TRUE,FALSE)</formula>
    </cfRule>
    <cfRule type="expression" dxfId="9394" priority="11843" stopIfTrue="1">
      <formula>IF(AND($B571&lt;&gt;"",$K571&lt;&gt;"",$L571&lt;&gt;"",$L571&lt;TODAY()),TRUE,FALSE)</formula>
    </cfRule>
    <cfRule type="expression" dxfId="9393" priority="11844" stopIfTrue="1">
      <formula>IF(OR(AND($B571&lt;&gt;"",$K571&lt;&gt;"",$L571&lt;&gt;"",$M571&lt;&gt;"",$O571&lt;100),AND($K571&lt;&gt;"",$L571&lt;&gt;"",TODAY()&gt;=$K571)),TRUE,FALSE)</formula>
    </cfRule>
  </conditionalFormatting>
  <conditionalFormatting sqref="K575:K576">
    <cfRule type="expression" dxfId="9392" priority="11839" stopIfTrue="1">
      <formula>IF(AND($B575&lt;&gt;"",$K575&lt;&gt;"",$L575&lt;&gt;"",$M575&lt;&gt;"",$N575&lt;&gt;"",$O575=100),TRUE,FALSE)</formula>
    </cfRule>
    <cfRule type="expression" dxfId="9391" priority="11840" stopIfTrue="1">
      <formula>IF(AND($B575&lt;&gt;"",$K575&lt;&gt;"",$L575&lt;&gt;"",$L575&lt;TODAY()),TRUE,FALSE)</formula>
    </cfRule>
    <cfRule type="expression" dxfId="9390" priority="11841" stopIfTrue="1">
      <formula>IF(OR(AND($B575&lt;&gt;"",$K575&lt;&gt;"",$L575&lt;&gt;"",$M575&lt;&gt;"",$O575&lt;100),AND($K575&lt;&gt;"",$L575&lt;&gt;"",TODAY()&gt;=$K575)),TRUE,FALSE)</formula>
    </cfRule>
  </conditionalFormatting>
  <conditionalFormatting sqref="K573:K574">
    <cfRule type="expression" dxfId="9389" priority="11836" stopIfTrue="1">
      <formula>IF(AND($B573&lt;&gt;"",$K573&lt;&gt;"",$L573&lt;&gt;"",$M573&lt;&gt;"",$N573&lt;&gt;"",$O573=100),TRUE,FALSE)</formula>
    </cfRule>
    <cfRule type="expression" dxfId="9388" priority="11837" stopIfTrue="1">
      <formula>IF(AND($B573&lt;&gt;"",$K573&lt;&gt;"",$L573&lt;&gt;"",$L573&lt;TODAY()),TRUE,FALSE)</formula>
    </cfRule>
    <cfRule type="expression" dxfId="9387" priority="11838" stopIfTrue="1">
      <formula>IF(OR(AND($B573&lt;&gt;"",$K573&lt;&gt;"",$L573&lt;&gt;"",$M573&lt;&gt;"",$O573&lt;100),AND($K573&lt;&gt;"",$L573&lt;&gt;"",TODAY()&gt;=$K573)),TRUE,FALSE)</formula>
    </cfRule>
  </conditionalFormatting>
  <conditionalFormatting sqref="L567:L568">
    <cfRule type="expression" dxfId="9386" priority="11833" stopIfTrue="1">
      <formula>IF(AND($B567&lt;&gt;"",$K567&lt;&gt;"",$L567&lt;&gt;"",$M567&lt;&gt;"",$N567&lt;&gt;"",$O567=100),TRUE,FALSE)</formula>
    </cfRule>
    <cfRule type="expression" dxfId="9385" priority="11834" stopIfTrue="1">
      <formula>IF(AND($B567&lt;&gt;"",$K567&lt;&gt;"",$L567&lt;&gt;"",$L567&lt;TODAY()),TRUE,FALSE)</formula>
    </cfRule>
    <cfRule type="expression" dxfId="9384" priority="11835" stopIfTrue="1">
      <formula>IF(OR(AND($B567&lt;&gt;"",$K567&lt;&gt;"",$L567&lt;&gt;"",$M567&lt;&gt;"",$O567&lt;100),AND($K567&lt;&gt;"",$L567&lt;&gt;"",TODAY()&gt;=$K567)),TRUE,FALSE)</formula>
    </cfRule>
  </conditionalFormatting>
  <conditionalFormatting sqref="K569:K570">
    <cfRule type="expression" dxfId="9383" priority="11830" stopIfTrue="1">
      <formula>IF(AND($B569&lt;&gt;"",$K569&lt;&gt;"",$L569&lt;&gt;"",$M569&lt;&gt;"",$N569&lt;&gt;"",$O569=100),TRUE,FALSE)</formula>
    </cfRule>
    <cfRule type="expression" dxfId="9382" priority="11831" stopIfTrue="1">
      <formula>IF(AND($B569&lt;&gt;"",$K569&lt;&gt;"",$L569&lt;&gt;"",$L569&lt;TODAY()),TRUE,FALSE)</formula>
    </cfRule>
    <cfRule type="expression" dxfId="9381" priority="11832" stopIfTrue="1">
      <formula>IF(OR(AND($B569&lt;&gt;"",$K569&lt;&gt;"",$L569&lt;&gt;"",$M569&lt;&gt;"",$O569&lt;100),AND($K569&lt;&gt;"",$L569&lt;&gt;"",TODAY()&gt;=$K569)),TRUE,FALSE)</formula>
    </cfRule>
  </conditionalFormatting>
  <conditionalFormatting sqref="L569:L570">
    <cfRule type="expression" dxfId="9380" priority="11827" stopIfTrue="1">
      <formula>IF(AND($B569&lt;&gt;"",$K569&lt;&gt;"",$L569&lt;&gt;"",$M569&lt;&gt;"",$N569&lt;&gt;"",$O569=100),TRUE,FALSE)</formula>
    </cfRule>
    <cfRule type="expression" dxfId="9379" priority="11828" stopIfTrue="1">
      <formula>IF(AND($B569&lt;&gt;"",$K569&lt;&gt;"",$L569&lt;&gt;"",$L569&lt;TODAY()),TRUE,FALSE)</formula>
    </cfRule>
    <cfRule type="expression" dxfId="9378" priority="11829" stopIfTrue="1">
      <formula>IF(OR(AND($B569&lt;&gt;"",$K569&lt;&gt;"",$L569&lt;&gt;"",$M569&lt;&gt;"",$O569&lt;100),AND($K569&lt;&gt;"",$L569&lt;&gt;"",TODAY()&gt;=$K569)),TRUE,FALSE)</formula>
    </cfRule>
  </conditionalFormatting>
  <conditionalFormatting sqref="L571:L572">
    <cfRule type="expression" dxfId="9377" priority="11824" stopIfTrue="1">
      <formula>IF(AND($B571&lt;&gt;"",$K571&lt;&gt;"",$L571&lt;&gt;"",$M571&lt;&gt;"",$N571&lt;&gt;"",$O571=100),TRUE,FALSE)</formula>
    </cfRule>
    <cfRule type="expression" dxfId="9376" priority="11825" stopIfTrue="1">
      <formula>IF(AND($B571&lt;&gt;"",$K571&lt;&gt;"",$L571&lt;&gt;"",$L571&lt;TODAY()),TRUE,FALSE)</formula>
    </cfRule>
    <cfRule type="expression" dxfId="9375" priority="11826" stopIfTrue="1">
      <formula>IF(OR(AND($B571&lt;&gt;"",$K571&lt;&gt;"",$L571&lt;&gt;"",$M571&lt;&gt;"",$O571&lt;100),AND($K571&lt;&gt;"",$L571&lt;&gt;"",TODAY()&gt;=$K571)),TRUE,FALSE)</formula>
    </cfRule>
  </conditionalFormatting>
  <conditionalFormatting sqref="L573:L574">
    <cfRule type="expression" dxfId="9374" priority="11821" stopIfTrue="1">
      <formula>IF(AND($B573&lt;&gt;"",$K573&lt;&gt;"",$L573&lt;&gt;"",$M573&lt;&gt;"",$N573&lt;&gt;"",$O573=100),TRUE,FALSE)</formula>
    </cfRule>
    <cfRule type="expression" dxfId="9373" priority="11822" stopIfTrue="1">
      <formula>IF(AND($B573&lt;&gt;"",$K573&lt;&gt;"",$L573&lt;&gt;"",$L573&lt;TODAY()),TRUE,FALSE)</formula>
    </cfRule>
    <cfRule type="expression" dxfId="9372" priority="11823" stopIfTrue="1">
      <formula>IF(OR(AND($B573&lt;&gt;"",$K573&lt;&gt;"",$L573&lt;&gt;"",$M573&lt;&gt;"",$O573&lt;100),AND($K573&lt;&gt;"",$L573&lt;&gt;"",TODAY()&gt;=$K573)),TRUE,FALSE)</formula>
    </cfRule>
  </conditionalFormatting>
  <conditionalFormatting sqref="L575:L576">
    <cfRule type="expression" dxfId="9371" priority="11818" stopIfTrue="1">
      <formula>IF(AND($B575&lt;&gt;"",$K575&lt;&gt;"",$L575&lt;&gt;"",$M575&lt;&gt;"",$N575&lt;&gt;"",$O575=100),TRUE,FALSE)</formula>
    </cfRule>
    <cfRule type="expression" dxfId="9370" priority="11819" stopIfTrue="1">
      <formula>IF(AND($B575&lt;&gt;"",$K575&lt;&gt;"",$L575&lt;&gt;"",$L575&lt;TODAY()),TRUE,FALSE)</formula>
    </cfRule>
    <cfRule type="expression" dxfId="9369" priority="11820" stopIfTrue="1">
      <formula>IF(OR(AND($B575&lt;&gt;"",$K575&lt;&gt;"",$L575&lt;&gt;"",$M575&lt;&gt;"",$O575&lt;100),AND($K575&lt;&gt;"",$L575&lt;&gt;"",TODAY()&gt;=$K575)),TRUE,FALSE)</formula>
    </cfRule>
  </conditionalFormatting>
  <conditionalFormatting sqref="K577:K578">
    <cfRule type="expression" dxfId="9368" priority="11815" stopIfTrue="1">
      <formula>IF(AND($B577&lt;&gt;"",$K577&lt;&gt;"",$L577&lt;&gt;"",$M577&lt;&gt;"",$N577&lt;&gt;"",$O577=100),TRUE,FALSE)</formula>
    </cfRule>
    <cfRule type="expression" dxfId="9367" priority="11816" stopIfTrue="1">
      <formula>IF(AND($B577&lt;&gt;"",$K577&lt;&gt;"",$L577&lt;&gt;"",$L577&lt;TODAY()),TRUE,FALSE)</formula>
    </cfRule>
    <cfRule type="expression" dxfId="9366" priority="11817" stopIfTrue="1">
      <formula>IF(OR(AND($B577&lt;&gt;"",$K577&lt;&gt;"",$L577&lt;&gt;"",$M577&lt;&gt;"",$O577&lt;100),AND($K577&lt;&gt;"",$L577&lt;&gt;"",TODAY()&gt;=$K577)),TRUE,FALSE)</formula>
    </cfRule>
  </conditionalFormatting>
  <conditionalFormatting sqref="L577:L578">
    <cfRule type="expression" dxfId="9365" priority="11812" stopIfTrue="1">
      <formula>IF(AND($B577&lt;&gt;"",$K577&lt;&gt;"",$L577&lt;&gt;"",$M577&lt;&gt;"",$N577&lt;&gt;"",$O577=100),TRUE,FALSE)</formula>
    </cfRule>
    <cfRule type="expression" dxfId="9364" priority="11813" stopIfTrue="1">
      <formula>IF(AND($B577&lt;&gt;"",$K577&lt;&gt;"",$L577&lt;&gt;"",$L577&lt;TODAY()),TRUE,FALSE)</formula>
    </cfRule>
    <cfRule type="expression" dxfId="9363" priority="11814" stopIfTrue="1">
      <formula>IF(OR(AND($B577&lt;&gt;"",$K577&lt;&gt;"",$L577&lt;&gt;"",$M577&lt;&gt;"",$O577&lt;100),AND($K577&lt;&gt;"",$L577&lt;&gt;"",TODAY()&gt;=$K577)),TRUE,FALSE)</formula>
    </cfRule>
  </conditionalFormatting>
  <conditionalFormatting sqref="K577:K578">
    <cfRule type="expression" dxfId="9362" priority="11809" stopIfTrue="1">
      <formula>IF(AND($B577&lt;&gt;"",$K577&lt;&gt;"",$L577&lt;&gt;"",$M577&lt;&gt;"",$N577&lt;&gt;"",$O577=100),TRUE,FALSE)</formula>
    </cfRule>
    <cfRule type="expression" dxfId="9361" priority="11810" stopIfTrue="1">
      <formula>IF(AND($B577&lt;&gt;"",$K577&lt;&gt;"",$L577&lt;&gt;"",$L577&lt;TODAY()),TRUE,FALSE)</formula>
    </cfRule>
    <cfRule type="expression" dxfId="9360" priority="11811" stopIfTrue="1">
      <formula>IF(OR(AND($B577&lt;&gt;"",$K577&lt;&gt;"",$L577&lt;&gt;"",$M577&lt;&gt;"",$O577&lt;100),AND($K577&lt;&gt;"",$L577&lt;&gt;"",TODAY()&gt;=$K577)),TRUE,FALSE)</formula>
    </cfRule>
  </conditionalFormatting>
  <conditionalFormatting sqref="L577:L578">
    <cfRule type="expression" dxfId="9359" priority="11806" stopIfTrue="1">
      <formula>IF(AND($B577&lt;&gt;"",$K577&lt;&gt;"",$L577&lt;&gt;"",$M577&lt;&gt;"",$N577&lt;&gt;"",$O577=100),TRUE,FALSE)</formula>
    </cfRule>
    <cfRule type="expression" dxfId="9358" priority="11807" stopIfTrue="1">
      <formula>IF(AND($B577&lt;&gt;"",$K577&lt;&gt;"",$L577&lt;&gt;"",$L577&lt;TODAY()),TRUE,FALSE)</formula>
    </cfRule>
    <cfRule type="expression" dxfId="9357" priority="11808" stopIfTrue="1">
      <formula>IF(OR(AND($B577&lt;&gt;"",$K577&lt;&gt;"",$L577&lt;&gt;"",$M577&lt;&gt;"",$O577&lt;100),AND($K577&lt;&gt;"",$L577&lt;&gt;"",TODAY()&gt;=$K577)),TRUE,FALSE)</formula>
    </cfRule>
  </conditionalFormatting>
  <conditionalFormatting sqref="K567:K568">
    <cfRule type="expression" dxfId="9356" priority="11803" stopIfTrue="1">
      <formula>IF(AND($B567&lt;&gt;"",$K567&lt;&gt;"",$L567&lt;&gt;"",$M567&lt;&gt;"",$N567&lt;&gt;"",$O567=100),TRUE,FALSE)</formula>
    </cfRule>
    <cfRule type="expression" dxfId="9355" priority="11804" stopIfTrue="1">
      <formula>IF(AND($B567&lt;&gt;"",$K567&lt;&gt;"",$L567&lt;&gt;"",$L567&lt;TODAY()),TRUE,FALSE)</formula>
    </cfRule>
    <cfRule type="expression" dxfId="9354" priority="11805" stopIfTrue="1">
      <formula>IF(OR(AND($B567&lt;&gt;"",$K567&lt;&gt;"",$L567&lt;&gt;"",$M567&lt;&gt;"",$O567&lt;100),AND($K567&lt;&gt;"",$L567&lt;&gt;"",TODAY()&gt;=$K567)),TRUE,FALSE)</formula>
    </cfRule>
  </conditionalFormatting>
  <conditionalFormatting sqref="K571:K572">
    <cfRule type="expression" dxfId="9353" priority="11800" stopIfTrue="1">
      <formula>IF(AND($B571&lt;&gt;"",$K571&lt;&gt;"",$L571&lt;&gt;"",$M571&lt;&gt;"",$N571&lt;&gt;"",$O571=100),TRUE,FALSE)</formula>
    </cfRule>
    <cfRule type="expression" dxfId="9352" priority="11801" stopIfTrue="1">
      <formula>IF(AND($B571&lt;&gt;"",$K571&lt;&gt;"",$L571&lt;&gt;"",$L571&lt;TODAY()),TRUE,FALSE)</formula>
    </cfRule>
    <cfRule type="expression" dxfId="9351" priority="11802" stopIfTrue="1">
      <formula>IF(OR(AND($B571&lt;&gt;"",$K571&lt;&gt;"",$L571&lt;&gt;"",$M571&lt;&gt;"",$O571&lt;100),AND($K571&lt;&gt;"",$L571&lt;&gt;"",TODAY()&gt;=$K571)),TRUE,FALSE)</formula>
    </cfRule>
  </conditionalFormatting>
  <conditionalFormatting sqref="K575:K576">
    <cfRule type="expression" dxfId="9350" priority="11797" stopIfTrue="1">
      <formula>IF(AND($B575&lt;&gt;"",$K575&lt;&gt;"",$L575&lt;&gt;"",$M575&lt;&gt;"",$N575&lt;&gt;"",$O575=100),TRUE,FALSE)</formula>
    </cfRule>
    <cfRule type="expression" dxfId="9349" priority="11798" stopIfTrue="1">
      <formula>IF(AND($B575&lt;&gt;"",$K575&lt;&gt;"",$L575&lt;&gt;"",$L575&lt;TODAY()),TRUE,FALSE)</formula>
    </cfRule>
    <cfRule type="expression" dxfId="9348" priority="11799" stopIfTrue="1">
      <formula>IF(OR(AND($B575&lt;&gt;"",$K575&lt;&gt;"",$L575&lt;&gt;"",$M575&lt;&gt;"",$O575&lt;100),AND($K575&lt;&gt;"",$L575&lt;&gt;"",TODAY()&gt;=$K575)),TRUE,FALSE)</formula>
    </cfRule>
  </conditionalFormatting>
  <conditionalFormatting sqref="K573:K574">
    <cfRule type="expression" dxfId="9347" priority="11794" stopIfTrue="1">
      <formula>IF(AND($B573&lt;&gt;"",$K573&lt;&gt;"",$L573&lt;&gt;"",$M573&lt;&gt;"",$N573&lt;&gt;"",$O573=100),TRUE,FALSE)</formula>
    </cfRule>
    <cfRule type="expression" dxfId="9346" priority="11795" stopIfTrue="1">
      <formula>IF(AND($B573&lt;&gt;"",$K573&lt;&gt;"",$L573&lt;&gt;"",$L573&lt;TODAY()),TRUE,FALSE)</formula>
    </cfRule>
    <cfRule type="expression" dxfId="9345" priority="11796" stopIfTrue="1">
      <formula>IF(OR(AND($B573&lt;&gt;"",$K573&lt;&gt;"",$L573&lt;&gt;"",$M573&lt;&gt;"",$O573&lt;100),AND($K573&lt;&gt;"",$L573&lt;&gt;"",TODAY()&gt;=$K573)),TRUE,FALSE)</formula>
    </cfRule>
  </conditionalFormatting>
  <conditionalFormatting sqref="L567:L568">
    <cfRule type="expression" dxfId="9344" priority="11791" stopIfTrue="1">
      <formula>IF(AND($B567&lt;&gt;"",$K567&lt;&gt;"",$L567&lt;&gt;"",$M567&lt;&gt;"",$N567&lt;&gt;"",$O567=100),TRUE,FALSE)</formula>
    </cfRule>
    <cfRule type="expression" dxfId="9343" priority="11792" stopIfTrue="1">
      <formula>IF(AND($B567&lt;&gt;"",$K567&lt;&gt;"",$L567&lt;&gt;"",$L567&lt;TODAY()),TRUE,FALSE)</formula>
    </cfRule>
    <cfRule type="expression" dxfId="9342" priority="11793" stopIfTrue="1">
      <formula>IF(OR(AND($B567&lt;&gt;"",$K567&lt;&gt;"",$L567&lt;&gt;"",$M567&lt;&gt;"",$O567&lt;100),AND($K567&lt;&gt;"",$L567&lt;&gt;"",TODAY()&gt;=$K567)),TRUE,FALSE)</formula>
    </cfRule>
  </conditionalFormatting>
  <conditionalFormatting sqref="K569:K570">
    <cfRule type="expression" dxfId="9341" priority="11788" stopIfTrue="1">
      <formula>IF(AND($B569&lt;&gt;"",$K569&lt;&gt;"",$L569&lt;&gt;"",$M569&lt;&gt;"",$N569&lt;&gt;"",$O569=100),TRUE,FALSE)</formula>
    </cfRule>
    <cfRule type="expression" dxfId="9340" priority="11789" stopIfTrue="1">
      <formula>IF(AND($B569&lt;&gt;"",$K569&lt;&gt;"",$L569&lt;&gt;"",$L569&lt;TODAY()),TRUE,FALSE)</formula>
    </cfRule>
    <cfRule type="expression" dxfId="9339" priority="11790" stopIfTrue="1">
      <formula>IF(OR(AND($B569&lt;&gt;"",$K569&lt;&gt;"",$L569&lt;&gt;"",$M569&lt;&gt;"",$O569&lt;100),AND($K569&lt;&gt;"",$L569&lt;&gt;"",TODAY()&gt;=$K569)),TRUE,FALSE)</formula>
    </cfRule>
  </conditionalFormatting>
  <conditionalFormatting sqref="L569:L570">
    <cfRule type="expression" dxfId="9338" priority="11785" stopIfTrue="1">
      <formula>IF(AND($B569&lt;&gt;"",$K569&lt;&gt;"",$L569&lt;&gt;"",$M569&lt;&gt;"",$N569&lt;&gt;"",$O569=100),TRUE,FALSE)</formula>
    </cfRule>
    <cfRule type="expression" dxfId="9337" priority="11786" stopIfTrue="1">
      <formula>IF(AND($B569&lt;&gt;"",$K569&lt;&gt;"",$L569&lt;&gt;"",$L569&lt;TODAY()),TRUE,FALSE)</formula>
    </cfRule>
    <cfRule type="expression" dxfId="9336" priority="11787" stopIfTrue="1">
      <formula>IF(OR(AND($B569&lt;&gt;"",$K569&lt;&gt;"",$L569&lt;&gt;"",$M569&lt;&gt;"",$O569&lt;100),AND($K569&lt;&gt;"",$L569&lt;&gt;"",TODAY()&gt;=$K569)),TRUE,FALSE)</formula>
    </cfRule>
  </conditionalFormatting>
  <conditionalFormatting sqref="L571:L572">
    <cfRule type="expression" dxfId="9335" priority="11782" stopIfTrue="1">
      <formula>IF(AND($B571&lt;&gt;"",$K571&lt;&gt;"",$L571&lt;&gt;"",$M571&lt;&gt;"",$N571&lt;&gt;"",$O571=100),TRUE,FALSE)</formula>
    </cfRule>
    <cfRule type="expression" dxfId="9334" priority="11783" stopIfTrue="1">
      <formula>IF(AND($B571&lt;&gt;"",$K571&lt;&gt;"",$L571&lt;&gt;"",$L571&lt;TODAY()),TRUE,FALSE)</formula>
    </cfRule>
    <cfRule type="expression" dxfId="9333" priority="11784" stopIfTrue="1">
      <formula>IF(OR(AND($B571&lt;&gt;"",$K571&lt;&gt;"",$L571&lt;&gt;"",$M571&lt;&gt;"",$O571&lt;100),AND($K571&lt;&gt;"",$L571&lt;&gt;"",TODAY()&gt;=$K571)),TRUE,FALSE)</formula>
    </cfRule>
  </conditionalFormatting>
  <conditionalFormatting sqref="L573:L574">
    <cfRule type="expression" dxfId="9332" priority="11779" stopIfTrue="1">
      <formula>IF(AND($B573&lt;&gt;"",$K573&lt;&gt;"",$L573&lt;&gt;"",$M573&lt;&gt;"",$N573&lt;&gt;"",$O573=100),TRUE,FALSE)</formula>
    </cfRule>
    <cfRule type="expression" dxfId="9331" priority="11780" stopIfTrue="1">
      <formula>IF(AND($B573&lt;&gt;"",$K573&lt;&gt;"",$L573&lt;&gt;"",$L573&lt;TODAY()),TRUE,FALSE)</formula>
    </cfRule>
    <cfRule type="expression" dxfId="9330" priority="11781" stopIfTrue="1">
      <formula>IF(OR(AND($B573&lt;&gt;"",$K573&lt;&gt;"",$L573&lt;&gt;"",$M573&lt;&gt;"",$O573&lt;100),AND($K573&lt;&gt;"",$L573&lt;&gt;"",TODAY()&gt;=$K573)),TRUE,FALSE)</formula>
    </cfRule>
  </conditionalFormatting>
  <conditionalFormatting sqref="L575:L576">
    <cfRule type="expression" dxfId="9329" priority="11776" stopIfTrue="1">
      <formula>IF(AND($B575&lt;&gt;"",$K575&lt;&gt;"",$L575&lt;&gt;"",$M575&lt;&gt;"",$N575&lt;&gt;"",$O575=100),TRUE,FALSE)</formula>
    </cfRule>
    <cfRule type="expression" dxfId="9328" priority="11777" stopIfTrue="1">
      <formula>IF(AND($B575&lt;&gt;"",$K575&lt;&gt;"",$L575&lt;&gt;"",$L575&lt;TODAY()),TRUE,FALSE)</formula>
    </cfRule>
    <cfRule type="expression" dxfId="9327" priority="11778" stopIfTrue="1">
      <formula>IF(OR(AND($B575&lt;&gt;"",$K575&lt;&gt;"",$L575&lt;&gt;"",$M575&lt;&gt;"",$O575&lt;100),AND($K575&lt;&gt;"",$L575&lt;&gt;"",TODAY()&gt;=$K575)),TRUE,FALSE)</formula>
    </cfRule>
  </conditionalFormatting>
  <conditionalFormatting sqref="K573:K574">
    <cfRule type="expression" dxfId="9326" priority="11764" stopIfTrue="1">
      <formula>IF(AND($B573&lt;&gt;"",$K573&lt;&gt;"",$L573&lt;&gt;"",$M573&lt;&gt;"",$N573&lt;&gt;"",$O573=100),TRUE,FALSE)</formula>
    </cfRule>
    <cfRule type="expression" dxfId="9325" priority="11765" stopIfTrue="1">
      <formula>IF(AND($B573&lt;&gt;"",$K573&lt;&gt;"",$L573&lt;&gt;"",$L573&lt;TODAY()),TRUE,FALSE)</formula>
    </cfRule>
    <cfRule type="expression" dxfId="9324" priority="11766" stopIfTrue="1">
      <formula>IF(OR(AND($B573&lt;&gt;"",$K573&lt;&gt;"",$L573&lt;&gt;"",$M573&lt;&gt;"",$O573&lt;100),AND($K573&lt;&gt;"",$L573&lt;&gt;"",TODAY()&gt;=$K573)),TRUE,FALSE)</formula>
    </cfRule>
  </conditionalFormatting>
  <conditionalFormatting sqref="L567:L568">
    <cfRule type="expression" dxfId="9323" priority="11761" stopIfTrue="1">
      <formula>IF(AND($B567&lt;&gt;"",$K567&lt;&gt;"",$L567&lt;&gt;"",$M567&lt;&gt;"",$N567&lt;&gt;"",$O567=100),TRUE,FALSE)</formula>
    </cfRule>
    <cfRule type="expression" dxfId="9322" priority="11762" stopIfTrue="1">
      <formula>IF(AND($B567&lt;&gt;"",$K567&lt;&gt;"",$L567&lt;&gt;"",$L567&lt;TODAY()),TRUE,FALSE)</formula>
    </cfRule>
    <cfRule type="expression" dxfId="9321" priority="11763" stopIfTrue="1">
      <formula>IF(OR(AND($B567&lt;&gt;"",$K567&lt;&gt;"",$L567&lt;&gt;"",$M567&lt;&gt;"",$O567&lt;100),AND($K567&lt;&gt;"",$L567&lt;&gt;"",TODAY()&gt;=$K567)),TRUE,FALSE)</formula>
    </cfRule>
  </conditionalFormatting>
  <conditionalFormatting sqref="K569:K570">
    <cfRule type="expression" dxfId="9320" priority="11758" stopIfTrue="1">
      <formula>IF(AND($B569&lt;&gt;"",$K569&lt;&gt;"",$L569&lt;&gt;"",$M569&lt;&gt;"",$N569&lt;&gt;"",$O569=100),TRUE,FALSE)</formula>
    </cfRule>
    <cfRule type="expression" dxfId="9319" priority="11759" stopIfTrue="1">
      <formula>IF(AND($B569&lt;&gt;"",$K569&lt;&gt;"",$L569&lt;&gt;"",$L569&lt;TODAY()),TRUE,FALSE)</formula>
    </cfRule>
    <cfRule type="expression" dxfId="9318" priority="11760" stopIfTrue="1">
      <formula>IF(OR(AND($B569&lt;&gt;"",$K569&lt;&gt;"",$L569&lt;&gt;"",$M569&lt;&gt;"",$O569&lt;100),AND($K569&lt;&gt;"",$L569&lt;&gt;"",TODAY()&gt;=$K569)),TRUE,FALSE)</formula>
    </cfRule>
  </conditionalFormatting>
  <conditionalFormatting sqref="L569:L570">
    <cfRule type="expression" dxfId="9317" priority="11755" stopIfTrue="1">
      <formula>IF(AND($B569&lt;&gt;"",$K569&lt;&gt;"",$L569&lt;&gt;"",$M569&lt;&gt;"",$N569&lt;&gt;"",$O569=100),TRUE,FALSE)</formula>
    </cfRule>
    <cfRule type="expression" dxfId="9316" priority="11756" stopIfTrue="1">
      <formula>IF(AND($B569&lt;&gt;"",$K569&lt;&gt;"",$L569&lt;&gt;"",$L569&lt;TODAY()),TRUE,FALSE)</formula>
    </cfRule>
    <cfRule type="expression" dxfId="9315" priority="11757" stopIfTrue="1">
      <formula>IF(OR(AND($B569&lt;&gt;"",$K569&lt;&gt;"",$L569&lt;&gt;"",$M569&lt;&gt;"",$O569&lt;100),AND($K569&lt;&gt;"",$L569&lt;&gt;"",TODAY()&gt;=$K569)),TRUE,FALSE)</formula>
    </cfRule>
  </conditionalFormatting>
  <conditionalFormatting sqref="L571:L572">
    <cfRule type="expression" dxfId="9314" priority="11752" stopIfTrue="1">
      <formula>IF(AND($B571&lt;&gt;"",$K571&lt;&gt;"",$L571&lt;&gt;"",$M571&lt;&gt;"",$N571&lt;&gt;"",$O571=100),TRUE,FALSE)</formula>
    </cfRule>
    <cfRule type="expression" dxfId="9313" priority="11753" stopIfTrue="1">
      <formula>IF(AND($B571&lt;&gt;"",$K571&lt;&gt;"",$L571&lt;&gt;"",$L571&lt;TODAY()),TRUE,FALSE)</formula>
    </cfRule>
    <cfRule type="expression" dxfId="9312" priority="11754" stopIfTrue="1">
      <formula>IF(OR(AND($B571&lt;&gt;"",$K571&lt;&gt;"",$L571&lt;&gt;"",$M571&lt;&gt;"",$O571&lt;100),AND($K571&lt;&gt;"",$L571&lt;&gt;"",TODAY()&gt;=$K571)),TRUE,FALSE)</formula>
    </cfRule>
  </conditionalFormatting>
  <conditionalFormatting sqref="L573:L574">
    <cfRule type="expression" dxfId="9311" priority="11749" stopIfTrue="1">
      <formula>IF(AND($B573&lt;&gt;"",$K573&lt;&gt;"",$L573&lt;&gt;"",$M573&lt;&gt;"",$N573&lt;&gt;"",$O573=100),TRUE,FALSE)</formula>
    </cfRule>
    <cfRule type="expression" dxfId="9310" priority="11750" stopIfTrue="1">
      <formula>IF(AND($B573&lt;&gt;"",$K573&lt;&gt;"",$L573&lt;&gt;"",$L573&lt;TODAY()),TRUE,FALSE)</formula>
    </cfRule>
    <cfRule type="expression" dxfId="9309" priority="11751" stopIfTrue="1">
      <formula>IF(OR(AND($B573&lt;&gt;"",$K573&lt;&gt;"",$L573&lt;&gt;"",$M573&lt;&gt;"",$O573&lt;100),AND($K573&lt;&gt;"",$L573&lt;&gt;"",TODAY()&gt;=$K573)),TRUE,FALSE)</formula>
    </cfRule>
  </conditionalFormatting>
  <conditionalFormatting sqref="K571:K572">
    <cfRule type="expression" dxfId="9308" priority="11728" stopIfTrue="1">
      <formula>IF(AND($B571&lt;&gt;"",$K571&lt;&gt;"",$L571&lt;&gt;"",$M571&lt;&gt;"",$N571&lt;&gt;"",$O571=100),TRUE,FALSE)</formula>
    </cfRule>
    <cfRule type="expression" dxfId="9307" priority="11729" stopIfTrue="1">
      <formula>IF(AND($B571&lt;&gt;"",$K571&lt;&gt;"",$L571&lt;&gt;"",$L571&lt;TODAY()),TRUE,FALSE)</formula>
    </cfRule>
    <cfRule type="expression" dxfId="9306" priority="11730" stopIfTrue="1">
      <formula>IF(OR(AND($B571&lt;&gt;"",$K571&lt;&gt;"",$L571&lt;&gt;"",$M571&lt;&gt;"",$O571&lt;100),AND($K571&lt;&gt;"",$L571&lt;&gt;"",TODAY()&gt;=$K571)),TRUE,FALSE)</formula>
    </cfRule>
  </conditionalFormatting>
  <conditionalFormatting sqref="K575:K576">
    <cfRule type="expression" dxfId="9305" priority="11725" stopIfTrue="1">
      <formula>IF(AND($B575&lt;&gt;"",$K575&lt;&gt;"",$L575&lt;&gt;"",$M575&lt;&gt;"",$N575&lt;&gt;"",$O575=100),TRUE,FALSE)</formula>
    </cfRule>
    <cfRule type="expression" dxfId="9304" priority="11726" stopIfTrue="1">
      <formula>IF(AND($B575&lt;&gt;"",$K575&lt;&gt;"",$L575&lt;&gt;"",$L575&lt;TODAY()),TRUE,FALSE)</formula>
    </cfRule>
    <cfRule type="expression" dxfId="9303" priority="11727" stopIfTrue="1">
      <formula>IF(OR(AND($B575&lt;&gt;"",$K575&lt;&gt;"",$L575&lt;&gt;"",$M575&lt;&gt;"",$O575&lt;100),AND($K575&lt;&gt;"",$L575&lt;&gt;"",TODAY()&gt;=$K575)),TRUE,FALSE)</formula>
    </cfRule>
  </conditionalFormatting>
  <conditionalFormatting sqref="K573:K574">
    <cfRule type="expression" dxfId="9302" priority="11722" stopIfTrue="1">
      <formula>IF(AND($B573&lt;&gt;"",$K573&lt;&gt;"",$L573&lt;&gt;"",$M573&lt;&gt;"",$N573&lt;&gt;"",$O573=100),TRUE,FALSE)</formula>
    </cfRule>
    <cfRule type="expression" dxfId="9301" priority="11723" stopIfTrue="1">
      <formula>IF(AND($B573&lt;&gt;"",$K573&lt;&gt;"",$L573&lt;&gt;"",$L573&lt;TODAY()),TRUE,FALSE)</formula>
    </cfRule>
    <cfRule type="expression" dxfId="9300" priority="11724" stopIfTrue="1">
      <formula>IF(OR(AND($B573&lt;&gt;"",$K573&lt;&gt;"",$L573&lt;&gt;"",$M573&lt;&gt;"",$O573&lt;100),AND($K573&lt;&gt;"",$L573&lt;&gt;"",TODAY()&gt;=$K573)),TRUE,FALSE)</formula>
    </cfRule>
  </conditionalFormatting>
  <conditionalFormatting sqref="L567:L568">
    <cfRule type="expression" dxfId="9299" priority="11719" stopIfTrue="1">
      <formula>IF(AND($B567&lt;&gt;"",$K567&lt;&gt;"",$L567&lt;&gt;"",$M567&lt;&gt;"",$N567&lt;&gt;"",$O567=100),TRUE,FALSE)</formula>
    </cfRule>
    <cfRule type="expression" dxfId="9298" priority="11720" stopIfTrue="1">
      <formula>IF(AND($B567&lt;&gt;"",$K567&lt;&gt;"",$L567&lt;&gt;"",$L567&lt;TODAY()),TRUE,FALSE)</formula>
    </cfRule>
    <cfRule type="expression" dxfId="9297" priority="11721" stopIfTrue="1">
      <formula>IF(OR(AND($B567&lt;&gt;"",$K567&lt;&gt;"",$L567&lt;&gt;"",$M567&lt;&gt;"",$O567&lt;100),AND($K567&lt;&gt;"",$L567&lt;&gt;"",TODAY()&gt;=$K567)),TRUE,FALSE)</formula>
    </cfRule>
  </conditionalFormatting>
  <conditionalFormatting sqref="K569:K570">
    <cfRule type="expression" dxfId="9296" priority="11716" stopIfTrue="1">
      <formula>IF(AND($B569&lt;&gt;"",$K569&lt;&gt;"",$L569&lt;&gt;"",$M569&lt;&gt;"",$N569&lt;&gt;"",$O569=100),TRUE,FALSE)</formula>
    </cfRule>
    <cfRule type="expression" dxfId="9295" priority="11717" stopIfTrue="1">
      <formula>IF(AND($B569&lt;&gt;"",$K569&lt;&gt;"",$L569&lt;&gt;"",$L569&lt;TODAY()),TRUE,FALSE)</formula>
    </cfRule>
    <cfRule type="expression" dxfId="9294" priority="11718" stopIfTrue="1">
      <formula>IF(OR(AND($B569&lt;&gt;"",$K569&lt;&gt;"",$L569&lt;&gt;"",$M569&lt;&gt;"",$O569&lt;100),AND($K569&lt;&gt;"",$L569&lt;&gt;"",TODAY()&gt;=$K569)),TRUE,FALSE)</formula>
    </cfRule>
  </conditionalFormatting>
  <conditionalFormatting sqref="L569:L570">
    <cfRule type="expression" dxfId="9293" priority="11713" stopIfTrue="1">
      <formula>IF(AND($B569&lt;&gt;"",$K569&lt;&gt;"",$L569&lt;&gt;"",$M569&lt;&gt;"",$N569&lt;&gt;"",$O569=100),TRUE,FALSE)</formula>
    </cfRule>
    <cfRule type="expression" dxfId="9292" priority="11714" stopIfTrue="1">
      <formula>IF(AND($B569&lt;&gt;"",$K569&lt;&gt;"",$L569&lt;&gt;"",$L569&lt;TODAY()),TRUE,FALSE)</formula>
    </cfRule>
    <cfRule type="expression" dxfId="9291" priority="11715" stopIfTrue="1">
      <formula>IF(OR(AND($B569&lt;&gt;"",$K569&lt;&gt;"",$L569&lt;&gt;"",$M569&lt;&gt;"",$O569&lt;100),AND($K569&lt;&gt;"",$L569&lt;&gt;"",TODAY()&gt;=$K569)),TRUE,FALSE)</formula>
    </cfRule>
  </conditionalFormatting>
  <conditionalFormatting sqref="B583:B588 P579:T590">
    <cfRule type="expression" dxfId="9290" priority="11689" stopIfTrue="1">
      <formula>IF(AND($B579&lt;&gt;"",$K579&lt;&gt;"",$L579&lt;&gt;"",$M579&lt;&gt;"",$N579&lt;&gt;"",$O579=100),TRUE,FALSE)</formula>
    </cfRule>
    <cfRule type="expression" dxfId="9289" priority="11690" stopIfTrue="1">
      <formula>IF(AND($B579&lt;&gt;"",$K579&lt;&gt;"",$L579&lt;&gt;"",$L579&lt;TODAY()),TRUE,FALSE)</formula>
    </cfRule>
    <cfRule type="expression" dxfId="9288" priority="11691" stopIfTrue="1">
      <formula>IF(OR(AND($B579&lt;&gt;"",$K579&lt;&gt;"",$L579&lt;&gt;"",$M579&lt;&gt;"",$O579&lt;100),AND($K579&lt;&gt;"",$L579&lt;&gt;"",TODAY()&gt;=$K579)),TRUE,FALSE)</formula>
    </cfRule>
  </conditionalFormatting>
  <conditionalFormatting sqref="B579:B580">
    <cfRule type="expression" dxfId="9287" priority="11686" stopIfTrue="1">
      <formula>IF(AND($B579&lt;&gt;"",$K579&lt;&gt;"",$L579&lt;&gt;"",$M579&lt;&gt;"",$N579&lt;&gt;"",$O579=100),TRUE,FALSE)</formula>
    </cfRule>
    <cfRule type="expression" dxfId="9286" priority="11687" stopIfTrue="1">
      <formula>IF(AND($B579&lt;&gt;"",$K579&lt;&gt;"",$L579&lt;&gt;"",$L579&lt;TODAY()),TRUE,FALSE)</formula>
    </cfRule>
    <cfRule type="expression" dxfId="9285" priority="11688" stopIfTrue="1">
      <formula>IF(OR(AND($B579&lt;&gt;"",$K579&lt;&gt;"",$L579&lt;&gt;"",$M579&lt;&gt;"",$O579&lt;100),AND($K579&lt;&gt;"",$L579&lt;&gt;"",TODAY()&gt;=$K579)),TRUE,FALSE)</formula>
    </cfRule>
  </conditionalFormatting>
  <conditionalFormatting sqref="B589:B590">
    <cfRule type="expression" dxfId="9284" priority="11680" stopIfTrue="1">
      <formula>IF(AND($B589&lt;&gt;"",$K589&lt;&gt;"",$L589&lt;&gt;"",$M589&lt;&gt;"",$N589&lt;&gt;"",$O589=100),TRUE,FALSE)</formula>
    </cfRule>
    <cfRule type="expression" dxfId="9283" priority="11681" stopIfTrue="1">
      <formula>IF(AND($B589&lt;&gt;"",$K589&lt;&gt;"",$L589&lt;&gt;"",$L589&lt;TODAY()),TRUE,FALSE)</formula>
    </cfRule>
    <cfRule type="expression" dxfId="9282" priority="11682" stopIfTrue="1">
      <formula>IF(OR(AND($B589&lt;&gt;"",$K589&lt;&gt;"",$L589&lt;&gt;"",$M589&lt;&gt;"",$O589&lt;100),AND($K589&lt;&gt;"",$L589&lt;&gt;"",TODAY()&gt;=$K589)),TRUE,FALSE)</formula>
    </cfRule>
  </conditionalFormatting>
  <conditionalFormatting sqref="B581:B582">
    <cfRule type="expression" dxfId="9281" priority="11674" stopIfTrue="1">
      <formula>IF(AND($B581&lt;&gt;"",$K581&lt;&gt;"",$L581&lt;&gt;"",$M581&lt;&gt;"",$N581&lt;&gt;"",$O581=100),TRUE,FALSE)</formula>
    </cfRule>
    <cfRule type="expression" dxfId="9280" priority="11675" stopIfTrue="1">
      <formula>IF(AND($B581&lt;&gt;"",$K581&lt;&gt;"",$L581&lt;&gt;"",$L581&lt;TODAY()),TRUE,FALSE)</formula>
    </cfRule>
    <cfRule type="expression" dxfId="9279" priority="11676" stopIfTrue="1">
      <formula>IF(OR(AND($B581&lt;&gt;"",$K581&lt;&gt;"",$L581&lt;&gt;"",$M581&lt;&gt;"",$O581&lt;100),AND($K581&lt;&gt;"",$L581&lt;&gt;"",TODAY()&gt;=$K581)),TRUE,FALSE)</formula>
    </cfRule>
  </conditionalFormatting>
  <conditionalFormatting sqref="C587:D588 M587:M588 C579:D582 E579:E588 F579:F584 O579:O590">
    <cfRule type="expression" dxfId="9278" priority="11668" stopIfTrue="1">
      <formula>IF(AND($B579&lt;&gt;"",$K579&lt;&gt;"",$L579&lt;&gt;"",$M579&lt;&gt;"",$N579&lt;&gt;"",$O579=100),TRUE,FALSE)</formula>
    </cfRule>
    <cfRule type="expression" dxfId="9277" priority="11669" stopIfTrue="1">
      <formula>IF(AND($B579&lt;&gt;"",$K579&lt;&gt;"",$L579&lt;&gt;"",$L579&lt;TODAY()),TRUE,FALSE)</formula>
    </cfRule>
    <cfRule type="expression" dxfId="9276" priority="11670" stopIfTrue="1">
      <formula>IF(OR(AND($B579&lt;&gt;"",$K579&lt;&gt;"",$L579&lt;&gt;"",$M579&lt;&gt;"",$O579&lt;100),AND($K579&lt;&gt;"",$L579&lt;&gt;"",TODAY()&gt;=$K579)),TRUE,FALSE)</formula>
    </cfRule>
  </conditionalFormatting>
  <conditionalFormatting sqref="G579:G584">
    <cfRule type="expression" dxfId="9275" priority="11596" stopIfTrue="1">
      <formula>IF(AND($B579&lt;&gt;"",$K579&lt;&gt;"",$L579&lt;&gt;"",$M579&lt;&gt;"",$N579&lt;&gt;"",$O579=100),TRUE,FALSE)</formula>
    </cfRule>
    <cfRule type="expression" dxfId="9274" priority="11597" stopIfTrue="1">
      <formula>IF(AND($B579&lt;&gt;"",$K579&lt;&gt;"",$L579&lt;&gt;"",$L579&lt;TODAY()),TRUE,FALSE)</formula>
    </cfRule>
    <cfRule type="expression" dxfId="9273" priority="11598" stopIfTrue="1">
      <formula>IF(OR(AND($B579&lt;&gt;"",$K579&lt;&gt;"",$L579&lt;&gt;"",$M579&lt;&gt;"",$O579&lt;100),AND($K579&lt;&gt;"",$L579&lt;&gt;"",TODAY()&gt;=$K579)),TRUE,FALSE)</formula>
    </cfRule>
  </conditionalFormatting>
  <conditionalFormatting sqref="C585:D586">
    <cfRule type="expression" dxfId="9272" priority="11665" stopIfTrue="1">
      <formula>IF(AND($B585&lt;&gt;"",$K585&lt;&gt;"",$L585&lt;&gt;"",$M585&lt;&gt;"",$N585&lt;&gt;"",$O585=100),TRUE,FALSE)</formula>
    </cfRule>
    <cfRule type="expression" dxfId="9271" priority="11666" stopIfTrue="1">
      <formula>IF(AND($B585&lt;&gt;"",$K585&lt;&gt;"",$L585&lt;&gt;"",$L585&lt;TODAY()),TRUE,FALSE)</formula>
    </cfRule>
    <cfRule type="expression" dxfId="9270" priority="11667" stopIfTrue="1">
      <formula>IF(OR(AND($B585&lt;&gt;"",$K585&lt;&gt;"",$L585&lt;&gt;"",$M585&lt;&gt;"",$O585&lt;100),AND($K585&lt;&gt;"",$L585&lt;&gt;"",TODAY()&gt;=$K585)),TRUE,FALSE)</formula>
    </cfRule>
  </conditionalFormatting>
  <conditionalFormatting sqref="N587:N588">
    <cfRule type="expression" dxfId="9269" priority="11662" stopIfTrue="1">
      <formula>IF(AND($B587&lt;&gt;"",$K587&lt;&gt;"",$L587&lt;&gt;"",$M587&lt;&gt;"",$N587&lt;&gt;"",$O587=100),TRUE,FALSE)</formula>
    </cfRule>
    <cfRule type="expression" dxfId="9268" priority="11663" stopIfTrue="1">
      <formula>IF(AND($B587&lt;&gt;"",$K587&lt;&gt;"",$L587&lt;&gt;"",$L587&lt;TODAY()),TRUE,FALSE)</formula>
    </cfRule>
    <cfRule type="expression" dxfId="9267" priority="11664" stopIfTrue="1">
      <formula>IF(OR(AND($B587&lt;&gt;"",$K587&lt;&gt;"",$L587&lt;&gt;"",$M587&lt;&gt;"",$O587&lt;100),AND($K587&lt;&gt;"",$L587&lt;&gt;"",TODAY()&gt;=$K587)),TRUE,FALSE)</formula>
    </cfRule>
  </conditionalFormatting>
  <conditionalFormatting sqref="C583:D584">
    <cfRule type="expression" dxfId="9266" priority="11659" stopIfTrue="1">
      <formula>IF(AND($B583&lt;&gt;"",$K583&lt;&gt;"",$L583&lt;&gt;"",$M583&lt;&gt;"",$N583&lt;&gt;"",$O583=100),TRUE,FALSE)</formula>
    </cfRule>
    <cfRule type="expression" dxfId="9265" priority="11660" stopIfTrue="1">
      <formula>IF(AND($B583&lt;&gt;"",$K583&lt;&gt;"",$L583&lt;&gt;"",$L583&lt;TODAY()),TRUE,FALSE)</formula>
    </cfRule>
    <cfRule type="expression" dxfId="9264" priority="11661" stopIfTrue="1">
      <formula>IF(OR(AND($B583&lt;&gt;"",$K583&lt;&gt;"",$L583&lt;&gt;"",$M583&lt;&gt;"",$O583&lt;100),AND($K583&lt;&gt;"",$L583&lt;&gt;"",TODAY()&gt;=$K583)),TRUE,FALSE)</formula>
    </cfRule>
  </conditionalFormatting>
  <conditionalFormatting sqref="F587:F588">
    <cfRule type="expression" dxfId="9263" priority="11656" stopIfTrue="1">
      <formula>IF(AND($B587&lt;&gt;"",$K587&lt;&gt;"",$L587&lt;&gt;"",$M587&lt;&gt;"",$N587&lt;&gt;"",$O587=100),TRUE,FALSE)</formula>
    </cfRule>
    <cfRule type="expression" dxfId="9262" priority="11657" stopIfTrue="1">
      <formula>IF(AND($B587&lt;&gt;"",$K587&lt;&gt;"",$L587&lt;&gt;"",$L587&lt;TODAY()),TRUE,FALSE)</formula>
    </cfRule>
    <cfRule type="expression" dxfId="9261" priority="11658" stopIfTrue="1">
      <formula>IF(OR(AND($B587&lt;&gt;"",$K587&lt;&gt;"",$L587&lt;&gt;"",$M587&lt;&gt;"",$O587&lt;100),AND($K587&lt;&gt;"",$L587&lt;&gt;"",TODAY()&gt;=$K587)),TRUE,FALSE)</formula>
    </cfRule>
  </conditionalFormatting>
  <conditionalFormatting sqref="F585:F586">
    <cfRule type="expression" dxfId="9260" priority="11653" stopIfTrue="1">
      <formula>IF(AND($B585&lt;&gt;"",$K585&lt;&gt;"",$L585&lt;&gt;"",$M585&lt;&gt;"",$N585&lt;&gt;"",$O585=100),TRUE,FALSE)</formula>
    </cfRule>
    <cfRule type="expression" dxfId="9259" priority="11654" stopIfTrue="1">
      <formula>IF(AND($B585&lt;&gt;"",$K585&lt;&gt;"",$L585&lt;&gt;"",$L585&lt;TODAY()),TRUE,FALSE)</formula>
    </cfRule>
    <cfRule type="expression" dxfId="9258" priority="11655" stopIfTrue="1">
      <formula>IF(OR(AND($B585&lt;&gt;"",$K585&lt;&gt;"",$L585&lt;&gt;"",$M585&lt;&gt;"",$O585&lt;100),AND($K585&lt;&gt;"",$L585&lt;&gt;"",TODAY()&gt;=$K585)),TRUE,FALSE)</formula>
    </cfRule>
  </conditionalFormatting>
  <conditionalFormatting sqref="M589:M590">
    <cfRule type="expression" dxfId="9257" priority="11620" stopIfTrue="1">
      <formula>IF(AND($B589&lt;&gt;"",$K589&lt;&gt;"",$L589&lt;&gt;"",$M589&lt;&gt;"",$N589&lt;&gt;"",$O589=100),TRUE,FALSE)</formula>
    </cfRule>
    <cfRule type="expression" dxfId="9256" priority="11621" stopIfTrue="1">
      <formula>IF(AND($B589&lt;&gt;"",$K589&lt;&gt;"",$L589&lt;&gt;"",$L589&lt;TODAY()),TRUE,FALSE)</formula>
    </cfRule>
    <cfRule type="expression" dxfId="9255" priority="11622" stopIfTrue="1">
      <formula>IF(OR(AND($B589&lt;&gt;"",$K589&lt;&gt;"",$L589&lt;&gt;"",$M589&lt;&gt;"",$O589&lt;100),AND($K589&lt;&gt;"",$L589&lt;&gt;"",TODAY()&gt;=$K589)),TRUE,FALSE)</formula>
    </cfRule>
  </conditionalFormatting>
  <conditionalFormatting sqref="C589:D590">
    <cfRule type="expression" dxfId="9254" priority="11617" stopIfTrue="1">
      <formula>IF(AND($B589&lt;&gt;"",$K589&lt;&gt;"",$L589&lt;&gt;"",$M589&lt;&gt;"",$N589&lt;&gt;"",$O589=100),TRUE,FALSE)</formula>
    </cfRule>
    <cfRule type="expression" dxfId="9253" priority="11618" stopIfTrue="1">
      <formula>IF(AND($B589&lt;&gt;"",$K589&lt;&gt;"",$L589&lt;&gt;"",$L589&lt;TODAY()),TRUE,FALSE)</formula>
    </cfRule>
    <cfRule type="expression" dxfId="9252" priority="11619" stopIfTrue="1">
      <formula>IF(OR(AND($B589&lt;&gt;"",$K589&lt;&gt;"",$L589&lt;&gt;"",$M589&lt;&gt;"",$O589&lt;100),AND($K589&lt;&gt;"",$L589&lt;&gt;"",TODAY()&gt;=$K589)),TRUE,FALSE)</formula>
    </cfRule>
  </conditionalFormatting>
  <conditionalFormatting sqref="N589:N590">
    <cfRule type="expression" dxfId="9251" priority="11614" stopIfTrue="1">
      <formula>IF(AND($B589&lt;&gt;"",$K589&lt;&gt;"",$L589&lt;&gt;"",$M589&lt;&gt;"",$N589&lt;&gt;"",$O589=100),TRUE,FALSE)</formula>
    </cfRule>
    <cfRule type="expression" dxfId="9250" priority="11615" stopIfTrue="1">
      <formula>IF(AND($B589&lt;&gt;"",$K589&lt;&gt;"",$L589&lt;&gt;"",$L589&lt;TODAY()),TRUE,FALSE)</formula>
    </cfRule>
    <cfRule type="expression" dxfId="9249" priority="11616" stopIfTrue="1">
      <formula>IF(OR(AND($B589&lt;&gt;"",$K589&lt;&gt;"",$L589&lt;&gt;"",$M589&lt;&gt;"",$O589&lt;100),AND($K589&lt;&gt;"",$L589&lt;&gt;"",TODAY()&gt;=$K589)),TRUE,FALSE)</formula>
    </cfRule>
  </conditionalFormatting>
  <conditionalFormatting sqref="E589:E590">
    <cfRule type="expression" dxfId="9248" priority="11611" stopIfTrue="1">
      <formula>IF(AND($B589&lt;&gt;"",$K589&lt;&gt;"",$L589&lt;&gt;"",$M589&lt;&gt;"",$N589&lt;&gt;"",$O589=100),TRUE,FALSE)</formula>
    </cfRule>
    <cfRule type="expression" dxfId="9247" priority="11612" stopIfTrue="1">
      <formula>IF(AND($B589&lt;&gt;"",$K589&lt;&gt;"",$L589&lt;&gt;"",$L589&lt;TODAY()),TRUE,FALSE)</formula>
    </cfRule>
    <cfRule type="expression" dxfId="9246" priority="11613" stopIfTrue="1">
      <formula>IF(OR(AND($B589&lt;&gt;"",$K589&lt;&gt;"",$L589&lt;&gt;"",$M589&lt;&gt;"",$O589&lt;100),AND($K589&lt;&gt;"",$L589&lt;&gt;"",TODAY()&gt;=$K589)),TRUE,FALSE)</formula>
    </cfRule>
  </conditionalFormatting>
  <conditionalFormatting sqref="F589:F590">
    <cfRule type="expression" dxfId="9245" priority="11608" stopIfTrue="1">
      <formula>IF(AND($B589&lt;&gt;"",$K589&lt;&gt;"",$L589&lt;&gt;"",$M589&lt;&gt;"",$N589&lt;&gt;"",$O589=100),TRUE,FALSE)</formula>
    </cfRule>
    <cfRule type="expression" dxfId="9244" priority="11609" stopIfTrue="1">
      <formula>IF(AND($B589&lt;&gt;"",$K589&lt;&gt;"",$L589&lt;&gt;"",$L589&lt;TODAY()),TRUE,FALSE)</formula>
    </cfRule>
    <cfRule type="expression" dxfId="9243" priority="11610" stopIfTrue="1">
      <formula>IF(OR(AND($B589&lt;&gt;"",$K589&lt;&gt;"",$L589&lt;&gt;"",$M589&lt;&gt;"",$O589&lt;100),AND($K589&lt;&gt;"",$L589&lt;&gt;"",TODAY()&gt;=$K589)),TRUE,FALSE)</formula>
    </cfRule>
  </conditionalFormatting>
  <conditionalFormatting sqref="H589:H590">
    <cfRule type="expression" dxfId="9242" priority="11605" stopIfTrue="1">
      <formula>IF(AND($B589&lt;&gt;"",$K589&lt;&gt;"",$L589&lt;&gt;"",$M589&lt;&gt;"",$N589&lt;&gt;"",$O589=100),TRUE,FALSE)</formula>
    </cfRule>
    <cfRule type="expression" dxfId="9241" priority="11606" stopIfTrue="1">
      <formula>IF(AND($B589&lt;&gt;"",$K589&lt;&gt;"",$L589&lt;&gt;"",$L589&lt;TODAY()),TRUE,FALSE)</formula>
    </cfRule>
    <cfRule type="expression" dxfId="9240" priority="11607" stopIfTrue="1">
      <formula>IF(OR(AND($B589&lt;&gt;"",$K589&lt;&gt;"",$L589&lt;&gt;"",$M589&lt;&gt;"",$O589&lt;100),AND($K589&lt;&gt;"",$L589&lt;&gt;"",TODAY()&gt;=$K589)),TRUE,FALSE)</formula>
    </cfRule>
  </conditionalFormatting>
  <conditionalFormatting sqref="G587:G588">
    <cfRule type="expression" dxfId="9239" priority="11593" stopIfTrue="1">
      <formula>IF(AND($B587&lt;&gt;"",$K587&lt;&gt;"",$L587&lt;&gt;"",$M587&lt;&gt;"",$N587&lt;&gt;"",$O587=100),TRUE,FALSE)</formula>
    </cfRule>
    <cfRule type="expression" dxfId="9238" priority="11594" stopIfTrue="1">
      <formula>IF(AND($B587&lt;&gt;"",$K587&lt;&gt;"",$L587&lt;&gt;"",$L587&lt;TODAY()),TRUE,FALSE)</formula>
    </cfRule>
    <cfRule type="expression" dxfId="9237" priority="11595" stopIfTrue="1">
      <formula>IF(OR(AND($B587&lt;&gt;"",$K587&lt;&gt;"",$L587&lt;&gt;"",$M587&lt;&gt;"",$O587&lt;100),AND($K587&lt;&gt;"",$L587&lt;&gt;"",TODAY()&gt;=$K587)),TRUE,FALSE)</formula>
    </cfRule>
  </conditionalFormatting>
  <conditionalFormatting sqref="G585:G586">
    <cfRule type="expression" dxfId="9236" priority="11590" stopIfTrue="1">
      <formula>IF(AND($B585&lt;&gt;"",$K585&lt;&gt;"",$L585&lt;&gt;"",$M585&lt;&gt;"",$N585&lt;&gt;"",$O585=100),TRUE,FALSE)</formula>
    </cfRule>
    <cfRule type="expression" dxfId="9235" priority="11591" stopIfTrue="1">
      <formula>IF(AND($B585&lt;&gt;"",$K585&lt;&gt;"",$L585&lt;&gt;"",$L585&lt;TODAY()),TRUE,FALSE)</formula>
    </cfRule>
    <cfRule type="expression" dxfId="9234" priority="11592" stopIfTrue="1">
      <formula>IF(OR(AND($B585&lt;&gt;"",$K585&lt;&gt;"",$L585&lt;&gt;"",$M585&lt;&gt;"",$O585&lt;100),AND($K585&lt;&gt;"",$L585&lt;&gt;"",TODAY()&gt;=$K585)),TRUE,FALSE)</formula>
    </cfRule>
  </conditionalFormatting>
  <conditionalFormatting sqref="G589:G590">
    <cfRule type="expression" dxfId="9233" priority="11587" stopIfTrue="1">
      <formula>IF(AND($B589&lt;&gt;"",$K589&lt;&gt;"",$L589&lt;&gt;"",$M589&lt;&gt;"",$N589&lt;&gt;"",$O589=100),TRUE,FALSE)</formula>
    </cfRule>
    <cfRule type="expression" dxfId="9232" priority="11588" stopIfTrue="1">
      <formula>IF(AND($B589&lt;&gt;"",$K589&lt;&gt;"",$L589&lt;&gt;"",$L589&lt;TODAY()),TRUE,FALSE)</formula>
    </cfRule>
    <cfRule type="expression" dxfId="9231" priority="11589" stopIfTrue="1">
      <formula>IF(OR(AND($B589&lt;&gt;"",$K589&lt;&gt;"",$L589&lt;&gt;"",$M589&lt;&gt;"",$O589&lt;100),AND($K589&lt;&gt;"",$L589&lt;&gt;"",TODAY()&gt;=$K589)),TRUE,FALSE)</formula>
    </cfRule>
  </conditionalFormatting>
  <conditionalFormatting sqref="M579:M580">
    <cfRule type="expression" dxfId="9230" priority="11584" stopIfTrue="1">
      <formula>IF(AND($B579&lt;&gt;"",$K579&lt;&gt;"",$L579&lt;&gt;"",$M579&lt;&gt;"",$N579&lt;&gt;"",$O579=100),TRUE,FALSE)</formula>
    </cfRule>
    <cfRule type="expression" dxfId="9229" priority="11585" stopIfTrue="1">
      <formula>IF(AND($B579&lt;&gt;"",$K579&lt;&gt;"",$L579&lt;&gt;"",$L579&lt;TODAY()),TRUE,FALSE)</formula>
    </cfRule>
    <cfRule type="expression" dxfId="9228" priority="11586" stopIfTrue="1">
      <formula>IF(OR(AND($B579&lt;&gt;"",$K579&lt;&gt;"",$L579&lt;&gt;"",$M579&lt;&gt;"",$O579&lt;100),AND($K579&lt;&gt;"",$L579&lt;&gt;"",TODAY()&gt;=$K579)),TRUE,FALSE)</formula>
    </cfRule>
  </conditionalFormatting>
  <conditionalFormatting sqref="M581:M582">
    <cfRule type="expression" dxfId="9227" priority="11581" stopIfTrue="1">
      <formula>IF(AND($B581&lt;&gt;"",$K581&lt;&gt;"",$L581&lt;&gt;"",$M581&lt;&gt;"",$N581&lt;&gt;"",$O581=100),TRUE,FALSE)</formula>
    </cfRule>
    <cfRule type="expression" dxfId="9226" priority="11582" stopIfTrue="1">
      <formula>IF(AND($B581&lt;&gt;"",$K581&lt;&gt;"",$L581&lt;&gt;"",$L581&lt;TODAY()),TRUE,FALSE)</formula>
    </cfRule>
    <cfRule type="expression" dxfId="9225" priority="11583" stopIfTrue="1">
      <formula>IF(OR(AND($B581&lt;&gt;"",$K581&lt;&gt;"",$L581&lt;&gt;"",$M581&lt;&gt;"",$O581&lt;100),AND($K581&lt;&gt;"",$L581&lt;&gt;"",TODAY()&gt;=$K581)),TRUE,FALSE)</formula>
    </cfRule>
  </conditionalFormatting>
  <conditionalFormatting sqref="N579:N580">
    <cfRule type="expression" dxfId="9224" priority="11578" stopIfTrue="1">
      <formula>IF(AND($B579&lt;&gt;"",$K579&lt;&gt;"",$L579&lt;&gt;"",$M579&lt;&gt;"",$N579&lt;&gt;"",$O579=100),TRUE,FALSE)</formula>
    </cfRule>
    <cfRule type="expression" dxfId="9223" priority="11579" stopIfTrue="1">
      <formula>IF(AND($B579&lt;&gt;"",$K579&lt;&gt;"",$L579&lt;&gt;"",$L579&lt;TODAY()),TRUE,FALSE)</formula>
    </cfRule>
    <cfRule type="expression" dxfId="9222" priority="11580" stopIfTrue="1">
      <formula>IF(OR(AND($B579&lt;&gt;"",$K579&lt;&gt;"",$L579&lt;&gt;"",$M579&lt;&gt;"",$O579&lt;100),AND($K579&lt;&gt;"",$L579&lt;&gt;"",TODAY()&gt;=$K579)),TRUE,FALSE)</formula>
    </cfRule>
  </conditionalFormatting>
  <conditionalFormatting sqref="N581:N582">
    <cfRule type="expression" dxfId="9221" priority="11575" stopIfTrue="1">
      <formula>IF(AND($B581&lt;&gt;"",$K581&lt;&gt;"",$L581&lt;&gt;"",$M581&lt;&gt;"",$N581&lt;&gt;"",$O581=100),TRUE,FALSE)</formula>
    </cfRule>
    <cfRule type="expression" dxfId="9220" priority="11576" stopIfTrue="1">
      <formula>IF(AND($B581&lt;&gt;"",$K581&lt;&gt;"",$L581&lt;&gt;"",$L581&lt;TODAY()),TRUE,FALSE)</formula>
    </cfRule>
    <cfRule type="expression" dxfId="9219" priority="11577" stopIfTrue="1">
      <formula>IF(OR(AND($B581&lt;&gt;"",$K581&lt;&gt;"",$L581&lt;&gt;"",$M581&lt;&gt;"",$O581&lt;100),AND($K581&lt;&gt;"",$L581&lt;&gt;"",TODAY()&gt;=$K581)),TRUE,FALSE)</formula>
    </cfRule>
  </conditionalFormatting>
  <conditionalFormatting sqref="M583:M584">
    <cfRule type="expression" dxfId="9218" priority="11572" stopIfTrue="1">
      <formula>IF(AND($B583&lt;&gt;"",$K583&lt;&gt;"",$L583&lt;&gt;"",$M583&lt;&gt;"",$N583&lt;&gt;"",$O583=100),TRUE,FALSE)</formula>
    </cfRule>
    <cfRule type="expression" dxfId="9217" priority="11573" stopIfTrue="1">
      <formula>IF(AND($B583&lt;&gt;"",$K583&lt;&gt;"",$L583&lt;&gt;"",$L583&lt;TODAY()),TRUE,FALSE)</formula>
    </cfRule>
    <cfRule type="expression" dxfId="9216" priority="11574" stopIfTrue="1">
      <formula>IF(OR(AND($B583&lt;&gt;"",$K583&lt;&gt;"",$L583&lt;&gt;"",$M583&lt;&gt;"",$O583&lt;100),AND($K583&lt;&gt;"",$L583&lt;&gt;"",TODAY()&gt;=$K583)),TRUE,FALSE)</formula>
    </cfRule>
  </conditionalFormatting>
  <conditionalFormatting sqref="N583:N584">
    <cfRule type="expression" dxfId="9215" priority="11569" stopIfTrue="1">
      <formula>IF(AND($B583&lt;&gt;"",$K583&lt;&gt;"",$L583&lt;&gt;"",$M583&lt;&gt;"",$N583&lt;&gt;"",$O583=100),TRUE,FALSE)</formula>
    </cfRule>
    <cfRule type="expression" dxfId="9214" priority="11570" stopIfTrue="1">
      <formula>IF(AND($B583&lt;&gt;"",$K583&lt;&gt;"",$L583&lt;&gt;"",$L583&lt;TODAY()),TRUE,FALSE)</formula>
    </cfRule>
    <cfRule type="expression" dxfId="9213" priority="11571" stopIfTrue="1">
      <formula>IF(OR(AND($B583&lt;&gt;"",$K583&lt;&gt;"",$L583&lt;&gt;"",$M583&lt;&gt;"",$O583&lt;100),AND($K583&lt;&gt;"",$L583&lt;&gt;"",TODAY()&gt;=$K583)),TRUE,FALSE)</formula>
    </cfRule>
  </conditionalFormatting>
  <conditionalFormatting sqref="M585:M586">
    <cfRule type="expression" dxfId="9212" priority="11566" stopIfTrue="1">
      <formula>IF(AND($B585&lt;&gt;"",$K585&lt;&gt;"",$L585&lt;&gt;"",$M585&lt;&gt;"",$N585&lt;&gt;"",$O585=100),TRUE,FALSE)</formula>
    </cfRule>
    <cfRule type="expression" dxfId="9211" priority="11567" stopIfTrue="1">
      <formula>IF(AND($B585&lt;&gt;"",$K585&lt;&gt;"",$L585&lt;&gt;"",$L585&lt;TODAY()),TRUE,FALSE)</formula>
    </cfRule>
    <cfRule type="expression" dxfId="9210" priority="11568" stopIfTrue="1">
      <formula>IF(OR(AND($B585&lt;&gt;"",$K585&lt;&gt;"",$L585&lt;&gt;"",$M585&lt;&gt;"",$O585&lt;100),AND($K585&lt;&gt;"",$L585&lt;&gt;"",TODAY()&gt;=$K585)),TRUE,FALSE)</formula>
    </cfRule>
  </conditionalFormatting>
  <conditionalFormatting sqref="N585:N586">
    <cfRule type="expression" dxfId="9209" priority="11563" stopIfTrue="1">
      <formula>IF(AND($B585&lt;&gt;"",$K585&lt;&gt;"",$L585&lt;&gt;"",$M585&lt;&gt;"",$N585&lt;&gt;"",$O585=100),TRUE,FALSE)</formula>
    </cfRule>
    <cfRule type="expression" dxfId="9208" priority="11564" stopIfTrue="1">
      <formula>IF(AND($B585&lt;&gt;"",$K585&lt;&gt;"",$L585&lt;&gt;"",$L585&lt;TODAY()),TRUE,FALSE)</formula>
    </cfRule>
    <cfRule type="expression" dxfId="9207" priority="11565" stopIfTrue="1">
      <formula>IF(OR(AND($B585&lt;&gt;"",$K585&lt;&gt;"",$L585&lt;&gt;"",$M585&lt;&gt;"",$O585&lt;100),AND($K585&lt;&gt;"",$L585&lt;&gt;"",TODAY()&gt;=$K585)),TRUE,FALSE)</formula>
    </cfRule>
  </conditionalFormatting>
  <conditionalFormatting sqref="K579:K580">
    <cfRule type="expression" dxfId="9206" priority="11560" stopIfTrue="1">
      <formula>IF(AND($B579&lt;&gt;"",$K579&lt;&gt;"",$L579&lt;&gt;"",$M579&lt;&gt;"",$N579&lt;&gt;"",$O579=100),TRUE,FALSE)</formula>
    </cfRule>
    <cfRule type="expression" dxfId="9205" priority="11561" stopIfTrue="1">
      <formula>IF(AND($B579&lt;&gt;"",$K579&lt;&gt;"",$L579&lt;&gt;"",$L579&lt;TODAY()),TRUE,FALSE)</formula>
    </cfRule>
    <cfRule type="expression" dxfId="9204" priority="11562" stopIfTrue="1">
      <formula>IF(OR(AND($B579&lt;&gt;"",$K579&lt;&gt;"",$L579&lt;&gt;"",$M579&lt;&gt;"",$O579&lt;100),AND($K579&lt;&gt;"",$L579&lt;&gt;"",TODAY()&gt;=$K579)),TRUE,FALSE)</formula>
    </cfRule>
  </conditionalFormatting>
  <conditionalFormatting sqref="K583:K584">
    <cfRule type="expression" dxfId="9203" priority="11557" stopIfTrue="1">
      <formula>IF(AND($B583&lt;&gt;"",$K583&lt;&gt;"",$L583&lt;&gt;"",$M583&lt;&gt;"",$N583&lt;&gt;"",$O583=100),TRUE,FALSE)</formula>
    </cfRule>
    <cfRule type="expression" dxfId="9202" priority="11558" stopIfTrue="1">
      <formula>IF(AND($B583&lt;&gt;"",$K583&lt;&gt;"",$L583&lt;&gt;"",$L583&lt;TODAY()),TRUE,FALSE)</formula>
    </cfRule>
    <cfRule type="expression" dxfId="9201" priority="11559" stopIfTrue="1">
      <formula>IF(OR(AND($B583&lt;&gt;"",$K583&lt;&gt;"",$L583&lt;&gt;"",$M583&lt;&gt;"",$O583&lt;100),AND($K583&lt;&gt;"",$L583&lt;&gt;"",TODAY()&gt;=$K583)),TRUE,FALSE)</formula>
    </cfRule>
  </conditionalFormatting>
  <conditionalFormatting sqref="K587:K588">
    <cfRule type="expression" dxfId="9200" priority="11554" stopIfTrue="1">
      <formula>IF(AND($B587&lt;&gt;"",$K587&lt;&gt;"",$L587&lt;&gt;"",$M587&lt;&gt;"",$N587&lt;&gt;"",$O587=100),TRUE,FALSE)</formula>
    </cfRule>
    <cfRule type="expression" dxfId="9199" priority="11555" stopIfTrue="1">
      <formula>IF(AND($B587&lt;&gt;"",$K587&lt;&gt;"",$L587&lt;&gt;"",$L587&lt;TODAY()),TRUE,FALSE)</formula>
    </cfRule>
    <cfRule type="expression" dxfId="9198" priority="11556" stopIfTrue="1">
      <formula>IF(OR(AND($B587&lt;&gt;"",$K587&lt;&gt;"",$L587&lt;&gt;"",$M587&lt;&gt;"",$O587&lt;100),AND($K587&lt;&gt;"",$L587&lt;&gt;"",TODAY()&gt;=$K587)),TRUE,FALSE)</formula>
    </cfRule>
  </conditionalFormatting>
  <conditionalFormatting sqref="K585:K586">
    <cfRule type="expression" dxfId="9197" priority="11551" stopIfTrue="1">
      <formula>IF(AND($B585&lt;&gt;"",$K585&lt;&gt;"",$L585&lt;&gt;"",$M585&lt;&gt;"",$N585&lt;&gt;"",$O585=100),TRUE,FALSE)</formula>
    </cfRule>
    <cfRule type="expression" dxfId="9196" priority="11552" stopIfTrue="1">
      <formula>IF(AND($B585&lt;&gt;"",$K585&lt;&gt;"",$L585&lt;&gt;"",$L585&lt;TODAY()),TRUE,FALSE)</formula>
    </cfRule>
    <cfRule type="expression" dxfId="9195" priority="11553" stopIfTrue="1">
      <formula>IF(OR(AND($B585&lt;&gt;"",$K585&lt;&gt;"",$L585&lt;&gt;"",$M585&lt;&gt;"",$O585&lt;100),AND($K585&lt;&gt;"",$L585&lt;&gt;"",TODAY()&gt;=$K585)),TRUE,FALSE)</formula>
    </cfRule>
  </conditionalFormatting>
  <conditionalFormatting sqref="L579:L580">
    <cfRule type="expression" dxfId="9194" priority="11548" stopIfTrue="1">
      <formula>IF(AND($B579&lt;&gt;"",$K579&lt;&gt;"",$L579&lt;&gt;"",$M579&lt;&gt;"",$N579&lt;&gt;"",$O579=100),TRUE,FALSE)</formula>
    </cfRule>
    <cfRule type="expression" dxfId="9193" priority="11549" stopIfTrue="1">
      <formula>IF(AND($B579&lt;&gt;"",$K579&lt;&gt;"",$L579&lt;&gt;"",$L579&lt;TODAY()),TRUE,FALSE)</formula>
    </cfRule>
    <cfRule type="expression" dxfId="9192" priority="11550" stopIfTrue="1">
      <formula>IF(OR(AND($B579&lt;&gt;"",$K579&lt;&gt;"",$L579&lt;&gt;"",$M579&lt;&gt;"",$O579&lt;100),AND($K579&lt;&gt;"",$L579&lt;&gt;"",TODAY()&gt;=$K579)),TRUE,FALSE)</formula>
    </cfRule>
  </conditionalFormatting>
  <conditionalFormatting sqref="K581:K582">
    <cfRule type="expression" dxfId="9191" priority="11545" stopIfTrue="1">
      <formula>IF(AND($B581&lt;&gt;"",$K581&lt;&gt;"",$L581&lt;&gt;"",$M581&lt;&gt;"",$N581&lt;&gt;"",$O581=100),TRUE,FALSE)</formula>
    </cfRule>
    <cfRule type="expression" dxfId="9190" priority="11546" stopIfTrue="1">
      <formula>IF(AND($B581&lt;&gt;"",$K581&lt;&gt;"",$L581&lt;&gt;"",$L581&lt;TODAY()),TRUE,FALSE)</formula>
    </cfRule>
    <cfRule type="expression" dxfId="9189" priority="11547" stopIfTrue="1">
      <formula>IF(OR(AND($B581&lt;&gt;"",$K581&lt;&gt;"",$L581&lt;&gt;"",$M581&lt;&gt;"",$O581&lt;100),AND($K581&lt;&gt;"",$L581&lt;&gt;"",TODAY()&gt;=$K581)),TRUE,FALSE)</formula>
    </cfRule>
  </conditionalFormatting>
  <conditionalFormatting sqref="L581:L582">
    <cfRule type="expression" dxfId="9188" priority="11542" stopIfTrue="1">
      <formula>IF(AND($B581&lt;&gt;"",$K581&lt;&gt;"",$L581&lt;&gt;"",$M581&lt;&gt;"",$N581&lt;&gt;"",$O581=100),TRUE,FALSE)</formula>
    </cfRule>
    <cfRule type="expression" dxfId="9187" priority="11543" stopIfTrue="1">
      <formula>IF(AND($B581&lt;&gt;"",$K581&lt;&gt;"",$L581&lt;&gt;"",$L581&lt;TODAY()),TRUE,FALSE)</formula>
    </cfRule>
    <cfRule type="expression" dxfId="9186" priority="11544" stopIfTrue="1">
      <formula>IF(OR(AND($B581&lt;&gt;"",$K581&lt;&gt;"",$L581&lt;&gt;"",$M581&lt;&gt;"",$O581&lt;100),AND($K581&lt;&gt;"",$L581&lt;&gt;"",TODAY()&gt;=$K581)),TRUE,FALSE)</formula>
    </cfRule>
  </conditionalFormatting>
  <conditionalFormatting sqref="L583:L584">
    <cfRule type="expression" dxfId="9185" priority="11539" stopIfTrue="1">
      <formula>IF(AND($B583&lt;&gt;"",$K583&lt;&gt;"",$L583&lt;&gt;"",$M583&lt;&gt;"",$N583&lt;&gt;"",$O583=100),TRUE,FALSE)</formula>
    </cfRule>
    <cfRule type="expression" dxfId="9184" priority="11540" stopIfTrue="1">
      <formula>IF(AND($B583&lt;&gt;"",$K583&lt;&gt;"",$L583&lt;&gt;"",$L583&lt;TODAY()),TRUE,FALSE)</formula>
    </cfRule>
    <cfRule type="expression" dxfId="9183" priority="11541" stopIfTrue="1">
      <formula>IF(OR(AND($B583&lt;&gt;"",$K583&lt;&gt;"",$L583&lt;&gt;"",$M583&lt;&gt;"",$O583&lt;100),AND($K583&lt;&gt;"",$L583&lt;&gt;"",TODAY()&gt;=$K583)),TRUE,FALSE)</formula>
    </cfRule>
  </conditionalFormatting>
  <conditionalFormatting sqref="L585:L586">
    <cfRule type="expression" dxfId="9182" priority="11536" stopIfTrue="1">
      <formula>IF(AND($B585&lt;&gt;"",$K585&lt;&gt;"",$L585&lt;&gt;"",$M585&lt;&gt;"",$N585&lt;&gt;"",$O585=100),TRUE,FALSE)</formula>
    </cfRule>
    <cfRule type="expression" dxfId="9181" priority="11537" stopIfTrue="1">
      <formula>IF(AND($B585&lt;&gt;"",$K585&lt;&gt;"",$L585&lt;&gt;"",$L585&lt;TODAY()),TRUE,FALSE)</formula>
    </cfRule>
    <cfRule type="expression" dxfId="9180" priority="11538" stopIfTrue="1">
      <formula>IF(OR(AND($B585&lt;&gt;"",$K585&lt;&gt;"",$L585&lt;&gt;"",$M585&lt;&gt;"",$O585&lt;100),AND($K585&lt;&gt;"",$L585&lt;&gt;"",TODAY()&gt;=$K585)),TRUE,FALSE)</formula>
    </cfRule>
  </conditionalFormatting>
  <conditionalFormatting sqref="L587:L588">
    <cfRule type="expression" dxfId="9179" priority="11533" stopIfTrue="1">
      <formula>IF(AND($B587&lt;&gt;"",$K587&lt;&gt;"",$L587&lt;&gt;"",$M587&lt;&gt;"",$N587&lt;&gt;"",$O587=100),TRUE,FALSE)</formula>
    </cfRule>
    <cfRule type="expression" dxfId="9178" priority="11534" stopIfTrue="1">
      <formula>IF(AND($B587&lt;&gt;"",$K587&lt;&gt;"",$L587&lt;&gt;"",$L587&lt;TODAY()),TRUE,FALSE)</formula>
    </cfRule>
    <cfRule type="expression" dxfId="9177" priority="11535" stopIfTrue="1">
      <formula>IF(OR(AND($B587&lt;&gt;"",$K587&lt;&gt;"",$L587&lt;&gt;"",$M587&lt;&gt;"",$O587&lt;100),AND($K587&lt;&gt;"",$L587&lt;&gt;"",TODAY()&gt;=$K587)),TRUE,FALSE)</formula>
    </cfRule>
  </conditionalFormatting>
  <conditionalFormatting sqref="K589:K590">
    <cfRule type="expression" dxfId="9176" priority="11530" stopIfTrue="1">
      <formula>IF(AND($B589&lt;&gt;"",$K589&lt;&gt;"",$L589&lt;&gt;"",$M589&lt;&gt;"",$N589&lt;&gt;"",$O589=100),TRUE,FALSE)</formula>
    </cfRule>
    <cfRule type="expression" dxfId="9175" priority="11531" stopIfTrue="1">
      <formula>IF(AND($B589&lt;&gt;"",$K589&lt;&gt;"",$L589&lt;&gt;"",$L589&lt;TODAY()),TRUE,FALSE)</formula>
    </cfRule>
    <cfRule type="expression" dxfId="9174" priority="11532" stopIfTrue="1">
      <formula>IF(OR(AND($B589&lt;&gt;"",$K589&lt;&gt;"",$L589&lt;&gt;"",$M589&lt;&gt;"",$O589&lt;100),AND($K589&lt;&gt;"",$L589&lt;&gt;"",TODAY()&gt;=$K589)),TRUE,FALSE)</formula>
    </cfRule>
  </conditionalFormatting>
  <conditionalFormatting sqref="L589:L590">
    <cfRule type="expression" dxfId="9173" priority="11527" stopIfTrue="1">
      <formula>IF(AND($B589&lt;&gt;"",$K589&lt;&gt;"",$L589&lt;&gt;"",$M589&lt;&gt;"",$N589&lt;&gt;"",$O589=100),TRUE,FALSE)</formula>
    </cfRule>
    <cfRule type="expression" dxfId="9172" priority="11528" stopIfTrue="1">
      <formula>IF(AND($B589&lt;&gt;"",$K589&lt;&gt;"",$L589&lt;&gt;"",$L589&lt;TODAY()),TRUE,FALSE)</formula>
    </cfRule>
    <cfRule type="expression" dxfId="9171" priority="11529" stopIfTrue="1">
      <formula>IF(OR(AND($B589&lt;&gt;"",$K589&lt;&gt;"",$L589&lt;&gt;"",$M589&lt;&gt;"",$O589&lt;100),AND($K589&lt;&gt;"",$L589&lt;&gt;"",TODAY()&gt;=$K589)),TRUE,FALSE)</formula>
    </cfRule>
  </conditionalFormatting>
  <conditionalFormatting sqref="H579:H584">
    <cfRule type="expression" dxfId="9170" priority="11524" stopIfTrue="1">
      <formula>IF(AND($B579&lt;&gt;"",$K579&lt;&gt;"",$L579&lt;&gt;"",$M579&lt;&gt;"",$N579&lt;&gt;"",$O579=100),TRUE,FALSE)</formula>
    </cfRule>
    <cfRule type="expression" dxfId="9169" priority="11525" stopIfTrue="1">
      <formula>IF(AND($B579&lt;&gt;"",$K579&lt;&gt;"",$L579&lt;&gt;"",$L579&lt;TODAY()),TRUE,FALSE)</formula>
    </cfRule>
    <cfRule type="expression" dxfId="9168" priority="11526" stopIfTrue="1">
      <formula>IF(OR(AND($B579&lt;&gt;"",$K579&lt;&gt;"",$L579&lt;&gt;"",$M579&lt;&gt;"",$O579&lt;100),AND($K579&lt;&gt;"",$L579&lt;&gt;"",TODAY()&gt;=$K579)),TRUE,FALSE)</formula>
    </cfRule>
  </conditionalFormatting>
  <conditionalFormatting sqref="H585:H586">
    <cfRule type="expression" dxfId="9167" priority="11521" stopIfTrue="1">
      <formula>IF(AND($B585&lt;&gt;"",$K585&lt;&gt;"",$L585&lt;&gt;"",$M585&lt;&gt;"",$N585&lt;&gt;"",$O585=100),TRUE,FALSE)</formula>
    </cfRule>
    <cfRule type="expression" dxfId="9166" priority="11522" stopIfTrue="1">
      <formula>IF(AND($B585&lt;&gt;"",$K585&lt;&gt;"",$L585&lt;&gt;"",$L585&lt;TODAY()),TRUE,FALSE)</formula>
    </cfRule>
    <cfRule type="expression" dxfId="9165" priority="11523" stopIfTrue="1">
      <formula>IF(OR(AND($B585&lt;&gt;"",$K585&lt;&gt;"",$L585&lt;&gt;"",$M585&lt;&gt;"",$O585&lt;100),AND($K585&lt;&gt;"",$L585&lt;&gt;"",TODAY()&gt;=$K585)),TRUE,FALSE)</formula>
    </cfRule>
  </conditionalFormatting>
  <conditionalFormatting sqref="H587:H588">
    <cfRule type="expression" dxfId="9164" priority="11518" stopIfTrue="1">
      <formula>IF(AND($B587&lt;&gt;"",$K587&lt;&gt;"",$L587&lt;&gt;"",$M587&lt;&gt;"",$N587&lt;&gt;"",$O587=100),TRUE,FALSE)</formula>
    </cfRule>
    <cfRule type="expression" dxfId="9163" priority="11519" stopIfTrue="1">
      <formula>IF(AND($B587&lt;&gt;"",$K587&lt;&gt;"",$L587&lt;&gt;"",$L587&lt;TODAY()),TRUE,FALSE)</formula>
    </cfRule>
    <cfRule type="expression" dxfId="9162" priority="11520" stopIfTrue="1">
      <formula>IF(OR(AND($B587&lt;&gt;"",$K587&lt;&gt;"",$L587&lt;&gt;"",$M587&lt;&gt;"",$O587&lt;100),AND($K587&lt;&gt;"",$L587&lt;&gt;"",TODAY()&gt;=$K587)),TRUE,FALSE)</formula>
    </cfRule>
  </conditionalFormatting>
  <conditionalFormatting sqref="K589:K590">
    <cfRule type="expression" dxfId="9161" priority="11515" stopIfTrue="1">
      <formula>IF(AND($B589&lt;&gt;"",$K589&lt;&gt;"",$L589&lt;&gt;"",$M589&lt;&gt;"",$N589&lt;&gt;"",$O589=100),TRUE,FALSE)</formula>
    </cfRule>
    <cfRule type="expression" dxfId="9160" priority="11516" stopIfTrue="1">
      <formula>IF(AND($B589&lt;&gt;"",$K589&lt;&gt;"",$L589&lt;&gt;"",$L589&lt;TODAY()),TRUE,FALSE)</formula>
    </cfRule>
    <cfRule type="expression" dxfId="9159" priority="11517" stopIfTrue="1">
      <formula>IF(OR(AND($B589&lt;&gt;"",$K589&lt;&gt;"",$L589&lt;&gt;"",$M589&lt;&gt;"",$O589&lt;100),AND($K589&lt;&gt;"",$L589&lt;&gt;"",TODAY()&gt;=$K589)),TRUE,FALSE)</formula>
    </cfRule>
  </conditionalFormatting>
  <conditionalFormatting sqref="L589:L590">
    <cfRule type="expression" dxfId="9158" priority="11512" stopIfTrue="1">
      <formula>IF(AND($B589&lt;&gt;"",$K589&lt;&gt;"",$L589&lt;&gt;"",$M589&lt;&gt;"",$N589&lt;&gt;"",$O589=100),TRUE,FALSE)</formula>
    </cfRule>
    <cfRule type="expression" dxfId="9157" priority="11513" stopIfTrue="1">
      <formula>IF(AND($B589&lt;&gt;"",$K589&lt;&gt;"",$L589&lt;&gt;"",$L589&lt;TODAY()),TRUE,FALSE)</formula>
    </cfRule>
    <cfRule type="expression" dxfId="9156" priority="11514" stopIfTrue="1">
      <formula>IF(OR(AND($B589&lt;&gt;"",$K589&lt;&gt;"",$L589&lt;&gt;"",$M589&lt;&gt;"",$O589&lt;100),AND($K589&lt;&gt;"",$L589&lt;&gt;"",TODAY()&gt;=$K589)),TRUE,FALSE)</formula>
    </cfRule>
  </conditionalFormatting>
  <conditionalFormatting sqref="K579:K580">
    <cfRule type="expression" dxfId="9155" priority="11509" stopIfTrue="1">
      <formula>IF(AND($B579&lt;&gt;"",$K579&lt;&gt;"",$L579&lt;&gt;"",$M579&lt;&gt;"",$N579&lt;&gt;"",$O579=100),TRUE,FALSE)</formula>
    </cfRule>
    <cfRule type="expression" dxfId="9154" priority="11510" stopIfTrue="1">
      <formula>IF(AND($B579&lt;&gt;"",$K579&lt;&gt;"",$L579&lt;&gt;"",$L579&lt;TODAY()),TRUE,FALSE)</formula>
    </cfRule>
    <cfRule type="expression" dxfId="9153" priority="11511" stopIfTrue="1">
      <formula>IF(OR(AND($B579&lt;&gt;"",$K579&lt;&gt;"",$L579&lt;&gt;"",$M579&lt;&gt;"",$O579&lt;100),AND($K579&lt;&gt;"",$L579&lt;&gt;"",TODAY()&gt;=$K579)),TRUE,FALSE)</formula>
    </cfRule>
  </conditionalFormatting>
  <conditionalFormatting sqref="K583:K584">
    <cfRule type="expression" dxfId="9152" priority="11506" stopIfTrue="1">
      <formula>IF(AND($B583&lt;&gt;"",$K583&lt;&gt;"",$L583&lt;&gt;"",$M583&lt;&gt;"",$N583&lt;&gt;"",$O583=100),TRUE,FALSE)</formula>
    </cfRule>
    <cfRule type="expression" dxfId="9151" priority="11507" stopIfTrue="1">
      <formula>IF(AND($B583&lt;&gt;"",$K583&lt;&gt;"",$L583&lt;&gt;"",$L583&lt;TODAY()),TRUE,FALSE)</formula>
    </cfRule>
    <cfRule type="expression" dxfId="9150" priority="11508" stopIfTrue="1">
      <formula>IF(OR(AND($B583&lt;&gt;"",$K583&lt;&gt;"",$L583&lt;&gt;"",$M583&lt;&gt;"",$O583&lt;100),AND($K583&lt;&gt;"",$L583&lt;&gt;"",TODAY()&gt;=$K583)),TRUE,FALSE)</formula>
    </cfRule>
  </conditionalFormatting>
  <conditionalFormatting sqref="K587:K588">
    <cfRule type="expression" dxfId="9149" priority="11503" stopIfTrue="1">
      <formula>IF(AND($B587&lt;&gt;"",$K587&lt;&gt;"",$L587&lt;&gt;"",$M587&lt;&gt;"",$N587&lt;&gt;"",$O587=100),TRUE,FALSE)</formula>
    </cfRule>
    <cfRule type="expression" dxfId="9148" priority="11504" stopIfTrue="1">
      <formula>IF(AND($B587&lt;&gt;"",$K587&lt;&gt;"",$L587&lt;&gt;"",$L587&lt;TODAY()),TRUE,FALSE)</formula>
    </cfRule>
    <cfRule type="expression" dxfId="9147" priority="11505" stopIfTrue="1">
      <formula>IF(OR(AND($B587&lt;&gt;"",$K587&lt;&gt;"",$L587&lt;&gt;"",$M587&lt;&gt;"",$O587&lt;100),AND($K587&lt;&gt;"",$L587&lt;&gt;"",TODAY()&gt;=$K587)),TRUE,FALSE)</formula>
    </cfRule>
  </conditionalFormatting>
  <conditionalFormatting sqref="K585:K586">
    <cfRule type="expression" dxfId="9146" priority="11500" stopIfTrue="1">
      <formula>IF(AND($B585&lt;&gt;"",$K585&lt;&gt;"",$L585&lt;&gt;"",$M585&lt;&gt;"",$N585&lt;&gt;"",$O585=100),TRUE,FALSE)</formula>
    </cfRule>
    <cfRule type="expression" dxfId="9145" priority="11501" stopIfTrue="1">
      <formula>IF(AND($B585&lt;&gt;"",$K585&lt;&gt;"",$L585&lt;&gt;"",$L585&lt;TODAY()),TRUE,FALSE)</formula>
    </cfRule>
    <cfRule type="expression" dxfId="9144" priority="11502" stopIfTrue="1">
      <formula>IF(OR(AND($B585&lt;&gt;"",$K585&lt;&gt;"",$L585&lt;&gt;"",$M585&lt;&gt;"",$O585&lt;100),AND($K585&lt;&gt;"",$L585&lt;&gt;"",TODAY()&gt;=$K585)),TRUE,FALSE)</formula>
    </cfRule>
  </conditionalFormatting>
  <conditionalFormatting sqref="L579:L580">
    <cfRule type="expression" dxfId="9143" priority="11497" stopIfTrue="1">
      <formula>IF(AND($B579&lt;&gt;"",$K579&lt;&gt;"",$L579&lt;&gt;"",$M579&lt;&gt;"",$N579&lt;&gt;"",$O579=100),TRUE,FALSE)</formula>
    </cfRule>
    <cfRule type="expression" dxfId="9142" priority="11498" stopIfTrue="1">
      <formula>IF(AND($B579&lt;&gt;"",$K579&lt;&gt;"",$L579&lt;&gt;"",$L579&lt;TODAY()),TRUE,FALSE)</formula>
    </cfRule>
    <cfRule type="expression" dxfId="9141" priority="11499" stopIfTrue="1">
      <formula>IF(OR(AND($B579&lt;&gt;"",$K579&lt;&gt;"",$L579&lt;&gt;"",$M579&lt;&gt;"",$O579&lt;100),AND($K579&lt;&gt;"",$L579&lt;&gt;"",TODAY()&gt;=$K579)),TRUE,FALSE)</formula>
    </cfRule>
  </conditionalFormatting>
  <conditionalFormatting sqref="K581:K582">
    <cfRule type="expression" dxfId="9140" priority="11494" stopIfTrue="1">
      <formula>IF(AND($B581&lt;&gt;"",$K581&lt;&gt;"",$L581&lt;&gt;"",$M581&lt;&gt;"",$N581&lt;&gt;"",$O581=100),TRUE,FALSE)</formula>
    </cfRule>
    <cfRule type="expression" dxfId="9139" priority="11495" stopIfTrue="1">
      <formula>IF(AND($B581&lt;&gt;"",$K581&lt;&gt;"",$L581&lt;&gt;"",$L581&lt;TODAY()),TRUE,FALSE)</formula>
    </cfRule>
    <cfRule type="expression" dxfId="9138" priority="11496" stopIfTrue="1">
      <formula>IF(OR(AND($B581&lt;&gt;"",$K581&lt;&gt;"",$L581&lt;&gt;"",$M581&lt;&gt;"",$O581&lt;100),AND($K581&lt;&gt;"",$L581&lt;&gt;"",TODAY()&gt;=$K581)),TRUE,FALSE)</formula>
    </cfRule>
  </conditionalFormatting>
  <conditionalFormatting sqref="L581:L582">
    <cfRule type="expression" dxfId="9137" priority="11491" stopIfTrue="1">
      <formula>IF(AND($B581&lt;&gt;"",$K581&lt;&gt;"",$L581&lt;&gt;"",$M581&lt;&gt;"",$N581&lt;&gt;"",$O581=100),TRUE,FALSE)</formula>
    </cfRule>
    <cfRule type="expression" dxfId="9136" priority="11492" stopIfTrue="1">
      <formula>IF(AND($B581&lt;&gt;"",$K581&lt;&gt;"",$L581&lt;&gt;"",$L581&lt;TODAY()),TRUE,FALSE)</formula>
    </cfRule>
    <cfRule type="expression" dxfId="9135" priority="11493" stopIfTrue="1">
      <formula>IF(OR(AND($B581&lt;&gt;"",$K581&lt;&gt;"",$L581&lt;&gt;"",$M581&lt;&gt;"",$O581&lt;100),AND($K581&lt;&gt;"",$L581&lt;&gt;"",TODAY()&gt;=$K581)),TRUE,FALSE)</formula>
    </cfRule>
  </conditionalFormatting>
  <conditionalFormatting sqref="L583:L584">
    <cfRule type="expression" dxfId="9134" priority="11488" stopIfTrue="1">
      <formula>IF(AND($B583&lt;&gt;"",$K583&lt;&gt;"",$L583&lt;&gt;"",$M583&lt;&gt;"",$N583&lt;&gt;"",$O583=100),TRUE,FALSE)</formula>
    </cfRule>
    <cfRule type="expression" dxfId="9133" priority="11489" stopIfTrue="1">
      <formula>IF(AND($B583&lt;&gt;"",$K583&lt;&gt;"",$L583&lt;&gt;"",$L583&lt;TODAY()),TRUE,FALSE)</formula>
    </cfRule>
    <cfRule type="expression" dxfId="9132" priority="11490" stopIfTrue="1">
      <formula>IF(OR(AND($B583&lt;&gt;"",$K583&lt;&gt;"",$L583&lt;&gt;"",$M583&lt;&gt;"",$O583&lt;100),AND($K583&lt;&gt;"",$L583&lt;&gt;"",TODAY()&gt;=$K583)),TRUE,FALSE)</formula>
    </cfRule>
  </conditionalFormatting>
  <conditionalFormatting sqref="L585:L586">
    <cfRule type="expression" dxfId="9131" priority="11485" stopIfTrue="1">
      <formula>IF(AND($B585&lt;&gt;"",$K585&lt;&gt;"",$L585&lt;&gt;"",$M585&lt;&gt;"",$N585&lt;&gt;"",$O585=100),TRUE,FALSE)</formula>
    </cfRule>
    <cfRule type="expression" dxfId="9130" priority="11486" stopIfTrue="1">
      <formula>IF(AND($B585&lt;&gt;"",$K585&lt;&gt;"",$L585&lt;&gt;"",$L585&lt;TODAY()),TRUE,FALSE)</formula>
    </cfRule>
    <cfRule type="expression" dxfId="9129" priority="11487" stopIfTrue="1">
      <formula>IF(OR(AND($B585&lt;&gt;"",$K585&lt;&gt;"",$L585&lt;&gt;"",$M585&lt;&gt;"",$O585&lt;100),AND($K585&lt;&gt;"",$L585&lt;&gt;"",TODAY()&gt;=$K585)),TRUE,FALSE)</formula>
    </cfRule>
  </conditionalFormatting>
  <conditionalFormatting sqref="L587:L588">
    <cfRule type="expression" dxfId="9128" priority="11482" stopIfTrue="1">
      <formula>IF(AND($B587&lt;&gt;"",$K587&lt;&gt;"",$L587&lt;&gt;"",$M587&lt;&gt;"",$N587&lt;&gt;"",$O587=100),TRUE,FALSE)</formula>
    </cfRule>
    <cfRule type="expression" dxfId="9127" priority="11483" stopIfTrue="1">
      <formula>IF(AND($B587&lt;&gt;"",$K587&lt;&gt;"",$L587&lt;&gt;"",$L587&lt;TODAY()),TRUE,FALSE)</formula>
    </cfRule>
    <cfRule type="expression" dxfId="9126" priority="11484" stopIfTrue="1">
      <formula>IF(OR(AND($B587&lt;&gt;"",$K587&lt;&gt;"",$L587&lt;&gt;"",$M587&lt;&gt;"",$O587&lt;100),AND($K587&lt;&gt;"",$L587&lt;&gt;"",TODAY()&gt;=$K587)),TRUE,FALSE)</formula>
    </cfRule>
  </conditionalFormatting>
  <conditionalFormatting sqref="B595:B600 P591:T602">
    <cfRule type="expression" dxfId="9125" priority="11245" stopIfTrue="1">
      <formula>IF(AND($B591&lt;&gt;"",$K591&lt;&gt;"",$L591&lt;&gt;"",$M591&lt;&gt;"",$N591&lt;&gt;"",$O591=100),TRUE,FALSE)</formula>
    </cfRule>
    <cfRule type="expression" dxfId="9124" priority="11246" stopIfTrue="1">
      <formula>IF(AND($B591&lt;&gt;"",$K591&lt;&gt;"",$L591&lt;&gt;"",$L591&lt;TODAY()),TRUE,FALSE)</formula>
    </cfRule>
    <cfRule type="expression" dxfId="9123" priority="11247" stopIfTrue="1">
      <formula>IF(OR(AND($B591&lt;&gt;"",$K591&lt;&gt;"",$L591&lt;&gt;"",$M591&lt;&gt;"",$O591&lt;100),AND($K591&lt;&gt;"",$L591&lt;&gt;"",TODAY()&gt;=$K591)),TRUE,FALSE)</formula>
    </cfRule>
  </conditionalFormatting>
  <conditionalFormatting sqref="B591:B592">
    <cfRule type="expression" dxfId="9122" priority="11242" stopIfTrue="1">
      <formula>IF(AND($B591&lt;&gt;"",$K591&lt;&gt;"",$L591&lt;&gt;"",$M591&lt;&gt;"",$N591&lt;&gt;"",$O591=100),TRUE,FALSE)</formula>
    </cfRule>
    <cfRule type="expression" dxfId="9121" priority="11243" stopIfTrue="1">
      <formula>IF(AND($B591&lt;&gt;"",$K591&lt;&gt;"",$L591&lt;&gt;"",$L591&lt;TODAY()),TRUE,FALSE)</formula>
    </cfRule>
    <cfRule type="expression" dxfId="9120" priority="11244" stopIfTrue="1">
      <formula>IF(OR(AND($B591&lt;&gt;"",$K591&lt;&gt;"",$L591&lt;&gt;"",$M591&lt;&gt;"",$O591&lt;100),AND($K591&lt;&gt;"",$L591&lt;&gt;"",TODAY()&gt;=$K591)),TRUE,FALSE)</formula>
    </cfRule>
  </conditionalFormatting>
  <conditionalFormatting sqref="B601:B602">
    <cfRule type="expression" dxfId="9119" priority="11236" stopIfTrue="1">
      <formula>IF(AND($B601&lt;&gt;"",$K601&lt;&gt;"",$L601&lt;&gt;"",$M601&lt;&gt;"",$N601&lt;&gt;"",$O601=100),TRUE,FALSE)</formula>
    </cfRule>
    <cfRule type="expression" dxfId="9118" priority="11237" stopIfTrue="1">
      <formula>IF(AND($B601&lt;&gt;"",$K601&lt;&gt;"",$L601&lt;&gt;"",$L601&lt;TODAY()),TRUE,FALSE)</formula>
    </cfRule>
    <cfRule type="expression" dxfId="9117" priority="11238" stopIfTrue="1">
      <formula>IF(OR(AND($B601&lt;&gt;"",$K601&lt;&gt;"",$L601&lt;&gt;"",$M601&lt;&gt;"",$O601&lt;100),AND($K601&lt;&gt;"",$L601&lt;&gt;"",TODAY()&gt;=$K601)),TRUE,FALSE)</formula>
    </cfRule>
  </conditionalFormatting>
  <conditionalFormatting sqref="B593:B594">
    <cfRule type="expression" dxfId="9116" priority="11230" stopIfTrue="1">
      <formula>IF(AND($B593&lt;&gt;"",$K593&lt;&gt;"",$L593&lt;&gt;"",$M593&lt;&gt;"",$N593&lt;&gt;"",$O593=100),TRUE,FALSE)</formula>
    </cfRule>
    <cfRule type="expression" dxfId="9115" priority="11231" stopIfTrue="1">
      <formula>IF(AND($B593&lt;&gt;"",$K593&lt;&gt;"",$L593&lt;&gt;"",$L593&lt;TODAY()),TRUE,FALSE)</formula>
    </cfRule>
    <cfRule type="expression" dxfId="9114" priority="11232" stopIfTrue="1">
      <formula>IF(OR(AND($B593&lt;&gt;"",$K593&lt;&gt;"",$L593&lt;&gt;"",$M593&lt;&gt;"",$O593&lt;100),AND($K593&lt;&gt;"",$L593&lt;&gt;"",TODAY()&gt;=$K593)),TRUE,FALSE)</formula>
    </cfRule>
  </conditionalFormatting>
  <conditionalFormatting sqref="C599:D600 M599:M600 C591:D594 E591:E600 F591:F596 O591:O602">
    <cfRule type="expression" dxfId="9113" priority="11224" stopIfTrue="1">
      <formula>IF(AND($B591&lt;&gt;"",$K591&lt;&gt;"",$L591&lt;&gt;"",$M591&lt;&gt;"",$N591&lt;&gt;"",$O591=100),TRUE,FALSE)</formula>
    </cfRule>
    <cfRule type="expression" dxfId="9112" priority="11225" stopIfTrue="1">
      <formula>IF(AND($B591&lt;&gt;"",$K591&lt;&gt;"",$L591&lt;&gt;"",$L591&lt;TODAY()),TRUE,FALSE)</formula>
    </cfRule>
    <cfRule type="expression" dxfId="9111" priority="11226" stopIfTrue="1">
      <formula>IF(OR(AND($B591&lt;&gt;"",$K591&lt;&gt;"",$L591&lt;&gt;"",$M591&lt;&gt;"",$O591&lt;100),AND($K591&lt;&gt;"",$L591&lt;&gt;"",TODAY()&gt;=$K591)),TRUE,FALSE)</formula>
    </cfRule>
  </conditionalFormatting>
  <conditionalFormatting sqref="G591:G596">
    <cfRule type="expression" dxfId="9110" priority="11152" stopIfTrue="1">
      <formula>IF(AND($B591&lt;&gt;"",$K591&lt;&gt;"",$L591&lt;&gt;"",$M591&lt;&gt;"",$N591&lt;&gt;"",$O591=100),TRUE,FALSE)</formula>
    </cfRule>
    <cfRule type="expression" dxfId="9109" priority="11153" stopIfTrue="1">
      <formula>IF(AND($B591&lt;&gt;"",$K591&lt;&gt;"",$L591&lt;&gt;"",$L591&lt;TODAY()),TRUE,FALSE)</formula>
    </cfRule>
    <cfRule type="expression" dxfId="9108" priority="11154" stopIfTrue="1">
      <formula>IF(OR(AND($B591&lt;&gt;"",$K591&lt;&gt;"",$L591&lt;&gt;"",$M591&lt;&gt;"",$O591&lt;100),AND($K591&lt;&gt;"",$L591&lt;&gt;"",TODAY()&gt;=$K591)),TRUE,FALSE)</formula>
    </cfRule>
  </conditionalFormatting>
  <conditionalFormatting sqref="C597:D598">
    <cfRule type="expression" dxfId="9107" priority="11221" stopIfTrue="1">
      <formula>IF(AND($B597&lt;&gt;"",$K597&lt;&gt;"",$L597&lt;&gt;"",$M597&lt;&gt;"",$N597&lt;&gt;"",$O597=100),TRUE,FALSE)</formula>
    </cfRule>
    <cfRule type="expression" dxfId="9106" priority="11222" stopIfTrue="1">
      <formula>IF(AND($B597&lt;&gt;"",$K597&lt;&gt;"",$L597&lt;&gt;"",$L597&lt;TODAY()),TRUE,FALSE)</formula>
    </cfRule>
    <cfRule type="expression" dxfId="9105" priority="11223" stopIfTrue="1">
      <formula>IF(OR(AND($B597&lt;&gt;"",$K597&lt;&gt;"",$L597&lt;&gt;"",$M597&lt;&gt;"",$O597&lt;100),AND($K597&lt;&gt;"",$L597&lt;&gt;"",TODAY()&gt;=$K597)),TRUE,FALSE)</formula>
    </cfRule>
  </conditionalFormatting>
  <conditionalFormatting sqref="N599:N600">
    <cfRule type="expression" dxfId="9104" priority="11218" stopIfTrue="1">
      <formula>IF(AND($B599&lt;&gt;"",$K599&lt;&gt;"",$L599&lt;&gt;"",$M599&lt;&gt;"",$N599&lt;&gt;"",$O599=100),TRUE,FALSE)</formula>
    </cfRule>
    <cfRule type="expression" dxfId="9103" priority="11219" stopIfTrue="1">
      <formula>IF(AND($B599&lt;&gt;"",$K599&lt;&gt;"",$L599&lt;&gt;"",$L599&lt;TODAY()),TRUE,FALSE)</formula>
    </cfRule>
    <cfRule type="expression" dxfId="9102" priority="11220" stopIfTrue="1">
      <formula>IF(OR(AND($B599&lt;&gt;"",$K599&lt;&gt;"",$L599&lt;&gt;"",$M599&lt;&gt;"",$O599&lt;100),AND($K599&lt;&gt;"",$L599&lt;&gt;"",TODAY()&gt;=$K599)),TRUE,FALSE)</formula>
    </cfRule>
  </conditionalFormatting>
  <conditionalFormatting sqref="C595:D596">
    <cfRule type="expression" dxfId="9101" priority="11215" stopIfTrue="1">
      <formula>IF(AND($B595&lt;&gt;"",$K595&lt;&gt;"",$L595&lt;&gt;"",$M595&lt;&gt;"",$N595&lt;&gt;"",$O595=100),TRUE,FALSE)</formula>
    </cfRule>
    <cfRule type="expression" dxfId="9100" priority="11216" stopIfTrue="1">
      <formula>IF(AND($B595&lt;&gt;"",$K595&lt;&gt;"",$L595&lt;&gt;"",$L595&lt;TODAY()),TRUE,FALSE)</formula>
    </cfRule>
    <cfRule type="expression" dxfId="9099" priority="11217" stopIfTrue="1">
      <formula>IF(OR(AND($B595&lt;&gt;"",$K595&lt;&gt;"",$L595&lt;&gt;"",$M595&lt;&gt;"",$O595&lt;100),AND($K595&lt;&gt;"",$L595&lt;&gt;"",TODAY()&gt;=$K595)),TRUE,FALSE)</formula>
    </cfRule>
  </conditionalFormatting>
  <conditionalFormatting sqref="F599:F600">
    <cfRule type="expression" dxfId="9098" priority="11212" stopIfTrue="1">
      <formula>IF(AND($B599&lt;&gt;"",$K599&lt;&gt;"",$L599&lt;&gt;"",$M599&lt;&gt;"",$N599&lt;&gt;"",$O599=100),TRUE,FALSE)</formula>
    </cfRule>
    <cfRule type="expression" dxfId="9097" priority="11213" stopIfTrue="1">
      <formula>IF(AND($B599&lt;&gt;"",$K599&lt;&gt;"",$L599&lt;&gt;"",$L599&lt;TODAY()),TRUE,FALSE)</formula>
    </cfRule>
    <cfRule type="expression" dxfId="9096" priority="11214" stopIfTrue="1">
      <formula>IF(OR(AND($B599&lt;&gt;"",$K599&lt;&gt;"",$L599&lt;&gt;"",$M599&lt;&gt;"",$O599&lt;100),AND($K599&lt;&gt;"",$L599&lt;&gt;"",TODAY()&gt;=$K599)),TRUE,FALSE)</formula>
    </cfRule>
  </conditionalFormatting>
  <conditionalFormatting sqref="F597:F598">
    <cfRule type="expression" dxfId="9095" priority="11209" stopIfTrue="1">
      <formula>IF(AND($B597&lt;&gt;"",$K597&lt;&gt;"",$L597&lt;&gt;"",$M597&lt;&gt;"",$N597&lt;&gt;"",$O597=100),TRUE,FALSE)</formula>
    </cfRule>
    <cfRule type="expression" dxfId="9094" priority="11210" stopIfTrue="1">
      <formula>IF(AND($B597&lt;&gt;"",$K597&lt;&gt;"",$L597&lt;&gt;"",$L597&lt;TODAY()),TRUE,FALSE)</formula>
    </cfRule>
    <cfRule type="expression" dxfId="9093" priority="11211" stopIfTrue="1">
      <formula>IF(OR(AND($B597&lt;&gt;"",$K597&lt;&gt;"",$L597&lt;&gt;"",$M597&lt;&gt;"",$O597&lt;100),AND($K597&lt;&gt;"",$L597&lt;&gt;"",TODAY()&gt;=$K597)),TRUE,FALSE)</formula>
    </cfRule>
  </conditionalFormatting>
  <conditionalFormatting sqref="M601:M602">
    <cfRule type="expression" dxfId="9092" priority="11176" stopIfTrue="1">
      <formula>IF(AND($B601&lt;&gt;"",$K601&lt;&gt;"",$L601&lt;&gt;"",$M601&lt;&gt;"",$N601&lt;&gt;"",$O601=100),TRUE,FALSE)</formula>
    </cfRule>
    <cfRule type="expression" dxfId="9091" priority="11177" stopIfTrue="1">
      <formula>IF(AND($B601&lt;&gt;"",$K601&lt;&gt;"",$L601&lt;&gt;"",$L601&lt;TODAY()),TRUE,FALSE)</formula>
    </cfRule>
    <cfRule type="expression" dxfId="9090" priority="11178" stopIfTrue="1">
      <formula>IF(OR(AND($B601&lt;&gt;"",$K601&lt;&gt;"",$L601&lt;&gt;"",$M601&lt;&gt;"",$O601&lt;100),AND($K601&lt;&gt;"",$L601&lt;&gt;"",TODAY()&gt;=$K601)),TRUE,FALSE)</formula>
    </cfRule>
  </conditionalFormatting>
  <conditionalFormatting sqref="C601:D602">
    <cfRule type="expression" dxfId="9089" priority="11173" stopIfTrue="1">
      <formula>IF(AND($B601&lt;&gt;"",$K601&lt;&gt;"",$L601&lt;&gt;"",$M601&lt;&gt;"",$N601&lt;&gt;"",$O601=100),TRUE,FALSE)</formula>
    </cfRule>
    <cfRule type="expression" dxfId="9088" priority="11174" stopIfTrue="1">
      <formula>IF(AND($B601&lt;&gt;"",$K601&lt;&gt;"",$L601&lt;&gt;"",$L601&lt;TODAY()),TRUE,FALSE)</formula>
    </cfRule>
    <cfRule type="expression" dxfId="9087" priority="11175" stopIfTrue="1">
      <formula>IF(OR(AND($B601&lt;&gt;"",$K601&lt;&gt;"",$L601&lt;&gt;"",$M601&lt;&gt;"",$O601&lt;100),AND($K601&lt;&gt;"",$L601&lt;&gt;"",TODAY()&gt;=$K601)),TRUE,FALSE)</formula>
    </cfRule>
  </conditionalFormatting>
  <conditionalFormatting sqref="N601:N602">
    <cfRule type="expression" dxfId="9086" priority="11170" stopIfTrue="1">
      <formula>IF(AND($B601&lt;&gt;"",$K601&lt;&gt;"",$L601&lt;&gt;"",$M601&lt;&gt;"",$N601&lt;&gt;"",$O601=100),TRUE,FALSE)</formula>
    </cfRule>
    <cfRule type="expression" dxfId="9085" priority="11171" stopIfTrue="1">
      <formula>IF(AND($B601&lt;&gt;"",$K601&lt;&gt;"",$L601&lt;&gt;"",$L601&lt;TODAY()),TRUE,FALSE)</formula>
    </cfRule>
    <cfRule type="expression" dxfId="9084" priority="11172" stopIfTrue="1">
      <formula>IF(OR(AND($B601&lt;&gt;"",$K601&lt;&gt;"",$L601&lt;&gt;"",$M601&lt;&gt;"",$O601&lt;100),AND($K601&lt;&gt;"",$L601&lt;&gt;"",TODAY()&gt;=$K601)),TRUE,FALSE)</formula>
    </cfRule>
  </conditionalFormatting>
  <conditionalFormatting sqref="E601:E602">
    <cfRule type="expression" dxfId="9083" priority="11167" stopIfTrue="1">
      <formula>IF(AND($B601&lt;&gt;"",$K601&lt;&gt;"",$L601&lt;&gt;"",$M601&lt;&gt;"",$N601&lt;&gt;"",$O601=100),TRUE,FALSE)</formula>
    </cfRule>
    <cfRule type="expression" dxfId="9082" priority="11168" stopIfTrue="1">
      <formula>IF(AND($B601&lt;&gt;"",$K601&lt;&gt;"",$L601&lt;&gt;"",$L601&lt;TODAY()),TRUE,FALSE)</formula>
    </cfRule>
    <cfRule type="expression" dxfId="9081" priority="11169" stopIfTrue="1">
      <formula>IF(OR(AND($B601&lt;&gt;"",$K601&lt;&gt;"",$L601&lt;&gt;"",$M601&lt;&gt;"",$O601&lt;100),AND($K601&lt;&gt;"",$L601&lt;&gt;"",TODAY()&gt;=$K601)),TRUE,FALSE)</formula>
    </cfRule>
  </conditionalFormatting>
  <conditionalFormatting sqref="F601:F602">
    <cfRule type="expression" dxfId="9080" priority="11164" stopIfTrue="1">
      <formula>IF(AND($B601&lt;&gt;"",$K601&lt;&gt;"",$L601&lt;&gt;"",$M601&lt;&gt;"",$N601&lt;&gt;"",$O601=100),TRUE,FALSE)</formula>
    </cfRule>
    <cfRule type="expression" dxfId="9079" priority="11165" stopIfTrue="1">
      <formula>IF(AND($B601&lt;&gt;"",$K601&lt;&gt;"",$L601&lt;&gt;"",$L601&lt;TODAY()),TRUE,FALSE)</formula>
    </cfRule>
    <cfRule type="expression" dxfId="9078" priority="11166" stopIfTrue="1">
      <formula>IF(OR(AND($B601&lt;&gt;"",$K601&lt;&gt;"",$L601&lt;&gt;"",$M601&lt;&gt;"",$O601&lt;100),AND($K601&lt;&gt;"",$L601&lt;&gt;"",TODAY()&gt;=$K601)),TRUE,FALSE)</formula>
    </cfRule>
  </conditionalFormatting>
  <conditionalFormatting sqref="H601:H602">
    <cfRule type="expression" dxfId="9077" priority="11161" stopIfTrue="1">
      <formula>IF(AND($B601&lt;&gt;"",$K601&lt;&gt;"",$L601&lt;&gt;"",$M601&lt;&gt;"",$N601&lt;&gt;"",$O601=100),TRUE,FALSE)</formula>
    </cfRule>
    <cfRule type="expression" dxfId="9076" priority="11162" stopIfTrue="1">
      <formula>IF(AND($B601&lt;&gt;"",$K601&lt;&gt;"",$L601&lt;&gt;"",$L601&lt;TODAY()),TRUE,FALSE)</formula>
    </cfRule>
    <cfRule type="expression" dxfId="9075" priority="11163" stopIfTrue="1">
      <formula>IF(OR(AND($B601&lt;&gt;"",$K601&lt;&gt;"",$L601&lt;&gt;"",$M601&lt;&gt;"",$O601&lt;100),AND($K601&lt;&gt;"",$L601&lt;&gt;"",TODAY()&gt;=$K601)),TRUE,FALSE)</formula>
    </cfRule>
  </conditionalFormatting>
  <conditionalFormatting sqref="G599:G600">
    <cfRule type="expression" dxfId="9074" priority="11149" stopIfTrue="1">
      <formula>IF(AND($B599&lt;&gt;"",$K599&lt;&gt;"",$L599&lt;&gt;"",$M599&lt;&gt;"",$N599&lt;&gt;"",$O599=100),TRUE,FALSE)</formula>
    </cfRule>
    <cfRule type="expression" dxfId="9073" priority="11150" stopIfTrue="1">
      <formula>IF(AND($B599&lt;&gt;"",$K599&lt;&gt;"",$L599&lt;&gt;"",$L599&lt;TODAY()),TRUE,FALSE)</formula>
    </cfRule>
    <cfRule type="expression" dxfId="9072" priority="11151" stopIfTrue="1">
      <formula>IF(OR(AND($B599&lt;&gt;"",$K599&lt;&gt;"",$L599&lt;&gt;"",$M599&lt;&gt;"",$O599&lt;100),AND($K599&lt;&gt;"",$L599&lt;&gt;"",TODAY()&gt;=$K599)),TRUE,FALSE)</formula>
    </cfRule>
  </conditionalFormatting>
  <conditionalFormatting sqref="G597:G598">
    <cfRule type="expression" dxfId="9071" priority="11146" stopIfTrue="1">
      <formula>IF(AND($B597&lt;&gt;"",$K597&lt;&gt;"",$L597&lt;&gt;"",$M597&lt;&gt;"",$N597&lt;&gt;"",$O597=100),TRUE,FALSE)</formula>
    </cfRule>
    <cfRule type="expression" dxfId="9070" priority="11147" stopIfTrue="1">
      <formula>IF(AND($B597&lt;&gt;"",$K597&lt;&gt;"",$L597&lt;&gt;"",$L597&lt;TODAY()),TRUE,FALSE)</formula>
    </cfRule>
    <cfRule type="expression" dxfId="9069" priority="11148" stopIfTrue="1">
      <formula>IF(OR(AND($B597&lt;&gt;"",$K597&lt;&gt;"",$L597&lt;&gt;"",$M597&lt;&gt;"",$O597&lt;100),AND($K597&lt;&gt;"",$L597&lt;&gt;"",TODAY()&gt;=$K597)),TRUE,FALSE)</formula>
    </cfRule>
  </conditionalFormatting>
  <conditionalFormatting sqref="G601:G602">
    <cfRule type="expression" dxfId="9068" priority="11143" stopIfTrue="1">
      <formula>IF(AND($B601&lt;&gt;"",$K601&lt;&gt;"",$L601&lt;&gt;"",$M601&lt;&gt;"",$N601&lt;&gt;"",$O601=100),TRUE,FALSE)</formula>
    </cfRule>
    <cfRule type="expression" dxfId="9067" priority="11144" stopIfTrue="1">
      <formula>IF(AND($B601&lt;&gt;"",$K601&lt;&gt;"",$L601&lt;&gt;"",$L601&lt;TODAY()),TRUE,FALSE)</formula>
    </cfRule>
    <cfRule type="expression" dxfId="9066" priority="11145" stopIfTrue="1">
      <formula>IF(OR(AND($B601&lt;&gt;"",$K601&lt;&gt;"",$L601&lt;&gt;"",$M601&lt;&gt;"",$O601&lt;100),AND($K601&lt;&gt;"",$L601&lt;&gt;"",TODAY()&gt;=$K601)),TRUE,FALSE)</formula>
    </cfRule>
  </conditionalFormatting>
  <conditionalFormatting sqref="M591:M592">
    <cfRule type="expression" dxfId="9065" priority="11140" stopIfTrue="1">
      <formula>IF(AND($B591&lt;&gt;"",$K591&lt;&gt;"",$L591&lt;&gt;"",$M591&lt;&gt;"",$N591&lt;&gt;"",$O591=100),TRUE,FALSE)</formula>
    </cfRule>
    <cfRule type="expression" dxfId="9064" priority="11141" stopIfTrue="1">
      <formula>IF(AND($B591&lt;&gt;"",$K591&lt;&gt;"",$L591&lt;&gt;"",$L591&lt;TODAY()),TRUE,FALSE)</formula>
    </cfRule>
    <cfRule type="expression" dxfId="9063" priority="11142" stopIfTrue="1">
      <formula>IF(OR(AND($B591&lt;&gt;"",$K591&lt;&gt;"",$L591&lt;&gt;"",$M591&lt;&gt;"",$O591&lt;100),AND($K591&lt;&gt;"",$L591&lt;&gt;"",TODAY()&gt;=$K591)),TRUE,FALSE)</formula>
    </cfRule>
  </conditionalFormatting>
  <conditionalFormatting sqref="M593:M594">
    <cfRule type="expression" dxfId="9062" priority="11137" stopIfTrue="1">
      <formula>IF(AND($B593&lt;&gt;"",$K593&lt;&gt;"",$L593&lt;&gt;"",$M593&lt;&gt;"",$N593&lt;&gt;"",$O593=100),TRUE,FALSE)</formula>
    </cfRule>
    <cfRule type="expression" dxfId="9061" priority="11138" stopIfTrue="1">
      <formula>IF(AND($B593&lt;&gt;"",$K593&lt;&gt;"",$L593&lt;&gt;"",$L593&lt;TODAY()),TRUE,FALSE)</formula>
    </cfRule>
    <cfRule type="expression" dxfId="9060" priority="11139" stopIfTrue="1">
      <formula>IF(OR(AND($B593&lt;&gt;"",$K593&lt;&gt;"",$L593&lt;&gt;"",$M593&lt;&gt;"",$O593&lt;100),AND($K593&lt;&gt;"",$L593&lt;&gt;"",TODAY()&gt;=$K593)),TRUE,FALSE)</formula>
    </cfRule>
  </conditionalFormatting>
  <conditionalFormatting sqref="N591:N592">
    <cfRule type="expression" dxfId="9059" priority="11134" stopIfTrue="1">
      <formula>IF(AND($B591&lt;&gt;"",$K591&lt;&gt;"",$L591&lt;&gt;"",$M591&lt;&gt;"",$N591&lt;&gt;"",$O591=100),TRUE,FALSE)</formula>
    </cfRule>
    <cfRule type="expression" dxfId="9058" priority="11135" stopIfTrue="1">
      <formula>IF(AND($B591&lt;&gt;"",$K591&lt;&gt;"",$L591&lt;&gt;"",$L591&lt;TODAY()),TRUE,FALSE)</formula>
    </cfRule>
    <cfRule type="expression" dxfId="9057" priority="11136" stopIfTrue="1">
      <formula>IF(OR(AND($B591&lt;&gt;"",$K591&lt;&gt;"",$L591&lt;&gt;"",$M591&lt;&gt;"",$O591&lt;100),AND($K591&lt;&gt;"",$L591&lt;&gt;"",TODAY()&gt;=$K591)),TRUE,FALSE)</formula>
    </cfRule>
  </conditionalFormatting>
  <conditionalFormatting sqref="N593:N594">
    <cfRule type="expression" dxfId="9056" priority="11131" stopIfTrue="1">
      <formula>IF(AND($B593&lt;&gt;"",$K593&lt;&gt;"",$L593&lt;&gt;"",$M593&lt;&gt;"",$N593&lt;&gt;"",$O593=100),TRUE,FALSE)</formula>
    </cfRule>
    <cfRule type="expression" dxfId="9055" priority="11132" stopIfTrue="1">
      <formula>IF(AND($B593&lt;&gt;"",$K593&lt;&gt;"",$L593&lt;&gt;"",$L593&lt;TODAY()),TRUE,FALSE)</formula>
    </cfRule>
    <cfRule type="expression" dxfId="9054" priority="11133" stopIfTrue="1">
      <formula>IF(OR(AND($B593&lt;&gt;"",$K593&lt;&gt;"",$L593&lt;&gt;"",$M593&lt;&gt;"",$O593&lt;100),AND($K593&lt;&gt;"",$L593&lt;&gt;"",TODAY()&gt;=$K593)),TRUE,FALSE)</formula>
    </cfRule>
  </conditionalFormatting>
  <conditionalFormatting sqref="M595:M596">
    <cfRule type="expression" dxfId="9053" priority="11128" stopIfTrue="1">
      <formula>IF(AND($B595&lt;&gt;"",$K595&lt;&gt;"",$L595&lt;&gt;"",$M595&lt;&gt;"",$N595&lt;&gt;"",$O595=100),TRUE,FALSE)</formula>
    </cfRule>
    <cfRule type="expression" dxfId="9052" priority="11129" stopIfTrue="1">
      <formula>IF(AND($B595&lt;&gt;"",$K595&lt;&gt;"",$L595&lt;&gt;"",$L595&lt;TODAY()),TRUE,FALSE)</formula>
    </cfRule>
    <cfRule type="expression" dxfId="9051" priority="11130" stopIfTrue="1">
      <formula>IF(OR(AND($B595&lt;&gt;"",$K595&lt;&gt;"",$L595&lt;&gt;"",$M595&lt;&gt;"",$O595&lt;100),AND($K595&lt;&gt;"",$L595&lt;&gt;"",TODAY()&gt;=$K595)),TRUE,FALSE)</formula>
    </cfRule>
  </conditionalFormatting>
  <conditionalFormatting sqref="M597:M598">
    <cfRule type="expression" dxfId="9050" priority="11122" stopIfTrue="1">
      <formula>IF(AND($B597&lt;&gt;"",$K597&lt;&gt;"",$L597&lt;&gt;"",$M597&lt;&gt;"",$N597&lt;&gt;"",$O597=100),TRUE,FALSE)</formula>
    </cfRule>
    <cfRule type="expression" dxfId="9049" priority="11123" stopIfTrue="1">
      <formula>IF(AND($B597&lt;&gt;"",$K597&lt;&gt;"",$L597&lt;&gt;"",$L597&lt;TODAY()),TRUE,FALSE)</formula>
    </cfRule>
    <cfRule type="expression" dxfId="9048" priority="11124" stopIfTrue="1">
      <formula>IF(OR(AND($B597&lt;&gt;"",$K597&lt;&gt;"",$L597&lt;&gt;"",$M597&lt;&gt;"",$O597&lt;100),AND($K597&lt;&gt;"",$L597&lt;&gt;"",TODAY()&gt;=$K597)),TRUE,FALSE)</formula>
    </cfRule>
  </conditionalFormatting>
  <conditionalFormatting sqref="N597:N598">
    <cfRule type="expression" dxfId="9047" priority="11119" stopIfTrue="1">
      <formula>IF(AND($B597&lt;&gt;"",$K597&lt;&gt;"",$L597&lt;&gt;"",$M597&lt;&gt;"",$N597&lt;&gt;"",$O597=100),TRUE,FALSE)</formula>
    </cfRule>
    <cfRule type="expression" dxfId="9046" priority="11120" stopIfTrue="1">
      <formula>IF(AND($B597&lt;&gt;"",$K597&lt;&gt;"",$L597&lt;&gt;"",$L597&lt;TODAY()),TRUE,FALSE)</formula>
    </cfRule>
    <cfRule type="expression" dxfId="9045" priority="11121" stopIfTrue="1">
      <formula>IF(OR(AND($B597&lt;&gt;"",$K597&lt;&gt;"",$L597&lt;&gt;"",$M597&lt;&gt;"",$O597&lt;100),AND($K597&lt;&gt;"",$L597&lt;&gt;"",TODAY()&gt;=$K597)),TRUE,FALSE)</formula>
    </cfRule>
  </conditionalFormatting>
  <conditionalFormatting sqref="K591:K592">
    <cfRule type="expression" dxfId="9044" priority="11116" stopIfTrue="1">
      <formula>IF(AND($B591&lt;&gt;"",$K591&lt;&gt;"",$L591&lt;&gt;"",$M591&lt;&gt;"",$N591&lt;&gt;"",$O591=100),TRUE,FALSE)</formula>
    </cfRule>
    <cfRule type="expression" dxfId="9043" priority="11117" stopIfTrue="1">
      <formula>IF(AND($B591&lt;&gt;"",$K591&lt;&gt;"",$L591&lt;&gt;"",$L591&lt;TODAY()),TRUE,FALSE)</formula>
    </cfRule>
    <cfRule type="expression" dxfId="9042" priority="11118" stopIfTrue="1">
      <formula>IF(OR(AND($B591&lt;&gt;"",$K591&lt;&gt;"",$L591&lt;&gt;"",$M591&lt;&gt;"",$O591&lt;100),AND($K591&lt;&gt;"",$L591&lt;&gt;"",TODAY()&gt;=$K591)),TRUE,FALSE)</formula>
    </cfRule>
  </conditionalFormatting>
  <conditionalFormatting sqref="K595:K596">
    <cfRule type="expression" dxfId="9041" priority="11113" stopIfTrue="1">
      <formula>IF(AND($B595&lt;&gt;"",$K595&lt;&gt;"",$L595&lt;&gt;"",$M595&lt;&gt;"",$N595&lt;&gt;"",$O595=100),TRUE,FALSE)</formula>
    </cfRule>
    <cfRule type="expression" dxfId="9040" priority="11114" stopIfTrue="1">
      <formula>IF(AND($B595&lt;&gt;"",$K595&lt;&gt;"",$L595&lt;&gt;"",$L595&lt;TODAY()),TRUE,FALSE)</formula>
    </cfRule>
    <cfRule type="expression" dxfId="9039" priority="11115" stopIfTrue="1">
      <formula>IF(OR(AND($B595&lt;&gt;"",$K595&lt;&gt;"",$L595&lt;&gt;"",$M595&lt;&gt;"",$O595&lt;100),AND($K595&lt;&gt;"",$L595&lt;&gt;"",TODAY()&gt;=$K595)),TRUE,FALSE)</formula>
    </cfRule>
  </conditionalFormatting>
  <conditionalFormatting sqref="K599:K600">
    <cfRule type="expression" dxfId="9038" priority="11110" stopIfTrue="1">
      <formula>IF(AND($B599&lt;&gt;"",$K599&lt;&gt;"",$L599&lt;&gt;"",$M599&lt;&gt;"",$N599&lt;&gt;"",$O599=100),TRUE,FALSE)</formula>
    </cfRule>
    <cfRule type="expression" dxfId="9037" priority="11111" stopIfTrue="1">
      <formula>IF(AND($B599&lt;&gt;"",$K599&lt;&gt;"",$L599&lt;&gt;"",$L599&lt;TODAY()),TRUE,FALSE)</formula>
    </cfRule>
    <cfRule type="expression" dxfId="9036" priority="11112" stopIfTrue="1">
      <formula>IF(OR(AND($B599&lt;&gt;"",$K599&lt;&gt;"",$L599&lt;&gt;"",$M599&lt;&gt;"",$O599&lt;100),AND($K599&lt;&gt;"",$L599&lt;&gt;"",TODAY()&gt;=$K599)),TRUE,FALSE)</formula>
    </cfRule>
  </conditionalFormatting>
  <conditionalFormatting sqref="K597:K598">
    <cfRule type="expression" dxfId="9035" priority="11107" stopIfTrue="1">
      <formula>IF(AND($B597&lt;&gt;"",$K597&lt;&gt;"",$L597&lt;&gt;"",$M597&lt;&gt;"",$N597&lt;&gt;"",$O597=100),TRUE,FALSE)</formula>
    </cfRule>
    <cfRule type="expression" dxfId="9034" priority="11108" stopIfTrue="1">
      <formula>IF(AND($B597&lt;&gt;"",$K597&lt;&gt;"",$L597&lt;&gt;"",$L597&lt;TODAY()),TRUE,FALSE)</formula>
    </cfRule>
    <cfRule type="expression" dxfId="9033" priority="11109" stopIfTrue="1">
      <formula>IF(OR(AND($B597&lt;&gt;"",$K597&lt;&gt;"",$L597&lt;&gt;"",$M597&lt;&gt;"",$O597&lt;100),AND($K597&lt;&gt;"",$L597&lt;&gt;"",TODAY()&gt;=$K597)),TRUE,FALSE)</formula>
    </cfRule>
  </conditionalFormatting>
  <conditionalFormatting sqref="L591:L592">
    <cfRule type="expression" dxfId="9032" priority="11104" stopIfTrue="1">
      <formula>IF(AND($B591&lt;&gt;"",$K591&lt;&gt;"",$L591&lt;&gt;"",$M591&lt;&gt;"",$N591&lt;&gt;"",$O591=100),TRUE,FALSE)</formula>
    </cfRule>
    <cfRule type="expression" dxfId="9031" priority="11105" stopIfTrue="1">
      <formula>IF(AND($B591&lt;&gt;"",$K591&lt;&gt;"",$L591&lt;&gt;"",$L591&lt;TODAY()),TRUE,FALSE)</formula>
    </cfRule>
    <cfRule type="expression" dxfId="9030" priority="11106" stopIfTrue="1">
      <formula>IF(OR(AND($B591&lt;&gt;"",$K591&lt;&gt;"",$L591&lt;&gt;"",$M591&lt;&gt;"",$O591&lt;100),AND($K591&lt;&gt;"",$L591&lt;&gt;"",TODAY()&gt;=$K591)),TRUE,FALSE)</formula>
    </cfRule>
  </conditionalFormatting>
  <conditionalFormatting sqref="K593:K594">
    <cfRule type="expression" dxfId="9029" priority="11101" stopIfTrue="1">
      <formula>IF(AND($B593&lt;&gt;"",$K593&lt;&gt;"",$L593&lt;&gt;"",$M593&lt;&gt;"",$N593&lt;&gt;"",$O593=100),TRUE,FALSE)</formula>
    </cfRule>
    <cfRule type="expression" dxfId="9028" priority="11102" stopIfTrue="1">
      <formula>IF(AND($B593&lt;&gt;"",$K593&lt;&gt;"",$L593&lt;&gt;"",$L593&lt;TODAY()),TRUE,FALSE)</formula>
    </cfRule>
    <cfRule type="expression" dxfId="9027" priority="11103" stopIfTrue="1">
      <formula>IF(OR(AND($B593&lt;&gt;"",$K593&lt;&gt;"",$L593&lt;&gt;"",$M593&lt;&gt;"",$O593&lt;100),AND($K593&lt;&gt;"",$L593&lt;&gt;"",TODAY()&gt;=$K593)),TRUE,FALSE)</formula>
    </cfRule>
  </conditionalFormatting>
  <conditionalFormatting sqref="L593:L594">
    <cfRule type="expression" dxfId="9026" priority="11098" stopIfTrue="1">
      <formula>IF(AND($B593&lt;&gt;"",$K593&lt;&gt;"",$L593&lt;&gt;"",$M593&lt;&gt;"",$N593&lt;&gt;"",$O593=100),TRUE,FALSE)</formula>
    </cfRule>
    <cfRule type="expression" dxfId="9025" priority="11099" stopIfTrue="1">
      <formula>IF(AND($B593&lt;&gt;"",$K593&lt;&gt;"",$L593&lt;&gt;"",$L593&lt;TODAY()),TRUE,FALSE)</formula>
    </cfRule>
    <cfRule type="expression" dxfId="9024" priority="11100" stopIfTrue="1">
      <formula>IF(OR(AND($B593&lt;&gt;"",$K593&lt;&gt;"",$L593&lt;&gt;"",$M593&lt;&gt;"",$O593&lt;100),AND($K593&lt;&gt;"",$L593&lt;&gt;"",TODAY()&gt;=$K593)),TRUE,FALSE)</formula>
    </cfRule>
  </conditionalFormatting>
  <conditionalFormatting sqref="L595:L596">
    <cfRule type="expression" dxfId="9023" priority="11095" stopIfTrue="1">
      <formula>IF(AND($B595&lt;&gt;"",$K595&lt;&gt;"",$L595&lt;&gt;"",$M595&lt;&gt;"",$N595&lt;&gt;"",$O595=100),TRUE,FALSE)</formula>
    </cfRule>
    <cfRule type="expression" dxfId="9022" priority="11096" stopIfTrue="1">
      <formula>IF(AND($B595&lt;&gt;"",$K595&lt;&gt;"",$L595&lt;&gt;"",$L595&lt;TODAY()),TRUE,FALSE)</formula>
    </cfRule>
    <cfRule type="expression" dxfId="9021" priority="11097" stopIfTrue="1">
      <formula>IF(OR(AND($B595&lt;&gt;"",$K595&lt;&gt;"",$L595&lt;&gt;"",$M595&lt;&gt;"",$O595&lt;100),AND($K595&lt;&gt;"",$L595&lt;&gt;"",TODAY()&gt;=$K595)),TRUE,FALSE)</formula>
    </cfRule>
  </conditionalFormatting>
  <conditionalFormatting sqref="L597:L598">
    <cfRule type="expression" dxfId="9020" priority="11092" stopIfTrue="1">
      <formula>IF(AND($B597&lt;&gt;"",$K597&lt;&gt;"",$L597&lt;&gt;"",$M597&lt;&gt;"",$N597&lt;&gt;"",$O597=100),TRUE,FALSE)</formula>
    </cfRule>
    <cfRule type="expression" dxfId="9019" priority="11093" stopIfTrue="1">
      <formula>IF(AND($B597&lt;&gt;"",$K597&lt;&gt;"",$L597&lt;&gt;"",$L597&lt;TODAY()),TRUE,FALSE)</formula>
    </cfRule>
    <cfRule type="expression" dxfId="9018" priority="11094" stopIfTrue="1">
      <formula>IF(OR(AND($B597&lt;&gt;"",$K597&lt;&gt;"",$L597&lt;&gt;"",$M597&lt;&gt;"",$O597&lt;100),AND($K597&lt;&gt;"",$L597&lt;&gt;"",TODAY()&gt;=$K597)),TRUE,FALSE)</formula>
    </cfRule>
  </conditionalFormatting>
  <conditionalFormatting sqref="L599:L600">
    <cfRule type="expression" dxfId="9017" priority="11089" stopIfTrue="1">
      <formula>IF(AND($B599&lt;&gt;"",$K599&lt;&gt;"",$L599&lt;&gt;"",$M599&lt;&gt;"",$N599&lt;&gt;"",$O599=100),TRUE,FALSE)</formula>
    </cfRule>
    <cfRule type="expression" dxfId="9016" priority="11090" stopIfTrue="1">
      <formula>IF(AND($B599&lt;&gt;"",$K599&lt;&gt;"",$L599&lt;&gt;"",$L599&lt;TODAY()),TRUE,FALSE)</formula>
    </cfRule>
    <cfRule type="expression" dxfId="9015" priority="11091" stopIfTrue="1">
      <formula>IF(OR(AND($B599&lt;&gt;"",$K599&lt;&gt;"",$L599&lt;&gt;"",$M599&lt;&gt;"",$O599&lt;100),AND($K599&lt;&gt;"",$L599&lt;&gt;"",TODAY()&gt;=$K599)),TRUE,FALSE)</formula>
    </cfRule>
  </conditionalFormatting>
  <conditionalFormatting sqref="K601:K602">
    <cfRule type="expression" dxfId="9014" priority="11086" stopIfTrue="1">
      <formula>IF(AND($B601&lt;&gt;"",$K601&lt;&gt;"",$L601&lt;&gt;"",$M601&lt;&gt;"",$N601&lt;&gt;"",$O601=100),TRUE,FALSE)</formula>
    </cfRule>
    <cfRule type="expression" dxfId="9013" priority="11087" stopIfTrue="1">
      <formula>IF(AND($B601&lt;&gt;"",$K601&lt;&gt;"",$L601&lt;&gt;"",$L601&lt;TODAY()),TRUE,FALSE)</formula>
    </cfRule>
    <cfRule type="expression" dxfId="9012" priority="11088" stopIfTrue="1">
      <formula>IF(OR(AND($B601&lt;&gt;"",$K601&lt;&gt;"",$L601&lt;&gt;"",$M601&lt;&gt;"",$O601&lt;100),AND($K601&lt;&gt;"",$L601&lt;&gt;"",TODAY()&gt;=$K601)),TRUE,FALSE)</formula>
    </cfRule>
  </conditionalFormatting>
  <conditionalFormatting sqref="L601:L602">
    <cfRule type="expression" dxfId="9011" priority="11083" stopIfTrue="1">
      <formula>IF(AND($B601&lt;&gt;"",$K601&lt;&gt;"",$L601&lt;&gt;"",$M601&lt;&gt;"",$N601&lt;&gt;"",$O601=100),TRUE,FALSE)</formula>
    </cfRule>
    <cfRule type="expression" dxfId="9010" priority="11084" stopIfTrue="1">
      <formula>IF(AND($B601&lt;&gt;"",$K601&lt;&gt;"",$L601&lt;&gt;"",$L601&lt;TODAY()),TRUE,FALSE)</formula>
    </cfRule>
    <cfRule type="expression" dxfId="9009" priority="11085" stopIfTrue="1">
      <formula>IF(OR(AND($B601&lt;&gt;"",$K601&lt;&gt;"",$L601&lt;&gt;"",$M601&lt;&gt;"",$O601&lt;100),AND($K601&lt;&gt;"",$L601&lt;&gt;"",TODAY()&gt;=$K601)),TRUE,FALSE)</formula>
    </cfRule>
  </conditionalFormatting>
  <conditionalFormatting sqref="H591:H596">
    <cfRule type="expression" dxfId="9008" priority="11080" stopIfTrue="1">
      <formula>IF(AND($B591&lt;&gt;"",$K591&lt;&gt;"",$L591&lt;&gt;"",$M591&lt;&gt;"",$N591&lt;&gt;"",$O591=100),TRUE,FALSE)</formula>
    </cfRule>
    <cfRule type="expression" dxfId="9007" priority="11081" stopIfTrue="1">
      <formula>IF(AND($B591&lt;&gt;"",$K591&lt;&gt;"",$L591&lt;&gt;"",$L591&lt;TODAY()),TRUE,FALSE)</formula>
    </cfRule>
    <cfRule type="expression" dxfId="9006" priority="11082" stopIfTrue="1">
      <formula>IF(OR(AND($B591&lt;&gt;"",$K591&lt;&gt;"",$L591&lt;&gt;"",$M591&lt;&gt;"",$O591&lt;100),AND($K591&lt;&gt;"",$L591&lt;&gt;"",TODAY()&gt;=$K591)),TRUE,FALSE)</formula>
    </cfRule>
  </conditionalFormatting>
  <conditionalFormatting sqref="H597:H598">
    <cfRule type="expression" dxfId="9005" priority="11077" stopIfTrue="1">
      <formula>IF(AND($B597&lt;&gt;"",$K597&lt;&gt;"",$L597&lt;&gt;"",$M597&lt;&gt;"",$N597&lt;&gt;"",$O597=100),TRUE,FALSE)</formula>
    </cfRule>
    <cfRule type="expression" dxfId="9004" priority="11078" stopIfTrue="1">
      <formula>IF(AND($B597&lt;&gt;"",$K597&lt;&gt;"",$L597&lt;&gt;"",$L597&lt;TODAY()),TRUE,FALSE)</formula>
    </cfRule>
    <cfRule type="expression" dxfId="9003" priority="11079" stopIfTrue="1">
      <formula>IF(OR(AND($B597&lt;&gt;"",$K597&lt;&gt;"",$L597&lt;&gt;"",$M597&lt;&gt;"",$O597&lt;100),AND($K597&lt;&gt;"",$L597&lt;&gt;"",TODAY()&gt;=$K597)),TRUE,FALSE)</formula>
    </cfRule>
  </conditionalFormatting>
  <conditionalFormatting sqref="H599:H600">
    <cfRule type="expression" dxfId="9002" priority="11074" stopIfTrue="1">
      <formula>IF(AND($B599&lt;&gt;"",$K599&lt;&gt;"",$L599&lt;&gt;"",$M599&lt;&gt;"",$N599&lt;&gt;"",$O599=100),TRUE,FALSE)</formula>
    </cfRule>
    <cfRule type="expression" dxfId="9001" priority="11075" stopIfTrue="1">
      <formula>IF(AND($B599&lt;&gt;"",$K599&lt;&gt;"",$L599&lt;&gt;"",$L599&lt;TODAY()),TRUE,FALSE)</formula>
    </cfRule>
    <cfRule type="expression" dxfId="9000" priority="11076" stopIfTrue="1">
      <formula>IF(OR(AND($B599&lt;&gt;"",$K599&lt;&gt;"",$L599&lt;&gt;"",$M599&lt;&gt;"",$O599&lt;100),AND($K599&lt;&gt;"",$L599&lt;&gt;"",TODAY()&gt;=$K599)),TRUE,FALSE)</formula>
    </cfRule>
  </conditionalFormatting>
  <conditionalFormatting sqref="K601:K602">
    <cfRule type="expression" dxfId="8999" priority="11071" stopIfTrue="1">
      <formula>IF(AND($B601&lt;&gt;"",$K601&lt;&gt;"",$L601&lt;&gt;"",$M601&lt;&gt;"",$N601&lt;&gt;"",$O601=100),TRUE,FALSE)</formula>
    </cfRule>
    <cfRule type="expression" dxfId="8998" priority="11072" stopIfTrue="1">
      <formula>IF(AND($B601&lt;&gt;"",$K601&lt;&gt;"",$L601&lt;&gt;"",$L601&lt;TODAY()),TRUE,FALSE)</formula>
    </cfRule>
    <cfRule type="expression" dxfId="8997" priority="11073" stopIfTrue="1">
      <formula>IF(OR(AND($B601&lt;&gt;"",$K601&lt;&gt;"",$L601&lt;&gt;"",$M601&lt;&gt;"",$O601&lt;100),AND($K601&lt;&gt;"",$L601&lt;&gt;"",TODAY()&gt;=$K601)),TRUE,FALSE)</formula>
    </cfRule>
  </conditionalFormatting>
  <conditionalFormatting sqref="L601:L602">
    <cfRule type="expression" dxfId="8996" priority="11068" stopIfTrue="1">
      <formula>IF(AND($B601&lt;&gt;"",$K601&lt;&gt;"",$L601&lt;&gt;"",$M601&lt;&gt;"",$N601&lt;&gt;"",$O601=100),TRUE,FALSE)</formula>
    </cfRule>
    <cfRule type="expression" dxfId="8995" priority="11069" stopIfTrue="1">
      <formula>IF(AND($B601&lt;&gt;"",$K601&lt;&gt;"",$L601&lt;&gt;"",$L601&lt;TODAY()),TRUE,FALSE)</formula>
    </cfRule>
    <cfRule type="expression" dxfId="8994" priority="11070" stopIfTrue="1">
      <formula>IF(OR(AND($B601&lt;&gt;"",$K601&lt;&gt;"",$L601&lt;&gt;"",$M601&lt;&gt;"",$O601&lt;100),AND($K601&lt;&gt;"",$L601&lt;&gt;"",TODAY()&gt;=$K601)),TRUE,FALSE)</formula>
    </cfRule>
  </conditionalFormatting>
  <conditionalFormatting sqref="K591:K592">
    <cfRule type="expression" dxfId="8993" priority="11065" stopIfTrue="1">
      <formula>IF(AND($B591&lt;&gt;"",$K591&lt;&gt;"",$L591&lt;&gt;"",$M591&lt;&gt;"",$N591&lt;&gt;"",$O591=100),TRUE,FALSE)</formula>
    </cfRule>
    <cfRule type="expression" dxfId="8992" priority="11066" stopIfTrue="1">
      <formula>IF(AND($B591&lt;&gt;"",$K591&lt;&gt;"",$L591&lt;&gt;"",$L591&lt;TODAY()),TRUE,FALSE)</formula>
    </cfRule>
    <cfRule type="expression" dxfId="8991" priority="11067" stopIfTrue="1">
      <formula>IF(OR(AND($B591&lt;&gt;"",$K591&lt;&gt;"",$L591&lt;&gt;"",$M591&lt;&gt;"",$O591&lt;100),AND($K591&lt;&gt;"",$L591&lt;&gt;"",TODAY()&gt;=$K591)),TRUE,FALSE)</formula>
    </cfRule>
  </conditionalFormatting>
  <conditionalFormatting sqref="K595:K596">
    <cfRule type="expression" dxfId="8990" priority="11062" stopIfTrue="1">
      <formula>IF(AND($B595&lt;&gt;"",$K595&lt;&gt;"",$L595&lt;&gt;"",$M595&lt;&gt;"",$N595&lt;&gt;"",$O595=100),TRUE,FALSE)</formula>
    </cfRule>
    <cfRule type="expression" dxfId="8989" priority="11063" stopIfTrue="1">
      <formula>IF(AND($B595&lt;&gt;"",$K595&lt;&gt;"",$L595&lt;&gt;"",$L595&lt;TODAY()),TRUE,FALSE)</formula>
    </cfRule>
    <cfRule type="expression" dxfId="8988" priority="11064" stopIfTrue="1">
      <formula>IF(OR(AND($B595&lt;&gt;"",$K595&lt;&gt;"",$L595&lt;&gt;"",$M595&lt;&gt;"",$O595&lt;100),AND($K595&lt;&gt;"",$L595&lt;&gt;"",TODAY()&gt;=$K595)),TRUE,FALSE)</formula>
    </cfRule>
  </conditionalFormatting>
  <conditionalFormatting sqref="K599:K600">
    <cfRule type="expression" dxfId="8987" priority="11059" stopIfTrue="1">
      <formula>IF(AND($B599&lt;&gt;"",$K599&lt;&gt;"",$L599&lt;&gt;"",$M599&lt;&gt;"",$N599&lt;&gt;"",$O599=100),TRUE,FALSE)</formula>
    </cfRule>
    <cfRule type="expression" dxfId="8986" priority="11060" stopIfTrue="1">
      <formula>IF(AND($B599&lt;&gt;"",$K599&lt;&gt;"",$L599&lt;&gt;"",$L599&lt;TODAY()),TRUE,FALSE)</formula>
    </cfRule>
    <cfRule type="expression" dxfId="8985" priority="11061" stopIfTrue="1">
      <formula>IF(OR(AND($B599&lt;&gt;"",$K599&lt;&gt;"",$L599&lt;&gt;"",$M599&lt;&gt;"",$O599&lt;100),AND($K599&lt;&gt;"",$L599&lt;&gt;"",TODAY()&gt;=$K599)),TRUE,FALSE)</formula>
    </cfRule>
  </conditionalFormatting>
  <conditionalFormatting sqref="K597:K598">
    <cfRule type="expression" dxfId="8984" priority="11056" stopIfTrue="1">
      <formula>IF(AND($B597&lt;&gt;"",$K597&lt;&gt;"",$L597&lt;&gt;"",$M597&lt;&gt;"",$N597&lt;&gt;"",$O597=100),TRUE,FALSE)</formula>
    </cfRule>
    <cfRule type="expression" dxfId="8983" priority="11057" stopIfTrue="1">
      <formula>IF(AND($B597&lt;&gt;"",$K597&lt;&gt;"",$L597&lt;&gt;"",$L597&lt;TODAY()),TRUE,FALSE)</formula>
    </cfRule>
    <cfRule type="expression" dxfId="8982" priority="11058" stopIfTrue="1">
      <formula>IF(OR(AND($B597&lt;&gt;"",$K597&lt;&gt;"",$L597&lt;&gt;"",$M597&lt;&gt;"",$O597&lt;100),AND($K597&lt;&gt;"",$L597&lt;&gt;"",TODAY()&gt;=$K597)),TRUE,FALSE)</formula>
    </cfRule>
  </conditionalFormatting>
  <conditionalFormatting sqref="L591:L592">
    <cfRule type="expression" dxfId="8981" priority="11053" stopIfTrue="1">
      <formula>IF(AND($B591&lt;&gt;"",$K591&lt;&gt;"",$L591&lt;&gt;"",$M591&lt;&gt;"",$N591&lt;&gt;"",$O591=100),TRUE,FALSE)</formula>
    </cfRule>
    <cfRule type="expression" dxfId="8980" priority="11054" stopIfTrue="1">
      <formula>IF(AND($B591&lt;&gt;"",$K591&lt;&gt;"",$L591&lt;&gt;"",$L591&lt;TODAY()),TRUE,FALSE)</formula>
    </cfRule>
    <cfRule type="expression" dxfId="8979" priority="11055" stopIfTrue="1">
      <formula>IF(OR(AND($B591&lt;&gt;"",$K591&lt;&gt;"",$L591&lt;&gt;"",$M591&lt;&gt;"",$O591&lt;100),AND($K591&lt;&gt;"",$L591&lt;&gt;"",TODAY()&gt;=$K591)),TRUE,FALSE)</formula>
    </cfRule>
  </conditionalFormatting>
  <conditionalFormatting sqref="K593:K594">
    <cfRule type="expression" dxfId="8978" priority="11050" stopIfTrue="1">
      <formula>IF(AND($B593&lt;&gt;"",$K593&lt;&gt;"",$L593&lt;&gt;"",$M593&lt;&gt;"",$N593&lt;&gt;"",$O593=100),TRUE,FALSE)</formula>
    </cfRule>
    <cfRule type="expression" dxfId="8977" priority="11051" stopIfTrue="1">
      <formula>IF(AND($B593&lt;&gt;"",$K593&lt;&gt;"",$L593&lt;&gt;"",$L593&lt;TODAY()),TRUE,FALSE)</formula>
    </cfRule>
    <cfRule type="expression" dxfId="8976" priority="11052" stopIfTrue="1">
      <formula>IF(OR(AND($B593&lt;&gt;"",$K593&lt;&gt;"",$L593&lt;&gt;"",$M593&lt;&gt;"",$O593&lt;100),AND($K593&lt;&gt;"",$L593&lt;&gt;"",TODAY()&gt;=$K593)),TRUE,FALSE)</formula>
    </cfRule>
  </conditionalFormatting>
  <conditionalFormatting sqref="L593:L594">
    <cfRule type="expression" dxfId="8975" priority="11047" stopIfTrue="1">
      <formula>IF(AND($B593&lt;&gt;"",$K593&lt;&gt;"",$L593&lt;&gt;"",$M593&lt;&gt;"",$N593&lt;&gt;"",$O593=100),TRUE,FALSE)</formula>
    </cfRule>
    <cfRule type="expression" dxfId="8974" priority="11048" stopIfTrue="1">
      <formula>IF(AND($B593&lt;&gt;"",$K593&lt;&gt;"",$L593&lt;&gt;"",$L593&lt;TODAY()),TRUE,FALSE)</formula>
    </cfRule>
    <cfRule type="expression" dxfId="8973" priority="11049" stopIfTrue="1">
      <formula>IF(OR(AND($B593&lt;&gt;"",$K593&lt;&gt;"",$L593&lt;&gt;"",$M593&lt;&gt;"",$O593&lt;100),AND($K593&lt;&gt;"",$L593&lt;&gt;"",TODAY()&gt;=$K593)),TRUE,FALSE)</formula>
    </cfRule>
  </conditionalFormatting>
  <conditionalFormatting sqref="L595:L596">
    <cfRule type="expression" dxfId="8972" priority="11044" stopIfTrue="1">
      <formula>IF(AND($B595&lt;&gt;"",$K595&lt;&gt;"",$L595&lt;&gt;"",$M595&lt;&gt;"",$N595&lt;&gt;"",$O595=100),TRUE,FALSE)</formula>
    </cfRule>
    <cfRule type="expression" dxfId="8971" priority="11045" stopIfTrue="1">
      <formula>IF(AND($B595&lt;&gt;"",$K595&lt;&gt;"",$L595&lt;&gt;"",$L595&lt;TODAY()),TRUE,FALSE)</formula>
    </cfRule>
    <cfRule type="expression" dxfId="8970" priority="11046" stopIfTrue="1">
      <formula>IF(OR(AND($B595&lt;&gt;"",$K595&lt;&gt;"",$L595&lt;&gt;"",$M595&lt;&gt;"",$O595&lt;100),AND($K595&lt;&gt;"",$L595&lt;&gt;"",TODAY()&gt;=$K595)),TRUE,FALSE)</formula>
    </cfRule>
  </conditionalFormatting>
  <conditionalFormatting sqref="L597:L598">
    <cfRule type="expression" dxfId="8969" priority="11041" stopIfTrue="1">
      <formula>IF(AND($B597&lt;&gt;"",$K597&lt;&gt;"",$L597&lt;&gt;"",$M597&lt;&gt;"",$N597&lt;&gt;"",$O597=100),TRUE,FALSE)</formula>
    </cfRule>
    <cfRule type="expression" dxfId="8968" priority="11042" stopIfTrue="1">
      <formula>IF(AND($B597&lt;&gt;"",$K597&lt;&gt;"",$L597&lt;&gt;"",$L597&lt;TODAY()),TRUE,FALSE)</formula>
    </cfRule>
    <cfRule type="expression" dxfId="8967" priority="11043" stopIfTrue="1">
      <formula>IF(OR(AND($B597&lt;&gt;"",$K597&lt;&gt;"",$L597&lt;&gt;"",$M597&lt;&gt;"",$O597&lt;100),AND($K597&lt;&gt;"",$L597&lt;&gt;"",TODAY()&gt;=$K597)),TRUE,FALSE)</formula>
    </cfRule>
  </conditionalFormatting>
  <conditionalFormatting sqref="L599:L600">
    <cfRule type="expression" dxfId="8966" priority="11038" stopIfTrue="1">
      <formula>IF(AND($B599&lt;&gt;"",$K599&lt;&gt;"",$L599&lt;&gt;"",$M599&lt;&gt;"",$N599&lt;&gt;"",$O599=100),TRUE,FALSE)</formula>
    </cfRule>
    <cfRule type="expression" dxfId="8965" priority="11039" stopIfTrue="1">
      <formula>IF(AND($B599&lt;&gt;"",$K599&lt;&gt;"",$L599&lt;&gt;"",$L599&lt;TODAY()),TRUE,FALSE)</formula>
    </cfRule>
    <cfRule type="expression" dxfId="8964" priority="11040" stopIfTrue="1">
      <formula>IF(OR(AND($B599&lt;&gt;"",$K599&lt;&gt;"",$L599&lt;&gt;"",$M599&lt;&gt;"",$O599&lt;100),AND($K599&lt;&gt;"",$L599&lt;&gt;"",TODAY()&gt;=$K599)),TRUE,FALSE)</formula>
    </cfRule>
  </conditionalFormatting>
  <conditionalFormatting sqref="B607:B612 P603:T614">
    <cfRule type="expression" dxfId="8963" priority="10801" stopIfTrue="1">
      <formula>IF(AND($B603&lt;&gt;"",$K603&lt;&gt;"",$L603&lt;&gt;"",$M603&lt;&gt;"",$N603&lt;&gt;"",$O603=100),TRUE,FALSE)</formula>
    </cfRule>
    <cfRule type="expression" dxfId="8962" priority="10802" stopIfTrue="1">
      <formula>IF(AND($B603&lt;&gt;"",$K603&lt;&gt;"",$L603&lt;&gt;"",$L603&lt;TODAY()),TRUE,FALSE)</formula>
    </cfRule>
    <cfRule type="expression" dxfId="8961" priority="10803" stopIfTrue="1">
      <formula>IF(OR(AND($B603&lt;&gt;"",$K603&lt;&gt;"",$L603&lt;&gt;"",$M603&lt;&gt;"",$O603&lt;100),AND($K603&lt;&gt;"",$L603&lt;&gt;"",TODAY()&gt;=$K603)),TRUE,FALSE)</formula>
    </cfRule>
  </conditionalFormatting>
  <conditionalFormatting sqref="B603:B604">
    <cfRule type="expression" dxfId="8960" priority="10798" stopIfTrue="1">
      <formula>IF(AND($B603&lt;&gt;"",$K603&lt;&gt;"",$L603&lt;&gt;"",$M603&lt;&gt;"",$N603&lt;&gt;"",$O603=100),TRUE,FALSE)</formula>
    </cfRule>
    <cfRule type="expression" dxfId="8959" priority="10799" stopIfTrue="1">
      <formula>IF(AND($B603&lt;&gt;"",$K603&lt;&gt;"",$L603&lt;&gt;"",$L603&lt;TODAY()),TRUE,FALSE)</formula>
    </cfRule>
    <cfRule type="expression" dxfId="8958" priority="10800" stopIfTrue="1">
      <formula>IF(OR(AND($B603&lt;&gt;"",$K603&lt;&gt;"",$L603&lt;&gt;"",$M603&lt;&gt;"",$O603&lt;100),AND($K603&lt;&gt;"",$L603&lt;&gt;"",TODAY()&gt;=$K603)),TRUE,FALSE)</formula>
    </cfRule>
  </conditionalFormatting>
  <conditionalFormatting sqref="B613:B614">
    <cfRule type="expression" dxfId="8957" priority="10792" stopIfTrue="1">
      <formula>IF(AND($B613&lt;&gt;"",$K613&lt;&gt;"",$L613&lt;&gt;"",$M613&lt;&gt;"",$N613&lt;&gt;"",$O613=100),TRUE,FALSE)</formula>
    </cfRule>
    <cfRule type="expression" dxfId="8956" priority="10793" stopIfTrue="1">
      <formula>IF(AND($B613&lt;&gt;"",$K613&lt;&gt;"",$L613&lt;&gt;"",$L613&lt;TODAY()),TRUE,FALSE)</formula>
    </cfRule>
    <cfRule type="expression" dxfId="8955" priority="10794" stopIfTrue="1">
      <formula>IF(OR(AND($B613&lt;&gt;"",$K613&lt;&gt;"",$L613&lt;&gt;"",$M613&lt;&gt;"",$O613&lt;100),AND($K613&lt;&gt;"",$L613&lt;&gt;"",TODAY()&gt;=$K613)),TRUE,FALSE)</formula>
    </cfRule>
  </conditionalFormatting>
  <conditionalFormatting sqref="B605:B606">
    <cfRule type="expression" dxfId="8954" priority="10786" stopIfTrue="1">
      <formula>IF(AND($B605&lt;&gt;"",$K605&lt;&gt;"",$L605&lt;&gt;"",$M605&lt;&gt;"",$N605&lt;&gt;"",$O605=100),TRUE,FALSE)</formula>
    </cfRule>
    <cfRule type="expression" dxfId="8953" priority="10787" stopIfTrue="1">
      <formula>IF(AND($B605&lt;&gt;"",$K605&lt;&gt;"",$L605&lt;&gt;"",$L605&lt;TODAY()),TRUE,FALSE)</formula>
    </cfRule>
    <cfRule type="expression" dxfId="8952" priority="10788" stopIfTrue="1">
      <formula>IF(OR(AND($B605&lt;&gt;"",$K605&lt;&gt;"",$L605&lt;&gt;"",$M605&lt;&gt;"",$O605&lt;100),AND($K605&lt;&gt;"",$L605&lt;&gt;"",TODAY()&gt;=$K605)),TRUE,FALSE)</formula>
    </cfRule>
  </conditionalFormatting>
  <conditionalFormatting sqref="C611:D612 M611:M612 C603:D606 E603:E612 F603:F608 O603:O614">
    <cfRule type="expression" dxfId="8951" priority="10780" stopIfTrue="1">
      <formula>IF(AND($B603&lt;&gt;"",$K603&lt;&gt;"",$L603&lt;&gt;"",$M603&lt;&gt;"",$N603&lt;&gt;"",$O603=100),TRUE,FALSE)</formula>
    </cfRule>
    <cfRule type="expression" dxfId="8950" priority="10781" stopIfTrue="1">
      <formula>IF(AND($B603&lt;&gt;"",$K603&lt;&gt;"",$L603&lt;&gt;"",$L603&lt;TODAY()),TRUE,FALSE)</formula>
    </cfRule>
    <cfRule type="expression" dxfId="8949" priority="10782" stopIfTrue="1">
      <formula>IF(OR(AND($B603&lt;&gt;"",$K603&lt;&gt;"",$L603&lt;&gt;"",$M603&lt;&gt;"",$O603&lt;100),AND($K603&lt;&gt;"",$L603&lt;&gt;"",TODAY()&gt;=$K603)),TRUE,FALSE)</formula>
    </cfRule>
  </conditionalFormatting>
  <conditionalFormatting sqref="G603:G608">
    <cfRule type="expression" dxfId="8948" priority="10708" stopIfTrue="1">
      <formula>IF(AND($B603&lt;&gt;"",$K603&lt;&gt;"",$L603&lt;&gt;"",$M603&lt;&gt;"",$N603&lt;&gt;"",$O603=100),TRUE,FALSE)</formula>
    </cfRule>
    <cfRule type="expression" dxfId="8947" priority="10709" stopIfTrue="1">
      <formula>IF(AND($B603&lt;&gt;"",$K603&lt;&gt;"",$L603&lt;&gt;"",$L603&lt;TODAY()),TRUE,FALSE)</formula>
    </cfRule>
    <cfRule type="expression" dxfId="8946" priority="10710" stopIfTrue="1">
      <formula>IF(OR(AND($B603&lt;&gt;"",$K603&lt;&gt;"",$L603&lt;&gt;"",$M603&lt;&gt;"",$O603&lt;100),AND($K603&lt;&gt;"",$L603&lt;&gt;"",TODAY()&gt;=$K603)),TRUE,FALSE)</formula>
    </cfRule>
  </conditionalFormatting>
  <conditionalFormatting sqref="C609:D610">
    <cfRule type="expression" dxfId="8945" priority="10777" stopIfTrue="1">
      <formula>IF(AND($B609&lt;&gt;"",$K609&lt;&gt;"",$L609&lt;&gt;"",$M609&lt;&gt;"",$N609&lt;&gt;"",$O609=100),TRUE,FALSE)</formula>
    </cfRule>
    <cfRule type="expression" dxfId="8944" priority="10778" stopIfTrue="1">
      <formula>IF(AND($B609&lt;&gt;"",$K609&lt;&gt;"",$L609&lt;&gt;"",$L609&lt;TODAY()),TRUE,FALSE)</formula>
    </cfRule>
    <cfRule type="expression" dxfId="8943" priority="10779" stopIfTrue="1">
      <formula>IF(OR(AND($B609&lt;&gt;"",$K609&lt;&gt;"",$L609&lt;&gt;"",$M609&lt;&gt;"",$O609&lt;100),AND($K609&lt;&gt;"",$L609&lt;&gt;"",TODAY()&gt;=$K609)),TRUE,FALSE)</formula>
    </cfRule>
  </conditionalFormatting>
  <conditionalFormatting sqref="N611:N612">
    <cfRule type="expression" dxfId="8942" priority="10774" stopIfTrue="1">
      <formula>IF(AND($B611&lt;&gt;"",$K611&lt;&gt;"",$L611&lt;&gt;"",$M611&lt;&gt;"",$N611&lt;&gt;"",$O611=100),TRUE,FALSE)</formula>
    </cfRule>
    <cfRule type="expression" dxfId="8941" priority="10775" stopIfTrue="1">
      <formula>IF(AND($B611&lt;&gt;"",$K611&lt;&gt;"",$L611&lt;&gt;"",$L611&lt;TODAY()),TRUE,FALSE)</formula>
    </cfRule>
    <cfRule type="expression" dxfId="8940" priority="10776" stopIfTrue="1">
      <formula>IF(OR(AND($B611&lt;&gt;"",$K611&lt;&gt;"",$L611&lt;&gt;"",$M611&lt;&gt;"",$O611&lt;100),AND($K611&lt;&gt;"",$L611&lt;&gt;"",TODAY()&gt;=$K611)),TRUE,FALSE)</formula>
    </cfRule>
  </conditionalFormatting>
  <conditionalFormatting sqref="C607:D608">
    <cfRule type="expression" dxfId="8939" priority="10771" stopIfTrue="1">
      <formula>IF(AND($B607&lt;&gt;"",$K607&lt;&gt;"",$L607&lt;&gt;"",$M607&lt;&gt;"",$N607&lt;&gt;"",$O607=100),TRUE,FALSE)</formula>
    </cfRule>
    <cfRule type="expression" dxfId="8938" priority="10772" stopIfTrue="1">
      <formula>IF(AND($B607&lt;&gt;"",$K607&lt;&gt;"",$L607&lt;&gt;"",$L607&lt;TODAY()),TRUE,FALSE)</formula>
    </cfRule>
    <cfRule type="expression" dxfId="8937" priority="10773" stopIfTrue="1">
      <formula>IF(OR(AND($B607&lt;&gt;"",$K607&lt;&gt;"",$L607&lt;&gt;"",$M607&lt;&gt;"",$O607&lt;100),AND($K607&lt;&gt;"",$L607&lt;&gt;"",TODAY()&gt;=$K607)),TRUE,FALSE)</formula>
    </cfRule>
  </conditionalFormatting>
  <conditionalFormatting sqref="F611:F612">
    <cfRule type="expression" dxfId="8936" priority="10768" stopIfTrue="1">
      <formula>IF(AND($B611&lt;&gt;"",$K611&lt;&gt;"",$L611&lt;&gt;"",$M611&lt;&gt;"",$N611&lt;&gt;"",$O611=100),TRUE,FALSE)</formula>
    </cfRule>
    <cfRule type="expression" dxfId="8935" priority="10769" stopIfTrue="1">
      <formula>IF(AND($B611&lt;&gt;"",$K611&lt;&gt;"",$L611&lt;&gt;"",$L611&lt;TODAY()),TRUE,FALSE)</formula>
    </cfRule>
    <cfRule type="expression" dxfId="8934" priority="10770" stopIfTrue="1">
      <formula>IF(OR(AND($B611&lt;&gt;"",$K611&lt;&gt;"",$L611&lt;&gt;"",$M611&lt;&gt;"",$O611&lt;100),AND($K611&lt;&gt;"",$L611&lt;&gt;"",TODAY()&gt;=$K611)),TRUE,FALSE)</formula>
    </cfRule>
  </conditionalFormatting>
  <conditionalFormatting sqref="F609:F610">
    <cfRule type="expression" dxfId="8933" priority="10765" stopIfTrue="1">
      <formula>IF(AND($B609&lt;&gt;"",$K609&lt;&gt;"",$L609&lt;&gt;"",$M609&lt;&gt;"",$N609&lt;&gt;"",$O609=100),TRUE,FALSE)</formula>
    </cfRule>
    <cfRule type="expression" dxfId="8932" priority="10766" stopIfTrue="1">
      <formula>IF(AND($B609&lt;&gt;"",$K609&lt;&gt;"",$L609&lt;&gt;"",$L609&lt;TODAY()),TRUE,FALSE)</formula>
    </cfRule>
    <cfRule type="expression" dxfId="8931" priority="10767" stopIfTrue="1">
      <formula>IF(OR(AND($B609&lt;&gt;"",$K609&lt;&gt;"",$L609&lt;&gt;"",$M609&lt;&gt;"",$O609&lt;100),AND($K609&lt;&gt;"",$L609&lt;&gt;"",TODAY()&gt;=$K609)),TRUE,FALSE)</formula>
    </cfRule>
  </conditionalFormatting>
  <conditionalFormatting sqref="M613:M614">
    <cfRule type="expression" dxfId="8930" priority="10732" stopIfTrue="1">
      <formula>IF(AND($B613&lt;&gt;"",$K613&lt;&gt;"",$L613&lt;&gt;"",$M613&lt;&gt;"",$N613&lt;&gt;"",$O613=100),TRUE,FALSE)</formula>
    </cfRule>
    <cfRule type="expression" dxfId="8929" priority="10733" stopIfTrue="1">
      <formula>IF(AND($B613&lt;&gt;"",$K613&lt;&gt;"",$L613&lt;&gt;"",$L613&lt;TODAY()),TRUE,FALSE)</formula>
    </cfRule>
    <cfRule type="expression" dxfId="8928" priority="10734" stopIfTrue="1">
      <formula>IF(OR(AND($B613&lt;&gt;"",$K613&lt;&gt;"",$L613&lt;&gt;"",$M613&lt;&gt;"",$O613&lt;100),AND($K613&lt;&gt;"",$L613&lt;&gt;"",TODAY()&gt;=$K613)),TRUE,FALSE)</formula>
    </cfRule>
  </conditionalFormatting>
  <conditionalFormatting sqref="C613:D614">
    <cfRule type="expression" dxfId="8927" priority="10729" stopIfTrue="1">
      <formula>IF(AND($B613&lt;&gt;"",$K613&lt;&gt;"",$L613&lt;&gt;"",$M613&lt;&gt;"",$N613&lt;&gt;"",$O613=100),TRUE,FALSE)</formula>
    </cfRule>
    <cfRule type="expression" dxfId="8926" priority="10730" stopIfTrue="1">
      <formula>IF(AND($B613&lt;&gt;"",$K613&lt;&gt;"",$L613&lt;&gt;"",$L613&lt;TODAY()),TRUE,FALSE)</formula>
    </cfRule>
    <cfRule type="expression" dxfId="8925" priority="10731" stopIfTrue="1">
      <formula>IF(OR(AND($B613&lt;&gt;"",$K613&lt;&gt;"",$L613&lt;&gt;"",$M613&lt;&gt;"",$O613&lt;100),AND($K613&lt;&gt;"",$L613&lt;&gt;"",TODAY()&gt;=$K613)),TRUE,FALSE)</formula>
    </cfRule>
  </conditionalFormatting>
  <conditionalFormatting sqref="N613:N614">
    <cfRule type="expression" dxfId="8924" priority="10726" stopIfTrue="1">
      <formula>IF(AND($B613&lt;&gt;"",$K613&lt;&gt;"",$L613&lt;&gt;"",$M613&lt;&gt;"",$N613&lt;&gt;"",$O613=100),TRUE,FALSE)</formula>
    </cfRule>
    <cfRule type="expression" dxfId="8923" priority="10727" stopIfTrue="1">
      <formula>IF(AND($B613&lt;&gt;"",$K613&lt;&gt;"",$L613&lt;&gt;"",$L613&lt;TODAY()),TRUE,FALSE)</formula>
    </cfRule>
    <cfRule type="expression" dxfId="8922" priority="10728" stopIfTrue="1">
      <formula>IF(OR(AND($B613&lt;&gt;"",$K613&lt;&gt;"",$L613&lt;&gt;"",$M613&lt;&gt;"",$O613&lt;100),AND($K613&lt;&gt;"",$L613&lt;&gt;"",TODAY()&gt;=$K613)),TRUE,FALSE)</formula>
    </cfRule>
  </conditionalFormatting>
  <conditionalFormatting sqref="E613:E614">
    <cfRule type="expression" dxfId="8921" priority="10723" stopIfTrue="1">
      <formula>IF(AND($B613&lt;&gt;"",$K613&lt;&gt;"",$L613&lt;&gt;"",$M613&lt;&gt;"",$N613&lt;&gt;"",$O613=100),TRUE,FALSE)</formula>
    </cfRule>
    <cfRule type="expression" dxfId="8920" priority="10724" stopIfTrue="1">
      <formula>IF(AND($B613&lt;&gt;"",$K613&lt;&gt;"",$L613&lt;&gt;"",$L613&lt;TODAY()),TRUE,FALSE)</formula>
    </cfRule>
    <cfRule type="expression" dxfId="8919" priority="10725" stopIfTrue="1">
      <formula>IF(OR(AND($B613&lt;&gt;"",$K613&lt;&gt;"",$L613&lt;&gt;"",$M613&lt;&gt;"",$O613&lt;100),AND($K613&lt;&gt;"",$L613&lt;&gt;"",TODAY()&gt;=$K613)),TRUE,FALSE)</formula>
    </cfRule>
  </conditionalFormatting>
  <conditionalFormatting sqref="F613:F614">
    <cfRule type="expression" dxfId="8918" priority="10720" stopIfTrue="1">
      <formula>IF(AND($B613&lt;&gt;"",$K613&lt;&gt;"",$L613&lt;&gt;"",$M613&lt;&gt;"",$N613&lt;&gt;"",$O613=100),TRUE,FALSE)</formula>
    </cfRule>
    <cfRule type="expression" dxfId="8917" priority="10721" stopIfTrue="1">
      <formula>IF(AND($B613&lt;&gt;"",$K613&lt;&gt;"",$L613&lt;&gt;"",$L613&lt;TODAY()),TRUE,FALSE)</formula>
    </cfRule>
    <cfRule type="expression" dxfId="8916" priority="10722" stopIfTrue="1">
      <formula>IF(OR(AND($B613&lt;&gt;"",$K613&lt;&gt;"",$L613&lt;&gt;"",$M613&lt;&gt;"",$O613&lt;100),AND($K613&lt;&gt;"",$L613&lt;&gt;"",TODAY()&gt;=$K613)),TRUE,FALSE)</formula>
    </cfRule>
  </conditionalFormatting>
  <conditionalFormatting sqref="H613:H614">
    <cfRule type="expression" dxfId="8915" priority="10717" stopIfTrue="1">
      <formula>IF(AND($B613&lt;&gt;"",$K613&lt;&gt;"",$L613&lt;&gt;"",$M613&lt;&gt;"",$N613&lt;&gt;"",$O613=100),TRUE,FALSE)</formula>
    </cfRule>
    <cfRule type="expression" dxfId="8914" priority="10718" stopIfTrue="1">
      <formula>IF(AND($B613&lt;&gt;"",$K613&lt;&gt;"",$L613&lt;&gt;"",$L613&lt;TODAY()),TRUE,FALSE)</formula>
    </cfRule>
    <cfRule type="expression" dxfId="8913" priority="10719" stopIfTrue="1">
      <formula>IF(OR(AND($B613&lt;&gt;"",$K613&lt;&gt;"",$L613&lt;&gt;"",$M613&lt;&gt;"",$O613&lt;100),AND($K613&lt;&gt;"",$L613&lt;&gt;"",TODAY()&gt;=$K613)),TRUE,FALSE)</formula>
    </cfRule>
  </conditionalFormatting>
  <conditionalFormatting sqref="G611:G612">
    <cfRule type="expression" dxfId="8912" priority="10705" stopIfTrue="1">
      <formula>IF(AND($B611&lt;&gt;"",$K611&lt;&gt;"",$L611&lt;&gt;"",$M611&lt;&gt;"",$N611&lt;&gt;"",$O611=100),TRUE,FALSE)</formula>
    </cfRule>
    <cfRule type="expression" dxfId="8911" priority="10706" stopIfTrue="1">
      <formula>IF(AND($B611&lt;&gt;"",$K611&lt;&gt;"",$L611&lt;&gt;"",$L611&lt;TODAY()),TRUE,FALSE)</formula>
    </cfRule>
    <cfRule type="expression" dxfId="8910" priority="10707" stopIfTrue="1">
      <formula>IF(OR(AND($B611&lt;&gt;"",$K611&lt;&gt;"",$L611&lt;&gt;"",$M611&lt;&gt;"",$O611&lt;100),AND($K611&lt;&gt;"",$L611&lt;&gt;"",TODAY()&gt;=$K611)),TRUE,FALSE)</formula>
    </cfRule>
  </conditionalFormatting>
  <conditionalFormatting sqref="G609:G610">
    <cfRule type="expression" dxfId="8909" priority="10702" stopIfTrue="1">
      <formula>IF(AND($B609&lt;&gt;"",$K609&lt;&gt;"",$L609&lt;&gt;"",$M609&lt;&gt;"",$N609&lt;&gt;"",$O609=100),TRUE,FALSE)</formula>
    </cfRule>
    <cfRule type="expression" dxfId="8908" priority="10703" stopIfTrue="1">
      <formula>IF(AND($B609&lt;&gt;"",$K609&lt;&gt;"",$L609&lt;&gt;"",$L609&lt;TODAY()),TRUE,FALSE)</formula>
    </cfRule>
    <cfRule type="expression" dxfId="8907" priority="10704" stopIfTrue="1">
      <formula>IF(OR(AND($B609&lt;&gt;"",$K609&lt;&gt;"",$L609&lt;&gt;"",$M609&lt;&gt;"",$O609&lt;100),AND($K609&lt;&gt;"",$L609&lt;&gt;"",TODAY()&gt;=$K609)),TRUE,FALSE)</formula>
    </cfRule>
  </conditionalFormatting>
  <conditionalFormatting sqref="G613:G614">
    <cfRule type="expression" dxfId="8906" priority="10699" stopIfTrue="1">
      <formula>IF(AND($B613&lt;&gt;"",$K613&lt;&gt;"",$L613&lt;&gt;"",$M613&lt;&gt;"",$N613&lt;&gt;"",$O613=100),TRUE,FALSE)</formula>
    </cfRule>
    <cfRule type="expression" dxfId="8905" priority="10700" stopIfTrue="1">
      <formula>IF(AND($B613&lt;&gt;"",$K613&lt;&gt;"",$L613&lt;&gt;"",$L613&lt;TODAY()),TRUE,FALSE)</formula>
    </cfRule>
    <cfRule type="expression" dxfId="8904" priority="10701" stopIfTrue="1">
      <formula>IF(OR(AND($B613&lt;&gt;"",$K613&lt;&gt;"",$L613&lt;&gt;"",$M613&lt;&gt;"",$O613&lt;100),AND($K613&lt;&gt;"",$L613&lt;&gt;"",TODAY()&gt;=$K613)),TRUE,FALSE)</formula>
    </cfRule>
  </conditionalFormatting>
  <conditionalFormatting sqref="M603:M604">
    <cfRule type="expression" dxfId="8903" priority="10696" stopIfTrue="1">
      <formula>IF(AND($B603&lt;&gt;"",$K603&lt;&gt;"",$L603&lt;&gt;"",$M603&lt;&gt;"",$N603&lt;&gt;"",$O603=100),TRUE,FALSE)</formula>
    </cfRule>
    <cfRule type="expression" dxfId="8902" priority="10697" stopIfTrue="1">
      <formula>IF(AND($B603&lt;&gt;"",$K603&lt;&gt;"",$L603&lt;&gt;"",$L603&lt;TODAY()),TRUE,FALSE)</formula>
    </cfRule>
    <cfRule type="expression" dxfId="8901" priority="10698" stopIfTrue="1">
      <formula>IF(OR(AND($B603&lt;&gt;"",$K603&lt;&gt;"",$L603&lt;&gt;"",$M603&lt;&gt;"",$O603&lt;100),AND($K603&lt;&gt;"",$L603&lt;&gt;"",TODAY()&gt;=$K603)),TRUE,FALSE)</formula>
    </cfRule>
  </conditionalFormatting>
  <conditionalFormatting sqref="M605:M606">
    <cfRule type="expression" dxfId="8900" priority="10693" stopIfTrue="1">
      <formula>IF(AND($B605&lt;&gt;"",$K605&lt;&gt;"",$L605&lt;&gt;"",$M605&lt;&gt;"",$N605&lt;&gt;"",$O605=100),TRUE,FALSE)</formula>
    </cfRule>
    <cfRule type="expression" dxfId="8899" priority="10694" stopIfTrue="1">
      <formula>IF(AND($B605&lt;&gt;"",$K605&lt;&gt;"",$L605&lt;&gt;"",$L605&lt;TODAY()),TRUE,FALSE)</formula>
    </cfRule>
    <cfRule type="expression" dxfId="8898" priority="10695" stopIfTrue="1">
      <formula>IF(OR(AND($B605&lt;&gt;"",$K605&lt;&gt;"",$L605&lt;&gt;"",$M605&lt;&gt;"",$O605&lt;100),AND($K605&lt;&gt;"",$L605&lt;&gt;"",TODAY()&gt;=$K605)),TRUE,FALSE)</formula>
    </cfRule>
  </conditionalFormatting>
  <conditionalFormatting sqref="N603:N604">
    <cfRule type="expression" dxfId="8897" priority="10690" stopIfTrue="1">
      <formula>IF(AND($B603&lt;&gt;"",$K603&lt;&gt;"",$L603&lt;&gt;"",$M603&lt;&gt;"",$N603&lt;&gt;"",$O603=100),TRUE,FALSE)</formula>
    </cfRule>
    <cfRule type="expression" dxfId="8896" priority="10691" stopIfTrue="1">
      <formula>IF(AND($B603&lt;&gt;"",$K603&lt;&gt;"",$L603&lt;&gt;"",$L603&lt;TODAY()),TRUE,FALSE)</formula>
    </cfRule>
    <cfRule type="expression" dxfId="8895" priority="10692" stopIfTrue="1">
      <formula>IF(OR(AND($B603&lt;&gt;"",$K603&lt;&gt;"",$L603&lt;&gt;"",$M603&lt;&gt;"",$O603&lt;100),AND($K603&lt;&gt;"",$L603&lt;&gt;"",TODAY()&gt;=$K603)),TRUE,FALSE)</formula>
    </cfRule>
  </conditionalFormatting>
  <conditionalFormatting sqref="N605:N606">
    <cfRule type="expression" dxfId="8894" priority="10687" stopIfTrue="1">
      <formula>IF(AND($B605&lt;&gt;"",$K605&lt;&gt;"",$L605&lt;&gt;"",$M605&lt;&gt;"",$N605&lt;&gt;"",$O605=100),TRUE,FALSE)</formula>
    </cfRule>
    <cfRule type="expression" dxfId="8893" priority="10688" stopIfTrue="1">
      <formula>IF(AND($B605&lt;&gt;"",$K605&lt;&gt;"",$L605&lt;&gt;"",$L605&lt;TODAY()),TRUE,FALSE)</formula>
    </cfRule>
    <cfRule type="expression" dxfId="8892" priority="10689" stopIfTrue="1">
      <formula>IF(OR(AND($B605&lt;&gt;"",$K605&lt;&gt;"",$L605&lt;&gt;"",$M605&lt;&gt;"",$O605&lt;100),AND($K605&lt;&gt;"",$L605&lt;&gt;"",TODAY()&gt;=$K605)),TRUE,FALSE)</formula>
    </cfRule>
  </conditionalFormatting>
  <conditionalFormatting sqref="M607:M608">
    <cfRule type="expression" dxfId="8891" priority="10684" stopIfTrue="1">
      <formula>IF(AND($B607&lt;&gt;"",$K607&lt;&gt;"",$L607&lt;&gt;"",$M607&lt;&gt;"",$N607&lt;&gt;"",$O607=100),TRUE,FALSE)</formula>
    </cfRule>
    <cfRule type="expression" dxfId="8890" priority="10685" stopIfTrue="1">
      <formula>IF(AND($B607&lt;&gt;"",$K607&lt;&gt;"",$L607&lt;&gt;"",$L607&lt;TODAY()),TRUE,FALSE)</formula>
    </cfRule>
    <cfRule type="expression" dxfId="8889" priority="10686" stopIfTrue="1">
      <formula>IF(OR(AND($B607&lt;&gt;"",$K607&lt;&gt;"",$L607&lt;&gt;"",$M607&lt;&gt;"",$O607&lt;100),AND($K607&lt;&gt;"",$L607&lt;&gt;"",TODAY()&gt;=$K607)),TRUE,FALSE)</formula>
    </cfRule>
  </conditionalFormatting>
  <conditionalFormatting sqref="N607:N608">
    <cfRule type="expression" dxfId="8888" priority="10681" stopIfTrue="1">
      <formula>IF(AND($B607&lt;&gt;"",$K607&lt;&gt;"",$L607&lt;&gt;"",$M607&lt;&gt;"",$N607&lt;&gt;"",$O607=100),TRUE,FALSE)</formula>
    </cfRule>
    <cfRule type="expression" dxfId="8887" priority="10682" stopIfTrue="1">
      <formula>IF(AND($B607&lt;&gt;"",$K607&lt;&gt;"",$L607&lt;&gt;"",$L607&lt;TODAY()),TRUE,FALSE)</formula>
    </cfRule>
    <cfRule type="expression" dxfId="8886" priority="10683" stopIfTrue="1">
      <formula>IF(OR(AND($B607&lt;&gt;"",$K607&lt;&gt;"",$L607&lt;&gt;"",$M607&lt;&gt;"",$O607&lt;100),AND($K607&lt;&gt;"",$L607&lt;&gt;"",TODAY()&gt;=$K607)),TRUE,FALSE)</formula>
    </cfRule>
  </conditionalFormatting>
  <conditionalFormatting sqref="M609:M610">
    <cfRule type="expression" dxfId="8885" priority="10678" stopIfTrue="1">
      <formula>IF(AND($B609&lt;&gt;"",$K609&lt;&gt;"",$L609&lt;&gt;"",$M609&lt;&gt;"",$N609&lt;&gt;"",$O609=100),TRUE,FALSE)</formula>
    </cfRule>
    <cfRule type="expression" dxfId="8884" priority="10679" stopIfTrue="1">
      <formula>IF(AND($B609&lt;&gt;"",$K609&lt;&gt;"",$L609&lt;&gt;"",$L609&lt;TODAY()),TRUE,FALSE)</formula>
    </cfRule>
    <cfRule type="expression" dxfId="8883" priority="10680" stopIfTrue="1">
      <formula>IF(OR(AND($B609&lt;&gt;"",$K609&lt;&gt;"",$L609&lt;&gt;"",$M609&lt;&gt;"",$O609&lt;100),AND($K609&lt;&gt;"",$L609&lt;&gt;"",TODAY()&gt;=$K609)),TRUE,FALSE)</formula>
    </cfRule>
  </conditionalFormatting>
  <conditionalFormatting sqref="N609:N610">
    <cfRule type="expression" dxfId="8882" priority="10675" stopIfTrue="1">
      <formula>IF(AND($B609&lt;&gt;"",$K609&lt;&gt;"",$L609&lt;&gt;"",$M609&lt;&gt;"",$N609&lt;&gt;"",$O609=100),TRUE,FALSE)</formula>
    </cfRule>
    <cfRule type="expression" dxfId="8881" priority="10676" stopIfTrue="1">
      <formula>IF(AND($B609&lt;&gt;"",$K609&lt;&gt;"",$L609&lt;&gt;"",$L609&lt;TODAY()),TRUE,FALSE)</formula>
    </cfRule>
    <cfRule type="expression" dxfId="8880" priority="10677" stopIfTrue="1">
      <formula>IF(OR(AND($B609&lt;&gt;"",$K609&lt;&gt;"",$L609&lt;&gt;"",$M609&lt;&gt;"",$O609&lt;100),AND($K609&lt;&gt;"",$L609&lt;&gt;"",TODAY()&gt;=$K609)),TRUE,FALSE)</formula>
    </cfRule>
  </conditionalFormatting>
  <conditionalFormatting sqref="K603:K604">
    <cfRule type="expression" dxfId="8879" priority="10672" stopIfTrue="1">
      <formula>IF(AND($B603&lt;&gt;"",$K603&lt;&gt;"",$L603&lt;&gt;"",$M603&lt;&gt;"",$N603&lt;&gt;"",$O603=100),TRUE,FALSE)</formula>
    </cfRule>
    <cfRule type="expression" dxfId="8878" priority="10673" stopIfTrue="1">
      <formula>IF(AND($B603&lt;&gt;"",$K603&lt;&gt;"",$L603&lt;&gt;"",$L603&lt;TODAY()),TRUE,FALSE)</formula>
    </cfRule>
    <cfRule type="expression" dxfId="8877" priority="10674" stopIfTrue="1">
      <formula>IF(OR(AND($B603&lt;&gt;"",$K603&lt;&gt;"",$L603&lt;&gt;"",$M603&lt;&gt;"",$O603&lt;100),AND($K603&lt;&gt;"",$L603&lt;&gt;"",TODAY()&gt;=$K603)),TRUE,FALSE)</formula>
    </cfRule>
  </conditionalFormatting>
  <conditionalFormatting sqref="K607:K608">
    <cfRule type="expression" dxfId="8876" priority="10669" stopIfTrue="1">
      <formula>IF(AND($B607&lt;&gt;"",$K607&lt;&gt;"",$L607&lt;&gt;"",$M607&lt;&gt;"",$N607&lt;&gt;"",$O607=100),TRUE,FALSE)</formula>
    </cfRule>
    <cfRule type="expression" dxfId="8875" priority="10670" stopIfTrue="1">
      <formula>IF(AND($B607&lt;&gt;"",$K607&lt;&gt;"",$L607&lt;&gt;"",$L607&lt;TODAY()),TRUE,FALSE)</formula>
    </cfRule>
    <cfRule type="expression" dxfId="8874" priority="10671" stopIfTrue="1">
      <formula>IF(OR(AND($B607&lt;&gt;"",$K607&lt;&gt;"",$L607&lt;&gt;"",$M607&lt;&gt;"",$O607&lt;100),AND($K607&lt;&gt;"",$L607&lt;&gt;"",TODAY()&gt;=$K607)),TRUE,FALSE)</formula>
    </cfRule>
  </conditionalFormatting>
  <conditionalFormatting sqref="K611:K612">
    <cfRule type="expression" dxfId="8873" priority="10666" stopIfTrue="1">
      <formula>IF(AND($B611&lt;&gt;"",$K611&lt;&gt;"",$L611&lt;&gt;"",$M611&lt;&gt;"",$N611&lt;&gt;"",$O611=100),TRUE,FALSE)</formula>
    </cfRule>
    <cfRule type="expression" dxfId="8872" priority="10667" stopIfTrue="1">
      <formula>IF(AND($B611&lt;&gt;"",$K611&lt;&gt;"",$L611&lt;&gt;"",$L611&lt;TODAY()),TRUE,FALSE)</formula>
    </cfRule>
    <cfRule type="expression" dxfId="8871" priority="10668" stopIfTrue="1">
      <formula>IF(OR(AND($B611&lt;&gt;"",$K611&lt;&gt;"",$L611&lt;&gt;"",$M611&lt;&gt;"",$O611&lt;100),AND($K611&lt;&gt;"",$L611&lt;&gt;"",TODAY()&gt;=$K611)),TRUE,FALSE)</formula>
    </cfRule>
  </conditionalFormatting>
  <conditionalFormatting sqref="K609:K610">
    <cfRule type="expression" dxfId="8870" priority="10663" stopIfTrue="1">
      <formula>IF(AND($B609&lt;&gt;"",$K609&lt;&gt;"",$L609&lt;&gt;"",$M609&lt;&gt;"",$N609&lt;&gt;"",$O609=100),TRUE,FALSE)</formula>
    </cfRule>
    <cfRule type="expression" dxfId="8869" priority="10664" stopIfTrue="1">
      <formula>IF(AND($B609&lt;&gt;"",$K609&lt;&gt;"",$L609&lt;&gt;"",$L609&lt;TODAY()),TRUE,FALSE)</formula>
    </cfRule>
    <cfRule type="expression" dxfId="8868" priority="10665" stopIfTrue="1">
      <formula>IF(OR(AND($B609&lt;&gt;"",$K609&lt;&gt;"",$L609&lt;&gt;"",$M609&lt;&gt;"",$O609&lt;100),AND($K609&lt;&gt;"",$L609&lt;&gt;"",TODAY()&gt;=$K609)),TRUE,FALSE)</formula>
    </cfRule>
  </conditionalFormatting>
  <conditionalFormatting sqref="L603:L604">
    <cfRule type="expression" dxfId="8867" priority="10660" stopIfTrue="1">
      <formula>IF(AND($B603&lt;&gt;"",$K603&lt;&gt;"",$L603&lt;&gt;"",$M603&lt;&gt;"",$N603&lt;&gt;"",$O603=100),TRUE,FALSE)</formula>
    </cfRule>
    <cfRule type="expression" dxfId="8866" priority="10661" stopIfTrue="1">
      <formula>IF(AND($B603&lt;&gt;"",$K603&lt;&gt;"",$L603&lt;&gt;"",$L603&lt;TODAY()),TRUE,FALSE)</formula>
    </cfRule>
    <cfRule type="expression" dxfId="8865" priority="10662" stopIfTrue="1">
      <formula>IF(OR(AND($B603&lt;&gt;"",$K603&lt;&gt;"",$L603&lt;&gt;"",$M603&lt;&gt;"",$O603&lt;100),AND($K603&lt;&gt;"",$L603&lt;&gt;"",TODAY()&gt;=$K603)),TRUE,FALSE)</formula>
    </cfRule>
  </conditionalFormatting>
  <conditionalFormatting sqref="K605:K606">
    <cfRule type="expression" dxfId="8864" priority="10657" stopIfTrue="1">
      <formula>IF(AND($B605&lt;&gt;"",$K605&lt;&gt;"",$L605&lt;&gt;"",$M605&lt;&gt;"",$N605&lt;&gt;"",$O605=100),TRUE,FALSE)</formula>
    </cfRule>
    <cfRule type="expression" dxfId="8863" priority="10658" stopIfTrue="1">
      <formula>IF(AND($B605&lt;&gt;"",$K605&lt;&gt;"",$L605&lt;&gt;"",$L605&lt;TODAY()),TRUE,FALSE)</formula>
    </cfRule>
    <cfRule type="expression" dxfId="8862" priority="10659" stopIfTrue="1">
      <formula>IF(OR(AND($B605&lt;&gt;"",$K605&lt;&gt;"",$L605&lt;&gt;"",$M605&lt;&gt;"",$O605&lt;100),AND($K605&lt;&gt;"",$L605&lt;&gt;"",TODAY()&gt;=$K605)),TRUE,FALSE)</formula>
    </cfRule>
  </conditionalFormatting>
  <conditionalFormatting sqref="L605:L606">
    <cfRule type="expression" dxfId="8861" priority="10654" stopIfTrue="1">
      <formula>IF(AND($B605&lt;&gt;"",$K605&lt;&gt;"",$L605&lt;&gt;"",$M605&lt;&gt;"",$N605&lt;&gt;"",$O605=100),TRUE,FALSE)</formula>
    </cfRule>
    <cfRule type="expression" dxfId="8860" priority="10655" stopIfTrue="1">
      <formula>IF(AND($B605&lt;&gt;"",$K605&lt;&gt;"",$L605&lt;&gt;"",$L605&lt;TODAY()),TRUE,FALSE)</formula>
    </cfRule>
    <cfRule type="expression" dxfId="8859" priority="10656" stopIfTrue="1">
      <formula>IF(OR(AND($B605&lt;&gt;"",$K605&lt;&gt;"",$L605&lt;&gt;"",$M605&lt;&gt;"",$O605&lt;100),AND($K605&lt;&gt;"",$L605&lt;&gt;"",TODAY()&gt;=$K605)),TRUE,FALSE)</formula>
    </cfRule>
  </conditionalFormatting>
  <conditionalFormatting sqref="L607:L608">
    <cfRule type="expression" dxfId="8858" priority="10651" stopIfTrue="1">
      <formula>IF(AND($B607&lt;&gt;"",$K607&lt;&gt;"",$L607&lt;&gt;"",$M607&lt;&gt;"",$N607&lt;&gt;"",$O607=100),TRUE,FALSE)</formula>
    </cfRule>
    <cfRule type="expression" dxfId="8857" priority="10652" stopIfTrue="1">
      <formula>IF(AND($B607&lt;&gt;"",$K607&lt;&gt;"",$L607&lt;&gt;"",$L607&lt;TODAY()),TRUE,FALSE)</formula>
    </cfRule>
    <cfRule type="expression" dxfId="8856" priority="10653" stopIfTrue="1">
      <formula>IF(OR(AND($B607&lt;&gt;"",$K607&lt;&gt;"",$L607&lt;&gt;"",$M607&lt;&gt;"",$O607&lt;100),AND($K607&lt;&gt;"",$L607&lt;&gt;"",TODAY()&gt;=$K607)),TRUE,FALSE)</formula>
    </cfRule>
  </conditionalFormatting>
  <conditionalFormatting sqref="L609:L610">
    <cfRule type="expression" dxfId="8855" priority="10648" stopIfTrue="1">
      <formula>IF(AND($B609&lt;&gt;"",$K609&lt;&gt;"",$L609&lt;&gt;"",$M609&lt;&gt;"",$N609&lt;&gt;"",$O609=100),TRUE,FALSE)</formula>
    </cfRule>
    <cfRule type="expression" dxfId="8854" priority="10649" stopIfTrue="1">
      <formula>IF(AND($B609&lt;&gt;"",$K609&lt;&gt;"",$L609&lt;&gt;"",$L609&lt;TODAY()),TRUE,FALSE)</formula>
    </cfRule>
    <cfRule type="expression" dxfId="8853" priority="10650" stopIfTrue="1">
      <formula>IF(OR(AND($B609&lt;&gt;"",$K609&lt;&gt;"",$L609&lt;&gt;"",$M609&lt;&gt;"",$O609&lt;100),AND($K609&lt;&gt;"",$L609&lt;&gt;"",TODAY()&gt;=$K609)),TRUE,FALSE)</formula>
    </cfRule>
  </conditionalFormatting>
  <conditionalFormatting sqref="L611:L612">
    <cfRule type="expression" dxfId="8852" priority="10645" stopIfTrue="1">
      <formula>IF(AND($B611&lt;&gt;"",$K611&lt;&gt;"",$L611&lt;&gt;"",$M611&lt;&gt;"",$N611&lt;&gt;"",$O611=100),TRUE,FALSE)</formula>
    </cfRule>
    <cfRule type="expression" dxfId="8851" priority="10646" stopIfTrue="1">
      <formula>IF(AND($B611&lt;&gt;"",$K611&lt;&gt;"",$L611&lt;&gt;"",$L611&lt;TODAY()),TRUE,FALSE)</formula>
    </cfRule>
    <cfRule type="expression" dxfId="8850" priority="10647" stopIfTrue="1">
      <formula>IF(OR(AND($B611&lt;&gt;"",$K611&lt;&gt;"",$L611&lt;&gt;"",$M611&lt;&gt;"",$O611&lt;100),AND($K611&lt;&gt;"",$L611&lt;&gt;"",TODAY()&gt;=$K611)),TRUE,FALSE)</formula>
    </cfRule>
  </conditionalFormatting>
  <conditionalFormatting sqref="K613:K614">
    <cfRule type="expression" dxfId="8849" priority="10642" stopIfTrue="1">
      <formula>IF(AND($B613&lt;&gt;"",$K613&lt;&gt;"",$L613&lt;&gt;"",$M613&lt;&gt;"",$N613&lt;&gt;"",$O613=100),TRUE,FALSE)</formula>
    </cfRule>
    <cfRule type="expression" dxfId="8848" priority="10643" stopIfTrue="1">
      <formula>IF(AND($B613&lt;&gt;"",$K613&lt;&gt;"",$L613&lt;&gt;"",$L613&lt;TODAY()),TRUE,FALSE)</formula>
    </cfRule>
    <cfRule type="expression" dxfId="8847" priority="10644" stopIfTrue="1">
      <formula>IF(OR(AND($B613&lt;&gt;"",$K613&lt;&gt;"",$L613&lt;&gt;"",$M613&lt;&gt;"",$O613&lt;100),AND($K613&lt;&gt;"",$L613&lt;&gt;"",TODAY()&gt;=$K613)),TRUE,FALSE)</formula>
    </cfRule>
  </conditionalFormatting>
  <conditionalFormatting sqref="L613:L614">
    <cfRule type="expression" dxfId="8846" priority="10639" stopIfTrue="1">
      <formula>IF(AND($B613&lt;&gt;"",$K613&lt;&gt;"",$L613&lt;&gt;"",$M613&lt;&gt;"",$N613&lt;&gt;"",$O613=100),TRUE,FALSE)</formula>
    </cfRule>
    <cfRule type="expression" dxfId="8845" priority="10640" stopIfTrue="1">
      <formula>IF(AND($B613&lt;&gt;"",$K613&lt;&gt;"",$L613&lt;&gt;"",$L613&lt;TODAY()),TRUE,FALSE)</formula>
    </cfRule>
    <cfRule type="expression" dxfId="8844" priority="10641" stopIfTrue="1">
      <formula>IF(OR(AND($B613&lt;&gt;"",$K613&lt;&gt;"",$L613&lt;&gt;"",$M613&lt;&gt;"",$O613&lt;100),AND($K613&lt;&gt;"",$L613&lt;&gt;"",TODAY()&gt;=$K613)),TRUE,FALSE)</formula>
    </cfRule>
  </conditionalFormatting>
  <conditionalFormatting sqref="H603:H608">
    <cfRule type="expression" dxfId="8843" priority="10636" stopIfTrue="1">
      <formula>IF(AND($B603&lt;&gt;"",$K603&lt;&gt;"",$L603&lt;&gt;"",$M603&lt;&gt;"",$N603&lt;&gt;"",$O603=100),TRUE,FALSE)</formula>
    </cfRule>
    <cfRule type="expression" dxfId="8842" priority="10637" stopIfTrue="1">
      <formula>IF(AND($B603&lt;&gt;"",$K603&lt;&gt;"",$L603&lt;&gt;"",$L603&lt;TODAY()),TRUE,FALSE)</formula>
    </cfRule>
    <cfRule type="expression" dxfId="8841" priority="10638" stopIfTrue="1">
      <formula>IF(OR(AND($B603&lt;&gt;"",$K603&lt;&gt;"",$L603&lt;&gt;"",$M603&lt;&gt;"",$O603&lt;100),AND($K603&lt;&gt;"",$L603&lt;&gt;"",TODAY()&gt;=$K603)),TRUE,FALSE)</formula>
    </cfRule>
  </conditionalFormatting>
  <conditionalFormatting sqref="H609:H610">
    <cfRule type="expression" dxfId="8840" priority="10633" stopIfTrue="1">
      <formula>IF(AND($B609&lt;&gt;"",$K609&lt;&gt;"",$L609&lt;&gt;"",$M609&lt;&gt;"",$N609&lt;&gt;"",$O609=100),TRUE,FALSE)</formula>
    </cfRule>
    <cfRule type="expression" dxfId="8839" priority="10634" stopIfTrue="1">
      <formula>IF(AND($B609&lt;&gt;"",$K609&lt;&gt;"",$L609&lt;&gt;"",$L609&lt;TODAY()),TRUE,FALSE)</formula>
    </cfRule>
    <cfRule type="expression" dxfId="8838" priority="10635" stopIfTrue="1">
      <formula>IF(OR(AND($B609&lt;&gt;"",$K609&lt;&gt;"",$L609&lt;&gt;"",$M609&lt;&gt;"",$O609&lt;100),AND($K609&lt;&gt;"",$L609&lt;&gt;"",TODAY()&gt;=$K609)),TRUE,FALSE)</formula>
    </cfRule>
  </conditionalFormatting>
  <conditionalFormatting sqref="H611:H612">
    <cfRule type="expression" dxfId="8837" priority="10630" stopIfTrue="1">
      <formula>IF(AND($B611&lt;&gt;"",$K611&lt;&gt;"",$L611&lt;&gt;"",$M611&lt;&gt;"",$N611&lt;&gt;"",$O611=100),TRUE,FALSE)</formula>
    </cfRule>
    <cfRule type="expression" dxfId="8836" priority="10631" stopIfTrue="1">
      <formula>IF(AND($B611&lt;&gt;"",$K611&lt;&gt;"",$L611&lt;&gt;"",$L611&lt;TODAY()),TRUE,FALSE)</formula>
    </cfRule>
    <cfRule type="expression" dxfId="8835" priority="10632" stopIfTrue="1">
      <formula>IF(OR(AND($B611&lt;&gt;"",$K611&lt;&gt;"",$L611&lt;&gt;"",$M611&lt;&gt;"",$O611&lt;100),AND($K611&lt;&gt;"",$L611&lt;&gt;"",TODAY()&gt;=$K611)),TRUE,FALSE)</formula>
    </cfRule>
  </conditionalFormatting>
  <conditionalFormatting sqref="K613:K614">
    <cfRule type="expression" dxfId="8834" priority="10627" stopIfTrue="1">
      <formula>IF(AND($B613&lt;&gt;"",$K613&lt;&gt;"",$L613&lt;&gt;"",$M613&lt;&gt;"",$N613&lt;&gt;"",$O613=100),TRUE,FALSE)</formula>
    </cfRule>
    <cfRule type="expression" dxfId="8833" priority="10628" stopIfTrue="1">
      <formula>IF(AND($B613&lt;&gt;"",$K613&lt;&gt;"",$L613&lt;&gt;"",$L613&lt;TODAY()),TRUE,FALSE)</formula>
    </cfRule>
    <cfRule type="expression" dxfId="8832" priority="10629" stopIfTrue="1">
      <formula>IF(OR(AND($B613&lt;&gt;"",$K613&lt;&gt;"",$L613&lt;&gt;"",$M613&lt;&gt;"",$O613&lt;100),AND($K613&lt;&gt;"",$L613&lt;&gt;"",TODAY()&gt;=$K613)),TRUE,FALSE)</formula>
    </cfRule>
  </conditionalFormatting>
  <conditionalFormatting sqref="L613:L614">
    <cfRule type="expression" dxfId="8831" priority="10624" stopIfTrue="1">
      <formula>IF(AND($B613&lt;&gt;"",$K613&lt;&gt;"",$L613&lt;&gt;"",$M613&lt;&gt;"",$N613&lt;&gt;"",$O613=100),TRUE,FALSE)</formula>
    </cfRule>
    <cfRule type="expression" dxfId="8830" priority="10625" stopIfTrue="1">
      <formula>IF(AND($B613&lt;&gt;"",$K613&lt;&gt;"",$L613&lt;&gt;"",$L613&lt;TODAY()),TRUE,FALSE)</formula>
    </cfRule>
    <cfRule type="expression" dxfId="8829" priority="10626" stopIfTrue="1">
      <formula>IF(OR(AND($B613&lt;&gt;"",$K613&lt;&gt;"",$L613&lt;&gt;"",$M613&lt;&gt;"",$O613&lt;100),AND($K613&lt;&gt;"",$L613&lt;&gt;"",TODAY()&gt;=$K613)),TRUE,FALSE)</formula>
    </cfRule>
  </conditionalFormatting>
  <conditionalFormatting sqref="K603:K604">
    <cfRule type="expression" dxfId="8828" priority="10621" stopIfTrue="1">
      <formula>IF(AND($B603&lt;&gt;"",$K603&lt;&gt;"",$L603&lt;&gt;"",$M603&lt;&gt;"",$N603&lt;&gt;"",$O603=100),TRUE,FALSE)</formula>
    </cfRule>
    <cfRule type="expression" dxfId="8827" priority="10622" stopIfTrue="1">
      <formula>IF(AND($B603&lt;&gt;"",$K603&lt;&gt;"",$L603&lt;&gt;"",$L603&lt;TODAY()),TRUE,FALSE)</formula>
    </cfRule>
    <cfRule type="expression" dxfId="8826" priority="10623" stopIfTrue="1">
      <formula>IF(OR(AND($B603&lt;&gt;"",$K603&lt;&gt;"",$L603&lt;&gt;"",$M603&lt;&gt;"",$O603&lt;100),AND($K603&lt;&gt;"",$L603&lt;&gt;"",TODAY()&gt;=$K603)),TRUE,FALSE)</formula>
    </cfRule>
  </conditionalFormatting>
  <conditionalFormatting sqref="K607:K608">
    <cfRule type="expression" dxfId="8825" priority="10618" stopIfTrue="1">
      <formula>IF(AND($B607&lt;&gt;"",$K607&lt;&gt;"",$L607&lt;&gt;"",$M607&lt;&gt;"",$N607&lt;&gt;"",$O607=100),TRUE,FALSE)</formula>
    </cfRule>
    <cfRule type="expression" dxfId="8824" priority="10619" stopIfTrue="1">
      <formula>IF(AND($B607&lt;&gt;"",$K607&lt;&gt;"",$L607&lt;&gt;"",$L607&lt;TODAY()),TRUE,FALSE)</formula>
    </cfRule>
    <cfRule type="expression" dxfId="8823" priority="10620" stopIfTrue="1">
      <formula>IF(OR(AND($B607&lt;&gt;"",$K607&lt;&gt;"",$L607&lt;&gt;"",$M607&lt;&gt;"",$O607&lt;100),AND($K607&lt;&gt;"",$L607&lt;&gt;"",TODAY()&gt;=$K607)),TRUE,FALSE)</formula>
    </cfRule>
  </conditionalFormatting>
  <conditionalFormatting sqref="K611:K612">
    <cfRule type="expression" dxfId="8822" priority="10615" stopIfTrue="1">
      <formula>IF(AND($B611&lt;&gt;"",$K611&lt;&gt;"",$L611&lt;&gt;"",$M611&lt;&gt;"",$N611&lt;&gt;"",$O611=100),TRUE,FALSE)</formula>
    </cfRule>
    <cfRule type="expression" dxfId="8821" priority="10616" stopIfTrue="1">
      <formula>IF(AND($B611&lt;&gt;"",$K611&lt;&gt;"",$L611&lt;&gt;"",$L611&lt;TODAY()),TRUE,FALSE)</formula>
    </cfRule>
    <cfRule type="expression" dxfId="8820" priority="10617" stopIfTrue="1">
      <formula>IF(OR(AND($B611&lt;&gt;"",$K611&lt;&gt;"",$L611&lt;&gt;"",$M611&lt;&gt;"",$O611&lt;100),AND($K611&lt;&gt;"",$L611&lt;&gt;"",TODAY()&gt;=$K611)),TRUE,FALSE)</formula>
    </cfRule>
  </conditionalFormatting>
  <conditionalFormatting sqref="K609:K610">
    <cfRule type="expression" dxfId="8819" priority="10612" stopIfTrue="1">
      <formula>IF(AND($B609&lt;&gt;"",$K609&lt;&gt;"",$L609&lt;&gt;"",$M609&lt;&gt;"",$N609&lt;&gt;"",$O609=100),TRUE,FALSE)</formula>
    </cfRule>
    <cfRule type="expression" dxfId="8818" priority="10613" stopIfTrue="1">
      <formula>IF(AND($B609&lt;&gt;"",$K609&lt;&gt;"",$L609&lt;&gt;"",$L609&lt;TODAY()),TRUE,FALSE)</formula>
    </cfRule>
    <cfRule type="expression" dxfId="8817" priority="10614" stopIfTrue="1">
      <formula>IF(OR(AND($B609&lt;&gt;"",$K609&lt;&gt;"",$L609&lt;&gt;"",$M609&lt;&gt;"",$O609&lt;100),AND($K609&lt;&gt;"",$L609&lt;&gt;"",TODAY()&gt;=$K609)),TRUE,FALSE)</formula>
    </cfRule>
  </conditionalFormatting>
  <conditionalFormatting sqref="L603:L604">
    <cfRule type="expression" dxfId="8816" priority="10609" stopIfTrue="1">
      <formula>IF(AND($B603&lt;&gt;"",$K603&lt;&gt;"",$L603&lt;&gt;"",$M603&lt;&gt;"",$N603&lt;&gt;"",$O603=100),TRUE,FALSE)</formula>
    </cfRule>
    <cfRule type="expression" dxfId="8815" priority="10610" stopIfTrue="1">
      <formula>IF(AND($B603&lt;&gt;"",$K603&lt;&gt;"",$L603&lt;&gt;"",$L603&lt;TODAY()),TRUE,FALSE)</formula>
    </cfRule>
    <cfRule type="expression" dxfId="8814" priority="10611" stopIfTrue="1">
      <formula>IF(OR(AND($B603&lt;&gt;"",$K603&lt;&gt;"",$L603&lt;&gt;"",$M603&lt;&gt;"",$O603&lt;100),AND($K603&lt;&gt;"",$L603&lt;&gt;"",TODAY()&gt;=$K603)),TRUE,FALSE)</formula>
    </cfRule>
  </conditionalFormatting>
  <conditionalFormatting sqref="K605:K606">
    <cfRule type="expression" dxfId="8813" priority="10606" stopIfTrue="1">
      <formula>IF(AND($B605&lt;&gt;"",$K605&lt;&gt;"",$L605&lt;&gt;"",$M605&lt;&gt;"",$N605&lt;&gt;"",$O605=100),TRUE,FALSE)</formula>
    </cfRule>
    <cfRule type="expression" dxfId="8812" priority="10607" stopIfTrue="1">
      <formula>IF(AND($B605&lt;&gt;"",$K605&lt;&gt;"",$L605&lt;&gt;"",$L605&lt;TODAY()),TRUE,FALSE)</formula>
    </cfRule>
    <cfRule type="expression" dxfId="8811" priority="10608" stopIfTrue="1">
      <formula>IF(OR(AND($B605&lt;&gt;"",$K605&lt;&gt;"",$L605&lt;&gt;"",$M605&lt;&gt;"",$O605&lt;100),AND($K605&lt;&gt;"",$L605&lt;&gt;"",TODAY()&gt;=$K605)),TRUE,FALSE)</formula>
    </cfRule>
  </conditionalFormatting>
  <conditionalFormatting sqref="L605:L606">
    <cfRule type="expression" dxfId="8810" priority="10603" stopIfTrue="1">
      <formula>IF(AND($B605&lt;&gt;"",$K605&lt;&gt;"",$L605&lt;&gt;"",$M605&lt;&gt;"",$N605&lt;&gt;"",$O605=100),TRUE,FALSE)</formula>
    </cfRule>
    <cfRule type="expression" dxfId="8809" priority="10604" stopIfTrue="1">
      <formula>IF(AND($B605&lt;&gt;"",$K605&lt;&gt;"",$L605&lt;&gt;"",$L605&lt;TODAY()),TRUE,FALSE)</formula>
    </cfRule>
    <cfRule type="expression" dxfId="8808" priority="10605" stopIfTrue="1">
      <formula>IF(OR(AND($B605&lt;&gt;"",$K605&lt;&gt;"",$L605&lt;&gt;"",$M605&lt;&gt;"",$O605&lt;100),AND($K605&lt;&gt;"",$L605&lt;&gt;"",TODAY()&gt;=$K605)),TRUE,FALSE)</formula>
    </cfRule>
  </conditionalFormatting>
  <conditionalFormatting sqref="L607:L608">
    <cfRule type="expression" dxfId="8807" priority="10600" stopIfTrue="1">
      <formula>IF(AND($B607&lt;&gt;"",$K607&lt;&gt;"",$L607&lt;&gt;"",$M607&lt;&gt;"",$N607&lt;&gt;"",$O607=100),TRUE,FALSE)</formula>
    </cfRule>
    <cfRule type="expression" dxfId="8806" priority="10601" stopIfTrue="1">
      <formula>IF(AND($B607&lt;&gt;"",$K607&lt;&gt;"",$L607&lt;&gt;"",$L607&lt;TODAY()),TRUE,FALSE)</formula>
    </cfRule>
    <cfRule type="expression" dxfId="8805" priority="10602" stopIfTrue="1">
      <formula>IF(OR(AND($B607&lt;&gt;"",$K607&lt;&gt;"",$L607&lt;&gt;"",$M607&lt;&gt;"",$O607&lt;100),AND($K607&lt;&gt;"",$L607&lt;&gt;"",TODAY()&gt;=$K607)),TRUE,FALSE)</formula>
    </cfRule>
  </conditionalFormatting>
  <conditionalFormatting sqref="L609:L610">
    <cfRule type="expression" dxfId="8804" priority="10597" stopIfTrue="1">
      <formula>IF(AND($B609&lt;&gt;"",$K609&lt;&gt;"",$L609&lt;&gt;"",$M609&lt;&gt;"",$N609&lt;&gt;"",$O609=100),TRUE,FALSE)</formula>
    </cfRule>
    <cfRule type="expression" dxfId="8803" priority="10598" stopIfTrue="1">
      <formula>IF(AND($B609&lt;&gt;"",$K609&lt;&gt;"",$L609&lt;&gt;"",$L609&lt;TODAY()),TRUE,FALSE)</formula>
    </cfRule>
    <cfRule type="expression" dxfId="8802" priority="10599" stopIfTrue="1">
      <formula>IF(OR(AND($B609&lt;&gt;"",$K609&lt;&gt;"",$L609&lt;&gt;"",$M609&lt;&gt;"",$O609&lt;100),AND($K609&lt;&gt;"",$L609&lt;&gt;"",TODAY()&gt;=$K609)),TRUE,FALSE)</formula>
    </cfRule>
  </conditionalFormatting>
  <conditionalFormatting sqref="L611:L612">
    <cfRule type="expression" dxfId="8801" priority="10594" stopIfTrue="1">
      <formula>IF(AND($B611&lt;&gt;"",$K611&lt;&gt;"",$L611&lt;&gt;"",$M611&lt;&gt;"",$N611&lt;&gt;"",$O611=100),TRUE,FALSE)</formula>
    </cfRule>
    <cfRule type="expression" dxfId="8800" priority="10595" stopIfTrue="1">
      <formula>IF(AND($B611&lt;&gt;"",$K611&lt;&gt;"",$L611&lt;&gt;"",$L611&lt;TODAY()),TRUE,FALSE)</formula>
    </cfRule>
    <cfRule type="expression" dxfId="8799" priority="10596" stopIfTrue="1">
      <formula>IF(OR(AND($B611&lt;&gt;"",$K611&lt;&gt;"",$L611&lt;&gt;"",$M611&lt;&gt;"",$O611&lt;100),AND($K611&lt;&gt;"",$L611&lt;&gt;"",TODAY()&gt;=$K611)),TRUE,FALSE)</formula>
    </cfRule>
  </conditionalFormatting>
  <conditionalFormatting sqref="B619:B624 P615:T626">
    <cfRule type="expression" dxfId="8798" priority="10579" stopIfTrue="1">
      <formula>IF(AND($B615&lt;&gt;"",$K615&lt;&gt;"",$L615&lt;&gt;"",$M615&lt;&gt;"",$N615&lt;&gt;"",$O615=100),TRUE,FALSE)</formula>
    </cfRule>
    <cfRule type="expression" dxfId="8797" priority="10580" stopIfTrue="1">
      <formula>IF(AND($B615&lt;&gt;"",$K615&lt;&gt;"",$L615&lt;&gt;"",$L615&lt;TODAY()),TRUE,FALSE)</formula>
    </cfRule>
    <cfRule type="expression" dxfId="8796" priority="10581" stopIfTrue="1">
      <formula>IF(OR(AND($B615&lt;&gt;"",$K615&lt;&gt;"",$L615&lt;&gt;"",$M615&lt;&gt;"",$O615&lt;100),AND($K615&lt;&gt;"",$L615&lt;&gt;"",TODAY()&gt;=$K615)),TRUE,FALSE)</formula>
    </cfRule>
  </conditionalFormatting>
  <conditionalFormatting sqref="B615:B616">
    <cfRule type="expression" dxfId="8795" priority="10576" stopIfTrue="1">
      <formula>IF(AND($B615&lt;&gt;"",$K615&lt;&gt;"",$L615&lt;&gt;"",$M615&lt;&gt;"",$N615&lt;&gt;"",$O615=100),TRUE,FALSE)</formula>
    </cfRule>
    <cfRule type="expression" dxfId="8794" priority="10577" stopIfTrue="1">
      <formula>IF(AND($B615&lt;&gt;"",$K615&lt;&gt;"",$L615&lt;&gt;"",$L615&lt;TODAY()),TRUE,FALSE)</formula>
    </cfRule>
    <cfRule type="expression" dxfId="8793" priority="10578" stopIfTrue="1">
      <formula>IF(OR(AND($B615&lt;&gt;"",$K615&lt;&gt;"",$L615&lt;&gt;"",$M615&lt;&gt;"",$O615&lt;100),AND($K615&lt;&gt;"",$L615&lt;&gt;"",TODAY()&gt;=$K615)),TRUE,FALSE)</formula>
    </cfRule>
  </conditionalFormatting>
  <conditionalFormatting sqref="B625:B626">
    <cfRule type="expression" dxfId="8792" priority="10570" stopIfTrue="1">
      <formula>IF(AND($B625&lt;&gt;"",$K625&lt;&gt;"",$L625&lt;&gt;"",$M625&lt;&gt;"",$N625&lt;&gt;"",$O625=100),TRUE,FALSE)</formula>
    </cfRule>
    <cfRule type="expression" dxfId="8791" priority="10571" stopIfTrue="1">
      <formula>IF(AND($B625&lt;&gt;"",$K625&lt;&gt;"",$L625&lt;&gt;"",$L625&lt;TODAY()),TRUE,FALSE)</formula>
    </cfRule>
    <cfRule type="expression" dxfId="8790" priority="10572" stopIfTrue="1">
      <formula>IF(OR(AND($B625&lt;&gt;"",$K625&lt;&gt;"",$L625&lt;&gt;"",$M625&lt;&gt;"",$O625&lt;100),AND($K625&lt;&gt;"",$L625&lt;&gt;"",TODAY()&gt;=$K625)),TRUE,FALSE)</formula>
    </cfRule>
  </conditionalFormatting>
  <conditionalFormatting sqref="B617:B618">
    <cfRule type="expression" dxfId="8789" priority="10564" stopIfTrue="1">
      <formula>IF(AND($B617&lt;&gt;"",$K617&lt;&gt;"",$L617&lt;&gt;"",$M617&lt;&gt;"",$N617&lt;&gt;"",$O617=100),TRUE,FALSE)</formula>
    </cfRule>
    <cfRule type="expression" dxfId="8788" priority="10565" stopIfTrue="1">
      <formula>IF(AND($B617&lt;&gt;"",$K617&lt;&gt;"",$L617&lt;&gt;"",$L617&lt;TODAY()),TRUE,FALSE)</formula>
    </cfRule>
    <cfRule type="expression" dxfId="8787" priority="10566" stopIfTrue="1">
      <formula>IF(OR(AND($B617&lt;&gt;"",$K617&lt;&gt;"",$L617&lt;&gt;"",$M617&lt;&gt;"",$O617&lt;100),AND($K617&lt;&gt;"",$L617&lt;&gt;"",TODAY()&gt;=$K617)),TRUE,FALSE)</formula>
    </cfRule>
  </conditionalFormatting>
  <conditionalFormatting sqref="C623:D624 C615:D618 E615:E624 F615:F620 O615:O626">
    <cfRule type="expression" dxfId="8786" priority="10558" stopIfTrue="1">
      <formula>IF(AND($B615&lt;&gt;"",$K615&lt;&gt;"",$L615&lt;&gt;"",$M615&lt;&gt;"",$N615&lt;&gt;"",$O615=100),TRUE,FALSE)</formula>
    </cfRule>
    <cfRule type="expression" dxfId="8785" priority="10559" stopIfTrue="1">
      <formula>IF(AND($B615&lt;&gt;"",$K615&lt;&gt;"",$L615&lt;&gt;"",$L615&lt;TODAY()),TRUE,FALSE)</formula>
    </cfRule>
    <cfRule type="expression" dxfId="8784" priority="10560" stopIfTrue="1">
      <formula>IF(OR(AND($B615&lt;&gt;"",$K615&lt;&gt;"",$L615&lt;&gt;"",$M615&lt;&gt;"",$O615&lt;100),AND($K615&lt;&gt;"",$L615&lt;&gt;"",TODAY()&gt;=$K615)),TRUE,FALSE)</formula>
    </cfRule>
  </conditionalFormatting>
  <conditionalFormatting sqref="G615:G620">
    <cfRule type="expression" dxfId="8783" priority="10486" stopIfTrue="1">
      <formula>IF(AND($B615&lt;&gt;"",$K615&lt;&gt;"",$L615&lt;&gt;"",$M615&lt;&gt;"",$N615&lt;&gt;"",$O615=100),TRUE,FALSE)</formula>
    </cfRule>
    <cfRule type="expression" dxfId="8782" priority="10487" stopIfTrue="1">
      <formula>IF(AND($B615&lt;&gt;"",$K615&lt;&gt;"",$L615&lt;&gt;"",$L615&lt;TODAY()),TRUE,FALSE)</formula>
    </cfRule>
    <cfRule type="expression" dxfId="8781" priority="10488" stopIfTrue="1">
      <formula>IF(OR(AND($B615&lt;&gt;"",$K615&lt;&gt;"",$L615&lt;&gt;"",$M615&lt;&gt;"",$O615&lt;100),AND($K615&lt;&gt;"",$L615&lt;&gt;"",TODAY()&gt;=$K615)),TRUE,FALSE)</formula>
    </cfRule>
  </conditionalFormatting>
  <conditionalFormatting sqref="C621:D622">
    <cfRule type="expression" dxfId="8780" priority="10555" stopIfTrue="1">
      <formula>IF(AND($B621&lt;&gt;"",$K621&lt;&gt;"",$L621&lt;&gt;"",$M621&lt;&gt;"",$N621&lt;&gt;"",$O621=100),TRUE,FALSE)</formula>
    </cfRule>
    <cfRule type="expression" dxfId="8779" priority="10556" stopIfTrue="1">
      <formula>IF(AND($B621&lt;&gt;"",$K621&lt;&gt;"",$L621&lt;&gt;"",$L621&lt;TODAY()),TRUE,FALSE)</formula>
    </cfRule>
    <cfRule type="expression" dxfId="8778" priority="10557" stopIfTrue="1">
      <formula>IF(OR(AND($B621&lt;&gt;"",$K621&lt;&gt;"",$L621&lt;&gt;"",$M621&lt;&gt;"",$O621&lt;100),AND($K621&lt;&gt;"",$L621&lt;&gt;"",TODAY()&gt;=$K621)),TRUE,FALSE)</formula>
    </cfRule>
  </conditionalFormatting>
  <conditionalFormatting sqref="C619:D620">
    <cfRule type="expression" dxfId="8777" priority="10549" stopIfTrue="1">
      <formula>IF(AND($B619&lt;&gt;"",$K619&lt;&gt;"",$L619&lt;&gt;"",$M619&lt;&gt;"",$N619&lt;&gt;"",$O619=100),TRUE,FALSE)</formula>
    </cfRule>
    <cfRule type="expression" dxfId="8776" priority="10550" stopIfTrue="1">
      <formula>IF(AND($B619&lt;&gt;"",$K619&lt;&gt;"",$L619&lt;&gt;"",$L619&lt;TODAY()),TRUE,FALSE)</formula>
    </cfRule>
    <cfRule type="expression" dxfId="8775" priority="10551" stopIfTrue="1">
      <formula>IF(OR(AND($B619&lt;&gt;"",$K619&lt;&gt;"",$L619&lt;&gt;"",$M619&lt;&gt;"",$O619&lt;100),AND($K619&lt;&gt;"",$L619&lt;&gt;"",TODAY()&gt;=$K619)),TRUE,FALSE)</formula>
    </cfRule>
  </conditionalFormatting>
  <conditionalFormatting sqref="F623:F624">
    <cfRule type="expression" dxfId="8774" priority="10546" stopIfTrue="1">
      <formula>IF(AND($B623&lt;&gt;"",$K623&lt;&gt;"",$L623&lt;&gt;"",$M623&lt;&gt;"",$N623&lt;&gt;"",$O623=100),TRUE,FALSE)</formula>
    </cfRule>
    <cfRule type="expression" dxfId="8773" priority="10547" stopIfTrue="1">
      <formula>IF(AND($B623&lt;&gt;"",$K623&lt;&gt;"",$L623&lt;&gt;"",$L623&lt;TODAY()),TRUE,FALSE)</formula>
    </cfRule>
    <cfRule type="expression" dxfId="8772" priority="10548" stopIfTrue="1">
      <formula>IF(OR(AND($B623&lt;&gt;"",$K623&lt;&gt;"",$L623&lt;&gt;"",$M623&lt;&gt;"",$O623&lt;100),AND($K623&lt;&gt;"",$L623&lt;&gt;"",TODAY()&gt;=$K623)),TRUE,FALSE)</formula>
    </cfRule>
  </conditionalFormatting>
  <conditionalFormatting sqref="F621:F622">
    <cfRule type="expression" dxfId="8771" priority="10543" stopIfTrue="1">
      <formula>IF(AND($B621&lt;&gt;"",$K621&lt;&gt;"",$L621&lt;&gt;"",$M621&lt;&gt;"",$N621&lt;&gt;"",$O621=100),TRUE,FALSE)</formula>
    </cfRule>
    <cfRule type="expression" dxfId="8770" priority="10544" stopIfTrue="1">
      <formula>IF(AND($B621&lt;&gt;"",$K621&lt;&gt;"",$L621&lt;&gt;"",$L621&lt;TODAY()),TRUE,FALSE)</formula>
    </cfRule>
    <cfRule type="expression" dxfId="8769" priority="10545" stopIfTrue="1">
      <formula>IF(OR(AND($B621&lt;&gt;"",$K621&lt;&gt;"",$L621&lt;&gt;"",$M621&lt;&gt;"",$O621&lt;100),AND($K621&lt;&gt;"",$L621&lt;&gt;"",TODAY()&gt;=$K621)),TRUE,FALSE)</formula>
    </cfRule>
  </conditionalFormatting>
  <conditionalFormatting sqref="M625:M626">
    <cfRule type="expression" dxfId="8768" priority="10510" stopIfTrue="1">
      <formula>IF(AND($B625&lt;&gt;"",$K625&lt;&gt;"",$L625&lt;&gt;"",$M625&lt;&gt;"",$N625&lt;&gt;"",$O625=100),TRUE,FALSE)</formula>
    </cfRule>
    <cfRule type="expression" dxfId="8767" priority="10511" stopIfTrue="1">
      <formula>IF(AND($B625&lt;&gt;"",$K625&lt;&gt;"",$L625&lt;&gt;"",$L625&lt;TODAY()),TRUE,FALSE)</formula>
    </cfRule>
    <cfRule type="expression" dxfId="8766" priority="10512" stopIfTrue="1">
      <formula>IF(OR(AND($B625&lt;&gt;"",$K625&lt;&gt;"",$L625&lt;&gt;"",$M625&lt;&gt;"",$O625&lt;100),AND($K625&lt;&gt;"",$L625&lt;&gt;"",TODAY()&gt;=$K625)),TRUE,FALSE)</formula>
    </cfRule>
  </conditionalFormatting>
  <conditionalFormatting sqref="C625:D626">
    <cfRule type="expression" dxfId="8765" priority="10507" stopIfTrue="1">
      <formula>IF(AND($B625&lt;&gt;"",$K625&lt;&gt;"",$L625&lt;&gt;"",$M625&lt;&gt;"",$N625&lt;&gt;"",$O625=100),TRUE,FALSE)</formula>
    </cfRule>
    <cfRule type="expression" dxfId="8764" priority="10508" stopIfTrue="1">
      <formula>IF(AND($B625&lt;&gt;"",$K625&lt;&gt;"",$L625&lt;&gt;"",$L625&lt;TODAY()),TRUE,FALSE)</formula>
    </cfRule>
    <cfRule type="expression" dxfId="8763" priority="10509" stopIfTrue="1">
      <formula>IF(OR(AND($B625&lt;&gt;"",$K625&lt;&gt;"",$L625&lt;&gt;"",$M625&lt;&gt;"",$O625&lt;100),AND($K625&lt;&gt;"",$L625&lt;&gt;"",TODAY()&gt;=$K625)),TRUE,FALSE)</formula>
    </cfRule>
  </conditionalFormatting>
  <conditionalFormatting sqref="N625:N626">
    <cfRule type="expression" dxfId="8762" priority="10504" stopIfTrue="1">
      <formula>IF(AND($B625&lt;&gt;"",$K625&lt;&gt;"",$L625&lt;&gt;"",$M625&lt;&gt;"",$N625&lt;&gt;"",$O625=100),TRUE,FALSE)</formula>
    </cfRule>
    <cfRule type="expression" dxfId="8761" priority="10505" stopIfTrue="1">
      <formula>IF(AND($B625&lt;&gt;"",$K625&lt;&gt;"",$L625&lt;&gt;"",$L625&lt;TODAY()),TRUE,FALSE)</formula>
    </cfRule>
    <cfRule type="expression" dxfId="8760" priority="10506" stopIfTrue="1">
      <formula>IF(OR(AND($B625&lt;&gt;"",$K625&lt;&gt;"",$L625&lt;&gt;"",$M625&lt;&gt;"",$O625&lt;100),AND($K625&lt;&gt;"",$L625&lt;&gt;"",TODAY()&gt;=$K625)),TRUE,FALSE)</formula>
    </cfRule>
  </conditionalFormatting>
  <conditionalFormatting sqref="E625:E626">
    <cfRule type="expression" dxfId="8759" priority="10501" stopIfTrue="1">
      <formula>IF(AND($B625&lt;&gt;"",$K625&lt;&gt;"",$L625&lt;&gt;"",$M625&lt;&gt;"",$N625&lt;&gt;"",$O625=100),TRUE,FALSE)</formula>
    </cfRule>
    <cfRule type="expression" dxfId="8758" priority="10502" stopIfTrue="1">
      <formula>IF(AND($B625&lt;&gt;"",$K625&lt;&gt;"",$L625&lt;&gt;"",$L625&lt;TODAY()),TRUE,FALSE)</formula>
    </cfRule>
    <cfRule type="expression" dxfId="8757" priority="10503" stopIfTrue="1">
      <formula>IF(OR(AND($B625&lt;&gt;"",$K625&lt;&gt;"",$L625&lt;&gt;"",$M625&lt;&gt;"",$O625&lt;100),AND($K625&lt;&gt;"",$L625&lt;&gt;"",TODAY()&gt;=$K625)),TRUE,FALSE)</formula>
    </cfRule>
  </conditionalFormatting>
  <conditionalFormatting sqref="F625:F626">
    <cfRule type="expression" dxfId="8756" priority="10498" stopIfTrue="1">
      <formula>IF(AND($B625&lt;&gt;"",$K625&lt;&gt;"",$L625&lt;&gt;"",$M625&lt;&gt;"",$N625&lt;&gt;"",$O625=100),TRUE,FALSE)</formula>
    </cfRule>
    <cfRule type="expression" dxfId="8755" priority="10499" stopIfTrue="1">
      <formula>IF(AND($B625&lt;&gt;"",$K625&lt;&gt;"",$L625&lt;&gt;"",$L625&lt;TODAY()),TRUE,FALSE)</formula>
    </cfRule>
    <cfRule type="expression" dxfId="8754" priority="10500" stopIfTrue="1">
      <formula>IF(OR(AND($B625&lt;&gt;"",$K625&lt;&gt;"",$L625&lt;&gt;"",$M625&lt;&gt;"",$O625&lt;100),AND($K625&lt;&gt;"",$L625&lt;&gt;"",TODAY()&gt;=$K625)),TRUE,FALSE)</formula>
    </cfRule>
  </conditionalFormatting>
  <conditionalFormatting sqref="H625:H626">
    <cfRule type="expression" dxfId="8753" priority="10495" stopIfTrue="1">
      <formula>IF(AND($B625&lt;&gt;"",$K625&lt;&gt;"",$L625&lt;&gt;"",$M625&lt;&gt;"",$N625&lt;&gt;"",$O625=100),TRUE,FALSE)</formula>
    </cfRule>
    <cfRule type="expression" dxfId="8752" priority="10496" stopIfTrue="1">
      <formula>IF(AND($B625&lt;&gt;"",$K625&lt;&gt;"",$L625&lt;&gt;"",$L625&lt;TODAY()),TRUE,FALSE)</formula>
    </cfRule>
    <cfRule type="expression" dxfId="8751" priority="10497" stopIfTrue="1">
      <formula>IF(OR(AND($B625&lt;&gt;"",$K625&lt;&gt;"",$L625&lt;&gt;"",$M625&lt;&gt;"",$O625&lt;100),AND($K625&lt;&gt;"",$L625&lt;&gt;"",TODAY()&gt;=$K625)),TRUE,FALSE)</formula>
    </cfRule>
  </conditionalFormatting>
  <conditionalFormatting sqref="G623:G624">
    <cfRule type="expression" dxfId="8750" priority="10483" stopIfTrue="1">
      <formula>IF(AND($B623&lt;&gt;"",$K623&lt;&gt;"",$L623&lt;&gt;"",$M623&lt;&gt;"",$N623&lt;&gt;"",$O623=100),TRUE,FALSE)</formula>
    </cfRule>
    <cfRule type="expression" dxfId="8749" priority="10484" stopIfTrue="1">
      <formula>IF(AND($B623&lt;&gt;"",$K623&lt;&gt;"",$L623&lt;&gt;"",$L623&lt;TODAY()),TRUE,FALSE)</formula>
    </cfRule>
    <cfRule type="expression" dxfId="8748" priority="10485" stopIfTrue="1">
      <formula>IF(OR(AND($B623&lt;&gt;"",$K623&lt;&gt;"",$L623&lt;&gt;"",$M623&lt;&gt;"",$O623&lt;100),AND($K623&lt;&gt;"",$L623&lt;&gt;"",TODAY()&gt;=$K623)),TRUE,FALSE)</formula>
    </cfRule>
  </conditionalFormatting>
  <conditionalFormatting sqref="G621:G622">
    <cfRule type="expression" dxfId="8747" priority="10480" stopIfTrue="1">
      <formula>IF(AND($B621&lt;&gt;"",$K621&lt;&gt;"",$L621&lt;&gt;"",$M621&lt;&gt;"",$N621&lt;&gt;"",$O621=100),TRUE,FALSE)</formula>
    </cfRule>
    <cfRule type="expression" dxfId="8746" priority="10481" stopIfTrue="1">
      <formula>IF(AND($B621&lt;&gt;"",$K621&lt;&gt;"",$L621&lt;&gt;"",$L621&lt;TODAY()),TRUE,FALSE)</formula>
    </cfRule>
    <cfRule type="expression" dxfId="8745" priority="10482" stopIfTrue="1">
      <formula>IF(OR(AND($B621&lt;&gt;"",$K621&lt;&gt;"",$L621&lt;&gt;"",$M621&lt;&gt;"",$O621&lt;100),AND($K621&lt;&gt;"",$L621&lt;&gt;"",TODAY()&gt;=$K621)),TRUE,FALSE)</formula>
    </cfRule>
  </conditionalFormatting>
  <conditionalFormatting sqref="G625:G626">
    <cfRule type="expression" dxfId="8744" priority="10477" stopIfTrue="1">
      <formula>IF(AND($B625&lt;&gt;"",$K625&lt;&gt;"",$L625&lt;&gt;"",$M625&lt;&gt;"",$N625&lt;&gt;"",$O625=100),TRUE,FALSE)</formula>
    </cfRule>
    <cfRule type="expression" dxfId="8743" priority="10478" stopIfTrue="1">
      <formula>IF(AND($B625&lt;&gt;"",$K625&lt;&gt;"",$L625&lt;&gt;"",$L625&lt;TODAY()),TRUE,FALSE)</formula>
    </cfRule>
    <cfRule type="expression" dxfId="8742" priority="10479" stopIfTrue="1">
      <formula>IF(OR(AND($B625&lt;&gt;"",$K625&lt;&gt;"",$L625&lt;&gt;"",$M625&lt;&gt;"",$O625&lt;100),AND($K625&lt;&gt;"",$L625&lt;&gt;"",TODAY()&gt;=$K625)),TRUE,FALSE)</formula>
    </cfRule>
  </conditionalFormatting>
  <conditionalFormatting sqref="M617:M618">
    <cfRule type="expression" dxfId="8741" priority="10471" stopIfTrue="1">
      <formula>IF(AND($B617&lt;&gt;"",$K617&lt;&gt;"",$L617&lt;&gt;"",$M617&lt;&gt;"",$N617&lt;&gt;"",$O617=100),TRUE,FALSE)</formula>
    </cfRule>
    <cfRule type="expression" dxfId="8740" priority="10472" stopIfTrue="1">
      <formula>IF(AND($B617&lt;&gt;"",$K617&lt;&gt;"",$L617&lt;&gt;"",$L617&lt;TODAY()),TRUE,FALSE)</formula>
    </cfRule>
    <cfRule type="expression" dxfId="8739" priority="10473" stopIfTrue="1">
      <formula>IF(OR(AND($B617&lt;&gt;"",$K617&lt;&gt;"",$L617&lt;&gt;"",$M617&lt;&gt;"",$O617&lt;100),AND($K617&lt;&gt;"",$L617&lt;&gt;"",TODAY()&gt;=$K617)),TRUE,FALSE)</formula>
    </cfRule>
  </conditionalFormatting>
  <conditionalFormatting sqref="N617:N618">
    <cfRule type="expression" dxfId="8738" priority="10465" stopIfTrue="1">
      <formula>IF(AND($B617&lt;&gt;"",$K617&lt;&gt;"",$L617&lt;&gt;"",$M617&lt;&gt;"",$N617&lt;&gt;"",$O617=100),TRUE,FALSE)</formula>
    </cfRule>
    <cfRule type="expression" dxfId="8737" priority="10466" stopIfTrue="1">
      <formula>IF(AND($B617&lt;&gt;"",$K617&lt;&gt;"",$L617&lt;&gt;"",$L617&lt;TODAY()),TRUE,FALSE)</formula>
    </cfRule>
    <cfRule type="expression" dxfId="8736" priority="10467" stopIfTrue="1">
      <formula>IF(OR(AND($B617&lt;&gt;"",$K617&lt;&gt;"",$L617&lt;&gt;"",$M617&lt;&gt;"",$O617&lt;100),AND($K617&lt;&gt;"",$L617&lt;&gt;"",TODAY()&gt;=$K617)),TRUE,FALSE)</formula>
    </cfRule>
  </conditionalFormatting>
  <conditionalFormatting sqref="M619:M620">
    <cfRule type="expression" dxfId="8735" priority="10462" stopIfTrue="1">
      <formula>IF(AND($B619&lt;&gt;"",$K619&lt;&gt;"",$L619&lt;&gt;"",$M619&lt;&gt;"",$N619&lt;&gt;"",$O619=100),TRUE,FALSE)</formula>
    </cfRule>
    <cfRule type="expression" dxfId="8734" priority="10463" stopIfTrue="1">
      <formula>IF(AND($B619&lt;&gt;"",$K619&lt;&gt;"",$L619&lt;&gt;"",$L619&lt;TODAY()),TRUE,FALSE)</formula>
    </cfRule>
    <cfRule type="expression" dxfId="8733" priority="10464" stopIfTrue="1">
      <formula>IF(OR(AND($B619&lt;&gt;"",$K619&lt;&gt;"",$L619&lt;&gt;"",$M619&lt;&gt;"",$O619&lt;100),AND($K619&lt;&gt;"",$L619&lt;&gt;"",TODAY()&gt;=$K619)),TRUE,FALSE)</formula>
    </cfRule>
  </conditionalFormatting>
  <conditionalFormatting sqref="N619:N620">
    <cfRule type="expression" dxfId="8732" priority="10459" stopIfTrue="1">
      <formula>IF(AND($B619&lt;&gt;"",$K619&lt;&gt;"",$L619&lt;&gt;"",$M619&lt;&gt;"",$N619&lt;&gt;"",$O619=100),TRUE,FALSE)</formula>
    </cfRule>
    <cfRule type="expression" dxfId="8731" priority="10460" stopIfTrue="1">
      <formula>IF(AND($B619&lt;&gt;"",$K619&lt;&gt;"",$L619&lt;&gt;"",$L619&lt;TODAY()),TRUE,FALSE)</formula>
    </cfRule>
    <cfRule type="expression" dxfId="8730" priority="10461" stopIfTrue="1">
      <formula>IF(OR(AND($B619&lt;&gt;"",$K619&lt;&gt;"",$L619&lt;&gt;"",$M619&lt;&gt;"",$O619&lt;100),AND($K619&lt;&gt;"",$L619&lt;&gt;"",TODAY()&gt;=$K619)),TRUE,FALSE)</formula>
    </cfRule>
  </conditionalFormatting>
  <conditionalFormatting sqref="M621:M622">
    <cfRule type="expression" dxfId="8729" priority="10456" stopIfTrue="1">
      <formula>IF(AND($B621&lt;&gt;"",$K621&lt;&gt;"",$L621&lt;&gt;"",$M621&lt;&gt;"",$N621&lt;&gt;"",$O621=100),TRUE,FALSE)</formula>
    </cfRule>
    <cfRule type="expression" dxfId="8728" priority="10457" stopIfTrue="1">
      <formula>IF(AND($B621&lt;&gt;"",$K621&lt;&gt;"",$L621&lt;&gt;"",$L621&lt;TODAY()),TRUE,FALSE)</formula>
    </cfRule>
    <cfRule type="expression" dxfId="8727" priority="10458" stopIfTrue="1">
      <formula>IF(OR(AND($B621&lt;&gt;"",$K621&lt;&gt;"",$L621&lt;&gt;"",$M621&lt;&gt;"",$O621&lt;100),AND($K621&lt;&gt;"",$L621&lt;&gt;"",TODAY()&gt;=$K621)),TRUE,FALSE)</formula>
    </cfRule>
  </conditionalFormatting>
  <conditionalFormatting sqref="N621:N622">
    <cfRule type="expression" dxfId="8726" priority="10453" stopIfTrue="1">
      <formula>IF(AND($B621&lt;&gt;"",$K621&lt;&gt;"",$L621&lt;&gt;"",$M621&lt;&gt;"",$N621&lt;&gt;"",$O621=100),TRUE,FALSE)</formula>
    </cfRule>
    <cfRule type="expression" dxfId="8725" priority="10454" stopIfTrue="1">
      <formula>IF(AND($B621&lt;&gt;"",$K621&lt;&gt;"",$L621&lt;&gt;"",$L621&lt;TODAY()),TRUE,FALSE)</formula>
    </cfRule>
    <cfRule type="expression" dxfId="8724" priority="10455" stopIfTrue="1">
      <formula>IF(OR(AND($B621&lt;&gt;"",$K621&lt;&gt;"",$L621&lt;&gt;"",$M621&lt;&gt;"",$O621&lt;100),AND($K621&lt;&gt;"",$L621&lt;&gt;"",TODAY()&gt;=$K621)),TRUE,FALSE)</formula>
    </cfRule>
  </conditionalFormatting>
  <conditionalFormatting sqref="K615:K616">
    <cfRule type="expression" dxfId="8723" priority="10450" stopIfTrue="1">
      <formula>IF(AND($B615&lt;&gt;"",$K615&lt;&gt;"",$L615&lt;&gt;"",$M615&lt;&gt;"",$N615&lt;&gt;"",$O615=100),TRUE,FALSE)</formula>
    </cfRule>
    <cfRule type="expression" dxfId="8722" priority="10451" stopIfTrue="1">
      <formula>IF(AND($B615&lt;&gt;"",$K615&lt;&gt;"",$L615&lt;&gt;"",$L615&lt;TODAY()),TRUE,FALSE)</formula>
    </cfRule>
    <cfRule type="expression" dxfId="8721" priority="10452" stopIfTrue="1">
      <formula>IF(OR(AND($B615&lt;&gt;"",$K615&lt;&gt;"",$L615&lt;&gt;"",$M615&lt;&gt;"",$O615&lt;100),AND($K615&lt;&gt;"",$L615&lt;&gt;"",TODAY()&gt;=$K615)),TRUE,FALSE)</formula>
    </cfRule>
  </conditionalFormatting>
  <conditionalFormatting sqref="K619:K620">
    <cfRule type="expression" dxfId="8720" priority="10447" stopIfTrue="1">
      <formula>IF(AND($B619&lt;&gt;"",$K619&lt;&gt;"",$L619&lt;&gt;"",$M619&lt;&gt;"",$N619&lt;&gt;"",$O619=100),TRUE,FALSE)</formula>
    </cfRule>
    <cfRule type="expression" dxfId="8719" priority="10448" stopIfTrue="1">
      <formula>IF(AND($B619&lt;&gt;"",$K619&lt;&gt;"",$L619&lt;&gt;"",$L619&lt;TODAY()),TRUE,FALSE)</formula>
    </cfRule>
    <cfRule type="expression" dxfId="8718" priority="10449" stopIfTrue="1">
      <formula>IF(OR(AND($B619&lt;&gt;"",$K619&lt;&gt;"",$L619&lt;&gt;"",$M619&lt;&gt;"",$O619&lt;100),AND($K619&lt;&gt;"",$L619&lt;&gt;"",TODAY()&gt;=$K619)),TRUE,FALSE)</formula>
    </cfRule>
  </conditionalFormatting>
  <conditionalFormatting sqref="K623:K624">
    <cfRule type="expression" dxfId="8717" priority="10444" stopIfTrue="1">
      <formula>IF(AND($B623&lt;&gt;"",$K623&lt;&gt;"",$L623&lt;&gt;"",$M623&lt;&gt;"",$N623&lt;&gt;"",$O623=100),TRUE,FALSE)</formula>
    </cfRule>
    <cfRule type="expression" dxfId="8716" priority="10445" stopIfTrue="1">
      <formula>IF(AND($B623&lt;&gt;"",$K623&lt;&gt;"",$L623&lt;&gt;"",$L623&lt;TODAY()),TRUE,FALSE)</formula>
    </cfRule>
    <cfRule type="expression" dxfId="8715" priority="10446" stopIfTrue="1">
      <formula>IF(OR(AND($B623&lt;&gt;"",$K623&lt;&gt;"",$L623&lt;&gt;"",$M623&lt;&gt;"",$O623&lt;100),AND($K623&lt;&gt;"",$L623&lt;&gt;"",TODAY()&gt;=$K623)),TRUE,FALSE)</formula>
    </cfRule>
  </conditionalFormatting>
  <conditionalFormatting sqref="K621:K622">
    <cfRule type="expression" dxfId="8714" priority="10441" stopIfTrue="1">
      <formula>IF(AND($B621&lt;&gt;"",$K621&lt;&gt;"",$L621&lt;&gt;"",$M621&lt;&gt;"",$N621&lt;&gt;"",$O621=100),TRUE,FALSE)</formula>
    </cfRule>
    <cfRule type="expression" dxfId="8713" priority="10442" stopIfTrue="1">
      <formula>IF(AND($B621&lt;&gt;"",$K621&lt;&gt;"",$L621&lt;&gt;"",$L621&lt;TODAY()),TRUE,FALSE)</formula>
    </cfRule>
    <cfRule type="expression" dxfId="8712" priority="10443" stopIfTrue="1">
      <formula>IF(OR(AND($B621&lt;&gt;"",$K621&lt;&gt;"",$L621&lt;&gt;"",$M621&lt;&gt;"",$O621&lt;100),AND($K621&lt;&gt;"",$L621&lt;&gt;"",TODAY()&gt;=$K621)),TRUE,FALSE)</formula>
    </cfRule>
  </conditionalFormatting>
  <conditionalFormatting sqref="L615:L616">
    <cfRule type="expression" dxfId="8711" priority="10438" stopIfTrue="1">
      <formula>IF(AND($B615&lt;&gt;"",$K615&lt;&gt;"",$L615&lt;&gt;"",$M615&lt;&gt;"",$N615&lt;&gt;"",$O615=100),TRUE,FALSE)</formula>
    </cfRule>
    <cfRule type="expression" dxfId="8710" priority="10439" stopIfTrue="1">
      <formula>IF(AND($B615&lt;&gt;"",$K615&lt;&gt;"",$L615&lt;&gt;"",$L615&lt;TODAY()),TRUE,FALSE)</formula>
    </cfRule>
    <cfRule type="expression" dxfId="8709" priority="10440" stopIfTrue="1">
      <formula>IF(OR(AND($B615&lt;&gt;"",$K615&lt;&gt;"",$L615&lt;&gt;"",$M615&lt;&gt;"",$O615&lt;100),AND($K615&lt;&gt;"",$L615&lt;&gt;"",TODAY()&gt;=$K615)),TRUE,FALSE)</formula>
    </cfRule>
  </conditionalFormatting>
  <conditionalFormatting sqref="K617:K618">
    <cfRule type="expression" dxfId="8708" priority="10435" stopIfTrue="1">
      <formula>IF(AND($B617&lt;&gt;"",$K617&lt;&gt;"",$L617&lt;&gt;"",$M617&lt;&gt;"",$N617&lt;&gt;"",$O617=100),TRUE,FALSE)</formula>
    </cfRule>
    <cfRule type="expression" dxfId="8707" priority="10436" stopIfTrue="1">
      <formula>IF(AND($B617&lt;&gt;"",$K617&lt;&gt;"",$L617&lt;&gt;"",$L617&lt;TODAY()),TRUE,FALSE)</formula>
    </cfRule>
    <cfRule type="expression" dxfId="8706" priority="10437" stopIfTrue="1">
      <formula>IF(OR(AND($B617&lt;&gt;"",$K617&lt;&gt;"",$L617&lt;&gt;"",$M617&lt;&gt;"",$O617&lt;100),AND($K617&lt;&gt;"",$L617&lt;&gt;"",TODAY()&gt;=$K617)),TRUE,FALSE)</formula>
    </cfRule>
  </conditionalFormatting>
  <conditionalFormatting sqref="L617:L618">
    <cfRule type="expression" dxfId="8705" priority="10432" stopIfTrue="1">
      <formula>IF(AND($B617&lt;&gt;"",$K617&lt;&gt;"",$L617&lt;&gt;"",$M617&lt;&gt;"",$N617&lt;&gt;"",$O617=100),TRUE,FALSE)</formula>
    </cfRule>
    <cfRule type="expression" dxfId="8704" priority="10433" stopIfTrue="1">
      <formula>IF(AND($B617&lt;&gt;"",$K617&lt;&gt;"",$L617&lt;&gt;"",$L617&lt;TODAY()),TRUE,FALSE)</formula>
    </cfRule>
    <cfRule type="expression" dxfId="8703" priority="10434" stopIfTrue="1">
      <formula>IF(OR(AND($B617&lt;&gt;"",$K617&lt;&gt;"",$L617&lt;&gt;"",$M617&lt;&gt;"",$O617&lt;100),AND($K617&lt;&gt;"",$L617&lt;&gt;"",TODAY()&gt;=$K617)),TRUE,FALSE)</formula>
    </cfRule>
  </conditionalFormatting>
  <conditionalFormatting sqref="L619:L620">
    <cfRule type="expression" dxfId="8702" priority="10429" stopIfTrue="1">
      <formula>IF(AND($B619&lt;&gt;"",$K619&lt;&gt;"",$L619&lt;&gt;"",$M619&lt;&gt;"",$N619&lt;&gt;"",$O619=100),TRUE,FALSE)</formula>
    </cfRule>
    <cfRule type="expression" dxfId="8701" priority="10430" stopIfTrue="1">
      <formula>IF(AND($B619&lt;&gt;"",$K619&lt;&gt;"",$L619&lt;&gt;"",$L619&lt;TODAY()),TRUE,FALSE)</formula>
    </cfRule>
    <cfRule type="expression" dxfId="8700" priority="10431" stopIfTrue="1">
      <formula>IF(OR(AND($B619&lt;&gt;"",$K619&lt;&gt;"",$L619&lt;&gt;"",$M619&lt;&gt;"",$O619&lt;100),AND($K619&lt;&gt;"",$L619&lt;&gt;"",TODAY()&gt;=$K619)),TRUE,FALSE)</formula>
    </cfRule>
  </conditionalFormatting>
  <conditionalFormatting sqref="L621:L622">
    <cfRule type="expression" dxfId="8699" priority="10426" stopIfTrue="1">
      <formula>IF(AND($B621&lt;&gt;"",$K621&lt;&gt;"",$L621&lt;&gt;"",$M621&lt;&gt;"",$N621&lt;&gt;"",$O621=100),TRUE,FALSE)</formula>
    </cfRule>
    <cfRule type="expression" dxfId="8698" priority="10427" stopIfTrue="1">
      <formula>IF(AND($B621&lt;&gt;"",$K621&lt;&gt;"",$L621&lt;&gt;"",$L621&lt;TODAY()),TRUE,FALSE)</formula>
    </cfRule>
    <cfRule type="expression" dxfId="8697" priority="10428" stopIfTrue="1">
      <formula>IF(OR(AND($B621&lt;&gt;"",$K621&lt;&gt;"",$L621&lt;&gt;"",$M621&lt;&gt;"",$O621&lt;100),AND($K621&lt;&gt;"",$L621&lt;&gt;"",TODAY()&gt;=$K621)),TRUE,FALSE)</formula>
    </cfRule>
  </conditionalFormatting>
  <conditionalFormatting sqref="L623:L624">
    <cfRule type="expression" dxfId="8696" priority="10423" stopIfTrue="1">
      <formula>IF(AND($B623&lt;&gt;"",$K623&lt;&gt;"",$L623&lt;&gt;"",$M623&lt;&gt;"",$N623&lt;&gt;"",$O623=100),TRUE,FALSE)</formula>
    </cfRule>
    <cfRule type="expression" dxfId="8695" priority="10424" stopIfTrue="1">
      <formula>IF(AND($B623&lt;&gt;"",$K623&lt;&gt;"",$L623&lt;&gt;"",$L623&lt;TODAY()),TRUE,FALSE)</formula>
    </cfRule>
    <cfRule type="expression" dxfId="8694" priority="10425" stopIfTrue="1">
      <formula>IF(OR(AND($B623&lt;&gt;"",$K623&lt;&gt;"",$L623&lt;&gt;"",$M623&lt;&gt;"",$O623&lt;100),AND($K623&lt;&gt;"",$L623&lt;&gt;"",TODAY()&gt;=$K623)),TRUE,FALSE)</formula>
    </cfRule>
  </conditionalFormatting>
  <conditionalFormatting sqref="K625:K626">
    <cfRule type="expression" dxfId="8693" priority="10420" stopIfTrue="1">
      <formula>IF(AND($B625&lt;&gt;"",$K625&lt;&gt;"",$L625&lt;&gt;"",$M625&lt;&gt;"",$N625&lt;&gt;"",$O625=100),TRUE,FALSE)</formula>
    </cfRule>
    <cfRule type="expression" dxfId="8692" priority="10421" stopIfTrue="1">
      <formula>IF(AND($B625&lt;&gt;"",$K625&lt;&gt;"",$L625&lt;&gt;"",$L625&lt;TODAY()),TRUE,FALSE)</formula>
    </cfRule>
    <cfRule type="expression" dxfId="8691" priority="10422" stopIfTrue="1">
      <formula>IF(OR(AND($B625&lt;&gt;"",$K625&lt;&gt;"",$L625&lt;&gt;"",$M625&lt;&gt;"",$O625&lt;100),AND($K625&lt;&gt;"",$L625&lt;&gt;"",TODAY()&gt;=$K625)),TRUE,FALSE)</formula>
    </cfRule>
  </conditionalFormatting>
  <conditionalFormatting sqref="L625:L626">
    <cfRule type="expression" dxfId="8690" priority="10417" stopIfTrue="1">
      <formula>IF(AND($B625&lt;&gt;"",$K625&lt;&gt;"",$L625&lt;&gt;"",$M625&lt;&gt;"",$N625&lt;&gt;"",$O625=100),TRUE,FALSE)</formula>
    </cfRule>
    <cfRule type="expression" dxfId="8689" priority="10418" stopIfTrue="1">
      <formula>IF(AND($B625&lt;&gt;"",$K625&lt;&gt;"",$L625&lt;&gt;"",$L625&lt;TODAY()),TRUE,FALSE)</formula>
    </cfRule>
    <cfRule type="expression" dxfId="8688" priority="10419" stopIfTrue="1">
      <formula>IF(OR(AND($B625&lt;&gt;"",$K625&lt;&gt;"",$L625&lt;&gt;"",$M625&lt;&gt;"",$O625&lt;100),AND($K625&lt;&gt;"",$L625&lt;&gt;"",TODAY()&gt;=$K625)),TRUE,FALSE)</formula>
    </cfRule>
  </conditionalFormatting>
  <conditionalFormatting sqref="H615:H620">
    <cfRule type="expression" dxfId="8687" priority="10414" stopIfTrue="1">
      <formula>IF(AND($B615&lt;&gt;"",$K615&lt;&gt;"",$L615&lt;&gt;"",$M615&lt;&gt;"",$N615&lt;&gt;"",$O615=100),TRUE,FALSE)</formula>
    </cfRule>
    <cfRule type="expression" dxfId="8686" priority="10415" stopIfTrue="1">
      <formula>IF(AND($B615&lt;&gt;"",$K615&lt;&gt;"",$L615&lt;&gt;"",$L615&lt;TODAY()),TRUE,FALSE)</formula>
    </cfRule>
    <cfRule type="expression" dxfId="8685" priority="10416" stopIfTrue="1">
      <formula>IF(OR(AND($B615&lt;&gt;"",$K615&lt;&gt;"",$L615&lt;&gt;"",$M615&lt;&gt;"",$O615&lt;100),AND($K615&lt;&gt;"",$L615&lt;&gt;"",TODAY()&gt;=$K615)),TRUE,FALSE)</formula>
    </cfRule>
  </conditionalFormatting>
  <conditionalFormatting sqref="H621:H622">
    <cfRule type="expression" dxfId="8684" priority="10411" stopIfTrue="1">
      <formula>IF(AND($B621&lt;&gt;"",$K621&lt;&gt;"",$L621&lt;&gt;"",$M621&lt;&gt;"",$N621&lt;&gt;"",$O621=100),TRUE,FALSE)</formula>
    </cfRule>
    <cfRule type="expression" dxfId="8683" priority="10412" stopIfTrue="1">
      <formula>IF(AND($B621&lt;&gt;"",$K621&lt;&gt;"",$L621&lt;&gt;"",$L621&lt;TODAY()),TRUE,FALSE)</formula>
    </cfRule>
    <cfRule type="expression" dxfId="8682" priority="10413" stopIfTrue="1">
      <formula>IF(OR(AND($B621&lt;&gt;"",$K621&lt;&gt;"",$L621&lt;&gt;"",$M621&lt;&gt;"",$O621&lt;100),AND($K621&lt;&gt;"",$L621&lt;&gt;"",TODAY()&gt;=$K621)),TRUE,FALSE)</formula>
    </cfRule>
  </conditionalFormatting>
  <conditionalFormatting sqref="H623:H624">
    <cfRule type="expression" dxfId="8681" priority="10408" stopIfTrue="1">
      <formula>IF(AND($B623&lt;&gt;"",$K623&lt;&gt;"",$L623&lt;&gt;"",$M623&lt;&gt;"",$N623&lt;&gt;"",$O623=100),TRUE,FALSE)</formula>
    </cfRule>
    <cfRule type="expression" dxfId="8680" priority="10409" stopIfTrue="1">
      <formula>IF(AND($B623&lt;&gt;"",$K623&lt;&gt;"",$L623&lt;&gt;"",$L623&lt;TODAY()),TRUE,FALSE)</formula>
    </cfRule>
    <cfRule type="expression" dxfId="8679" priority="10410" stopIfTrue="1">
      <formula>IF(OR(AND($B623&lt;&gt;"",$K623&lt;&gt;"",$L623&lt;&gt;"",$M623&lt;&gt;"",$O623&lt;100),AND($K623&lt;&gt;"",$L623&lt;&gt;"",TODAY()&gt;=$K623)),TRUE,FALSE)</formula>
    </cfRule>
  </conditionalFormatting>
  <conditionalFormatting sqref="K625:K626">
    <cfRule type="expression" dxfId="8678" priority="10405" stopIfTrue="1">
      <formula>IF(AND($B625&lt;&gt;"",$K625&lt;&gt;"",$L625&lt;&gt;"",$M625&lt;&gt;"",$N625&lt;&gt;"",$O625=100),TRUE,FALSE)</formula>
    </cfRule>
    <cfRule type="expression" dxfId="8677" priority="10406" stopIfTrue="1">
      <formula>IF(AND($B625&lt;&gt;"",$K625&lt;&gt;"",$L625&lt;&gt;"",$L625&lt;TODAY()),TRUE,FALSE)</formula>
    </cfRule>
    <cfRule type="expression" dxfId="8676" priority="10407" stopIfTrue="1">
      <formula>IF(OR(AND($B625&lt;&gt;"",$K625&lt;&gt;"",$L625&lt;&gt;"",$M625&lt;&gt;"",$O625&lt;100),AND($K625&lt;&gt;"",$L625&lt;&gt;"",TODAY()&gt;=$K625)),TRUE,FALSE)</formula>
    </cfRule>
  </conditionalFormatting>
  <conditionalFormatting sqref="L625:L626">
    <cfRule type="expression" dxfId="8675" priority="10402" stopIfTrue="1">
      <formula>IF(AND($B625&lt;&gt;"",$K625&lt;&gt;"",$L625&lt;&gt;"",$M625&lt;&gt;"",$N625&lt;&gt;"",$O625=100),TRUE,FALSE)</formula>
    </cfRule>
    <cfRule type="expression" dxfId="8674" priority="10403" stopIfTrue="1">
      <formula>IF(AND($B625&lt;&gt;"",$K625&lt;&gt;"",$L625&lt;&gt;"",$L625&lt;TODAY()),TRUE,FALSE)</formula>
    </cfRule>
    <cfRule type="expression" dxfId="8673" priority="10404" stopIfTrue="1">
      <formula>IF(OR(AND($B625&lt;&gt;"",$K625&lt;&gt;"",$L625&lt;&gt;"",$M625&lt;&gt;"",$O625&lt;100),AND($K625&lt;&gt;"",$L625&lt;&gt;"",TODAY()&gt;=$K625)),TRUE,FALSE)</formula>
    </cfRule>
  </conditionalFormatting>
  <conditionalFormatting sqref="K615:K616">
    <cfRule type="expression" dxfId="8672" priority="10399" stopIfTrue="1">
      <formula>IF(AND($B615&lt;&gt;"",$K615&lt;&gt;"",$L615&lt;&gt;"",$M615&lt;&gt;"",$N615&lt;&gt;"",$O615=100),TRUE,FALSE)</formula>
    </cfRule>
    <cfRule type="expression" dxfId="8671" priority="10400" stopIfTrue="1">
      <formula>IF(AND($B615&lt;&gt;"",$K615&lt;&gt;"",$L615&lt;&gt;"",$L615&lt;TODAY()),TRUE,FALSE)</formula>
    </cfRule>
    <cfRule type="expression" dxfId="8670" priority="10401" stopIfTrue="1">
      <formula>IF(OR(AND($B615&lt;&gt;"",$K615&lt;&gt;"",$L615&lt;&gt;"",$M615&lt;&gt;"",$O615&lt;100),AND($K615&lt;&gt;"",$L615&lt;&gt;"",TODAY()&gt;=$K615)),TRUE,FALSE)</formula>
    </cfRule>
  </conditionalFormatting>
  <conditionalFormatting sqref="K619:K620">
    <cfRule type="expression" dxfId="8669" priority="10396" stopIfTrue="1">
      <formula>IF(AND($B619&lt;&gt;"",$K619&lt;&gt;"",$L619&lt;&gt;"",$M619&lt;&gt;"",$N619&lt;&gt;"",$O619=100),TRUE,FALSE)</formula>
    </cfRule>
    <cfRule type="expression" dxfId="8668" priority="10397" stopIfTrue="1">
      <formula>IF(AND($B619&lt;&gt;"",$K619&lt;&gt;"",$L619&lt;&gt;"",$L619&lt;TODAY()),TRUE,FALSE)</formula>
    </cfRule>
    <cfRule type="expression" dxfId="8667" priority="10398" stopIfTrue="1">
      <formula>IF(OR(AND($B619&lt;&gt;"",$K619&lt;&gt;"",$L619&lt;&gt;"",$M619&lt;&gt;"",$O619&lt;100),AND($K619&lt;&gt;"",$L619&lt;&gt;"",TODAY()&gt;=$K619)),TRUE,FALSE)</formula>
    </cfRule>
  </conditionalFormatting>
  <conditionalFormatting sqref="K623:K624">
    <cfRule type="expression" dxfId="8666" priority="10393" stopIfTrue="1">
      <formula>IF(AND($B623&lt;&gt;"",$K623&lt;&gt;"",$L623&lt;&gt;"",$M623&lt;&gt;"",$N623&lt;&gt;"",$O623=100),TRUE,FALSE)</formula>
    </cfRule>
    <cfRule type="expression" dxfId="8665" priority="10394" stopIfTrue="1">
      <formula>IF(AND($B623&lt;&gt;"",$K623&lt;&gt;"",$L623&lt;&gt;"",$L623&lt;TODAY()),TRUE,FALSE)</formula>
    </cfRule>
    <cfRule type="expression" dxfId="8664" priority="10395" stopIfTrue="1">
      <formula>IF(OR(AND($B623&lt;&gt;"",$K623&lt;&gt;"",$L623&lt;&gt;"",$M623&lt;&gt;"",$O623&lt;100),AND($K623&lt;&gt;"",$L623&lt;&gt;"",TODAY()&gt;=$K623)),TRUE,FALSE)</formula>
    </cfRule>
  </conditionalFormatting>
  <conditionalFormatting sqref="K621:K622">
    <cfRule type="expression" dxfId="8663" priority="10390" stopIfTrue="1">
      <formula>IF(AND($B621&lt;&gt;"",$K621&lt;&gt;"",$L621&lt;&gt;"",$M621&lt;&gt;"",$N621&lt;&gt;"",$O621=100),TRUE,FALSE)</formula>
    </cfRule>
    <cfRule type="expression" dxfId="8662" priority="10391" stopIfTrue="1">
      <formula>IF(AND($B621&lt;&gt;"",$K621&lt;&gt;"",$L621&lt;&gt;"",$L621&lt;TODAY()),TRUE,FALSE)</formula>
    </cfRule>
    <cfRule type="expression" dxfId="8661" priority="10392" stopIfTrue="1">
      <formula>IF(OR(AND($B621&lt;&gt;"",$K621&lt;&gt;"",$L621&lt;&gt;"",$M621&lt;&gt;"",$O621&lt;100),AND($K621&lt;&gt;"",$L621&lt;&gt;"",TODAY()&gt;=$K621)),TRUE,FALSE)</formula>
    </cfRule>
  </conditionalFormatting>
  <conditionalFormatting sqref="L615:L616">
    <cfRule type="expression" dxfId="8660" priority="10387" stopIfTrue="1">
      <formula>IF(AND($B615&lt;&gt;"",$K615&lt;&gt;"",$L615&lt;&gt;"",$M615&lt;&gt;"",$N615&lt;&gt;"",$O615=100),TRUE,FALSE)</formula>
    </cfRule>
    <cfRule type="expression" dxfId="8659" priority="10388" stopIfTrue="1">
      <formula>IF(AND($B615&lt;&gt;"",$K615&lt;&gt;"",$L615&lt;&gt;"",$L615&lt;TODAY()),TRUE,FALSE)</formula>
    </cfRule>
    <cfRule type="expression" dxfId="8658" priority="10389" stopIfTrue="1">
      <formula>IF(OR(AND($B615&lt;&gt;"",$K615&lt;&gt;"",$L615&lt;&gt;"",$M615&lt;&gt;"",$O615&lt;100),AND($K615&lt;&gt;"",$L615&lt;&gt;"",TODAY()&gt;=$K615)),TRUE,FALSE)</formula>
    </cfRule>
  </conditionalFormatting>
  <conditionalFormatting sqref="K617:K618">
    <cfRule type="expression" dxfId="8657" priority="10384" stopIfTrue="1">
      <formula>IF(AND($B617&lt;&gt;"",$K617&lt;&gt;"",$L617&lt;&gt;"",$M617&lt;&gt;"",$N617&lt;&gt;"",$O617=100),TRUE,FALSE)</formula>
    </cfRule>
    <cfRule type="expression" dxfId="8656" priority="10385" stopIfTrue="1">
      <formula>IF(AND($B617&lt;&gt;"",$K617&lt;&gt;"",$L617&lt;&gt;"",$L617&lt;TODAY()),TRUE,FALSE)</formula>
    </cfRule>
    <cfRule type="expression" dxfId="8655" priority="10386" stopIfTrue="1">
      <formula>IF(OR(AND($B617&lt;&gt;"",$K617&lt;&gt;"",$L617&lt;&gt;"",$M617&lt;&gt;"",$O617&lt;100),AND($K617&lt;&gt;"",$L617&lt;&gt;"",TODAY()&gt;=$K617)),TRUE,FALSE)</formula>
    </cfRule>
  </conditionalFormatting>
  <conditionalFormatting sqref="L617:L618">
    <cfRule type="expression" dxfId="8654" priority="10381" stopIfTrue="1">
      <formula>IF(AND($B617&lt;&gt;"",$K617&lt;&gt;"",$L617&lt;&gt;"",$M617&lt;&gt;"",$N617&lt;&gt;"",$O617=100),TRUE,FALSE)</formula>
    </cfRule>
    <cfRule type="expression" dxfId="8653" priority="10382" stopIfTrue="1">
      <formula>IF(AND($B617&lt;&gt;"",$K617&lt;&gt;"",$L617&lt;&gt;"",$L617&lt;TODAY()),TRUE,FALSE)</formula>
    </cfRule>
    <cfRule type="expression" dxfId="8652" priority="10383" stopIfTrue="1">
      <formula>IF(OR(AND($B617&lt;&gt;"",$K617&lt;&gt;"",$L617&lt;&gt;"",$M617&lt;&gt;"",$O617&lt;100),AND($K617&lt;&gt;"",$L617&lt;&gt;"",TODAY()&gt;=$K617)),TRUE,FALSE)</formula>
    </cfRule>
  </conditionalFormatting>
  <conditionalFormatting sqref="L619:L620">
    <cfRule type="expression" dxfId="8651" priority="10378" stopIfTrue="1">
      <formula>IF(AND($B619&lt;&gt;"",$K619&lt;&gt;"",$L619&lt;&gt;"",$M619&lt;&gt;"",$N619&lt;&gt;"",$O619=100),TRUE,FALSE)</formula>
    </cfRule>
    <cfRule type="expression" dxfId="8650" priority="10379" stopIfTrue="1">
      <formula>IF(AND($B619&lt;&gt;"",$K619&lt;&gt;"",$L619&lt;&gt;"",$L619&lt;TODAY()),TRUE,FALSE)</formula>
    </cfRule>
    <cfRule type="expression" dxfId="8649" priority="10380" stopIfTrue="1">
      <formula>IF(OR(AND($B619&lt;&gt;"",$K619&lt;&gt;"",$L619&lt;&gt;"",$M619&lt;&gt;"",$O619&lt;100),AND($K619&lt;&gt;"",$L619&lt;&gt;"",TODAY()&gt;=$K619)),TRUE,FALSE)</formula>
    </cfRule>
  </conditionalFormatting>
  <conditionalFormatting sqref="L621:L622">
    <cfRule type="expression" dxfId="8648" priority="10375" stopIfTrue="1">
      <formula>IF(AND($B621&lt;&gt;"",$K621&lt;&gt;"",$L621&lt;&gt;"",$M621&lt;&gt;"",$N621&lt;&gt;"",$O621=100),TRUE,FALSE)</formula>
    </cfRule>
    <cfRule type="expression" dxfId="8647" priority="10376" stopIfTrue="1">
      <formula>IF(AND($B621&lt;&gt;"",$K621&lt;&gt;"",$L621&lt;&gt;"",$L621&lt;TODAY()),TRUE,FALSE)</formula>
    </cfRule>
    <cfRule type="expression" dxfId="8646" priority="10377" stopIfTrue="1">
      <formula>IF(OR(AND($B621&lt;&gt;"",$K621&lt;&gt;"",$L621&lt;&gt;"",$M621&lt;&gt;"",$O621&lt;100),AND($K621&lt;&gt;"",$L621&lt;&gt;"",TODAY()&gt;=$K621)),TRUE,FALSE)</formula>
    </cfRule>
  </conditionalFormatting>
  <conditionalFormatting sqref="L623:L624">
    <cfRule type="expression" dxfId="8645" priority="10372" stopIfTrue="1">
      <formula>IF(AND($B623&lt;&gt;"",$K623&lt;&gt;"",$L623&lt;&gt;"",$M623&lt;&gt;"",$N623&lt;&gt;"",$O623=100),TRUE,FALSE)</formula>
    </cfRule>
    <cfRule type="expression" dxfId="8644" priority="10373" stopIfTrue="1">
      <formula>IF(AND($B623&lt;&gt;"",$K623&lt;&gt;"",$L623&lt;&gt;"",$L623&lt;TODAY()),TRUE,FALSE)</formula>
    </cfRule>
    <cfRule type="expression" dxfId="8643" priority="10374" stopIfTrue="1">
      <formula>IF(OR(AND($B623&lt;&gt;"",$K623&lt;&gt;"",$L623&lt;&gt;"",$M623&lt;&gt;"",$O623&lt;100),AND($K623&lt;&gt;"",$L623&lt;&gt;"",TODAY()&gt;=$K623)),TRUE,FALSE)</formula>
    </cfRule>
  </conditionalFormatting>
  <conditionalFormatting sqref="B631:B636 P627:T638">
    <cfRule type="expression" dxfId="8642" priority="10360" stopIfTrue="1">
      <formula>IF(AND($B627&lt;&gt;"",$K627&lt;&gt;"",$L627&lt;&gt;"",$M627&lt;&gt;"",$N627&lt;&gt;"",$O627=100),TRUE,FALSE)</formula>
    </cfRule>
    <cfRule type="expression" dxfId="8641" priority="10361" stopIfTrue="1">
      <formula>IF(AND($B627&lt;&gt;"",$K627&lt;&gt;"",$L627&lt;&gt;"",$L627&lt;TODAY()),TRUE,FALSE)</formula>
    </cfRule>
    <cfRule type="expression" dxfId="8640" priority="10362" stopIfTrue="1">
      <formula>IF(OR(AND($B627&lt;&gt;"",$K627&lt;&gt;"",$L627&lt;&gt;"",$M627&lt;&gt;"",$O627&lt;100),AND($K627&lt;&gt;"",$L627&lt;&gt;"",TODAY()&gt;=$K627)),TRUE,FALSE)</formula>
    </cfRule>
  </conditionalFormatting>
  <conditionalFormatting sqref="B627:B628">
    <cfRule type="expression" dxfId="8639" priority="10357" stopIfTrue="1">
      <formula>IF(AND($B627&lt;&gt;"",$K627&lt;&gt;"",$L627&lt;&gt;"",$M627&lt;&gt;"",$N627&lt;&gt;"",$O627=100),TRUE,FALSE)</formula>
    </cfRule>
    <cfRule type="expression" dxfId="8638" priority="10358" stopIfTrue="1">
      <formula>IF(AND($B627&lt;&gt;"",$K627&lt;&gt;"",$L627&lt;&gt;"",$L627&lt;TODAY()),TRUE,FALSE)</formula>
    </cfRule>
    <cfRule type="expression" dxfId="8637" priority="10359" stopIfTrue="1">
      <formula>IF(OR(AND($B627&lt;&gt;"",$K627&lt;&gt;"",$L627&lt;&gt;"",$M627&lt;&gt;"",$O627&lt;100),AND($K627&lt;&gt;"",$L627&lt;&gt;"",TODAY()&gt;=$K627)),TRUE,FALSE)</formula>
    </cfRule>
  </conditionalFormatting>
  <conditionalFormatting sqref="B637:B638">
    <cfRule type="expression" dxfId="8636" priority="10354" stopIfTrue="1">
      <formula>IF(AND($B637&lt;&gt;"",$K637&lt;&gt;"",$L637&lt;&gt;"",$M637&lt;&gt;"",$N637&lt;&gt;"",$O637=100),TRUE,FALSE)</formula>
    </cfRule>
    <cfRule type="expression" dxfId="8635" priority="10355" stopIfTrue="1">
      <formula>IF(AND($B637&lt;&gt;"",$K637&lt;&gt;"",$L637&lt;&gt;"",$L637&lt;TODAY()),TRUE,FALSE)</formula>
    </cfRule>
    <cfRule type="expression" dxfId="8634" priority="10356" stopIfTrue="1">
      <formula>IF(OR(AND($B637&lt;&gt;"",$K637&lt;&gt;"",$L637&lt;&gt;"",$M637&lt;&gt;"",$O637&lt;100),AND($K637&lt;&gt;"",$L637&lt;&gt;"",TODAY()&gt;=$K637)),TRUE,FALSE)</formula>
    </cfRule>
  </conditionalFormatting>
  <conditionalFormatting sqref="B629:B630">
    <cfRule type="expression" dxfId="8633" priority="10351" stopIfTrue="1">
      <formula>IF(AND($B629&lt;&gt;"",$K629&lt;&gt;"",$L629&lt;&gt;"",$M629&lt;&gt;"",$N629&lt;&gt;"",$O629=100),TRUE,FALSE)</formula>
    </cfRule>
    <cfRule type="expression" dxfId="8632" priority="10352" stopIfTrue="1">
      <formula>IF(AND($B629&lt;&gt;"",$K629&lt;&gt;"",$L629&lt;&gt;"",$L629&lt;TODAY()),TRUE,FALSE)</formula>
    </cfRule>
    <cfRule type="expression" dxfId="8631" priority="10353" stopIfTrue="1">
      <formula>IF(OR(AND($B629&lt;&gt;"",$K629&lt;&gt;"",$L629&lt;&gt;"",$M629&lt;&gt;"",$O629&lt;100),AND($K629&lt;&gt;"",$L629&lt;&gt;"",TODAY()&gt;=$K629)),TRUE,FALSE)</formula>
    </cfRule>
  </conditionalFormatting>
  <conditionalFormatting sqref="C635:D636 C627:D630 E627:E636 F627:F632 O627:O634 O637:O638">
    <cfRule type="expression" dxfId="8630" priority="10348" stopIfTrue="1">
      <formula>IF(AND($B627&lt;&gt;"",$K627&lt;&gt;"",$L627&lt;&gt;"",$M627&lt;&gt;"",$N627&lt;&gt;"",$O627=100),TRUE,FALSE)</formula>
    </cfRule>
    <cfRule type="expression" dxfId="8629" priority="10349" stopIfTrue="1">
      <formula>IF(AND($B627&lt;&gt;"",$K627&lt;&gt;"",$L627&lt;&gt;"",$L627&lt;TODAY()),TRUE,FALSE)</formula>
    </cfRule>
    <cfRule type="expression" dxfId="8628" priority="10350" stopIfTrue="1">
      <formula>IF(OR(AND($B627&lt;&gt;"",$K627&lt;&gt;"",$L627&lt;&gt;"",$M627&lt;&gt;"",$O627&lt;100),AND($K627&lt;&gt;"",$L627&lt;&gt;"",TODAY()&gt;=$K627)),TRUE,FALSE)</formula>
    </cfRule>
  </conditionalFormatting>
  <conditionalFormatting sqref="G627:G632">
    <cfRule type="expression" dxfId="8627" priority="10276" stopIfTrue="1">
      <formula>IF(AND($B627&lt;&gt;"",$K627&lt;&gt;"",$L627&lt;&gt;"",$M627&lt;&gt;"",$N627&lt;&gt;"",$O627=100),TRUE,FALSE)</formula>
    </cfRule>
    <cfRule type="expression" dxfId="8626" priority="10277" stopIfTrue="1">
      <formula>IF(AND($B627&lt;&gt;"",$K627&lt;&gt;"",$L627&lt;&gt;"",$L627&lt;TODAY()),TRUE,FALSE)</formula>
    </cfRule>
    <cfRule type="expression" dxfId="8625" priority="10278" stopIfTrue="1">
      <formula>IF(OR(AND($B627&lt;&gt;"",$K627&lt;&gt;"",$L627&lt;&gt;"",$M627&lt;&gt;"",$O627&lt;100),AND($K627&lt;&gt;"",$L627&lt;&gt;"",TODAY()&gt;=$K627)),TRUE,FALSE)</formula>
    </cfRule>
  </conditionalFormatting>
  <conditionalFormatting sqref="C633:D634">
    <cfRule type="expression" dxfId="8624" priority="10345" stopIfTrue="1">
      <formula>IF(AND($B633&lt;&gt;"",$K633&lt;&gt;"",$L633&lt;&gt;"",$M633&lt;&gt;"",$N633&lt;&gt;"",$O633=100),TRUE,FALSE)</formula>
    </cfRule>
    <cfRule type="expression" dxfId="8623" priority="10346" stopIfTrue="1">
      <formula>IF(AND($B633&lt;&gt;"",$K633&lt;&gt;"",$L633&lt;&gt;"",$L633&lt;TODAY()),TRUE,FALSE)</formula>
    </cfRule>
    <cfRule type="expression" dxfId="8622" priority="10347" stopIfTrue="1">
      <formula>IF(OR(AND($B633&lt;&gt;"",$K633&lt;&gt;"",$L633&lt;&gt;"",$M633&lt;&gt;"",$O633&lt;100),AND($K633&lt;&gt;"",$L633&lt;&gt;"",TODAY()&gt;=$K633)),TRUE,FALSE)</formula>
    </cfRule>
  </conditionalFormatting>
  <conditionalFormatting sqref="C631:D632">
    <cfRule type="expression" dxfId="8621" priority="10339" stopIfTrue="1">
      <formula>IF(AND($B631&lt;&gt;"",$K631&lt;&gt;"",$L631&lt;&gt;"",$M631&lt;&gt;"",$N631&lt;&gt;"",$O631=100),TRUE,FALSE)</formula>
    </cfRule>
    <cfRule type="expression" dxfId="8620" priority="10340" stopIfTrue="1">
      <formula>IF(AND($B631&lt;&gt;"",$K631&lt;&gt;"",$L631&lt;&gt;"",$L631&lt;TODAY()),TRUE,FALSE)</formula>
    </cfRule>
    <cfRule type="expression" dxfId="8619" priority="10341" stopIfTrue="1">
      <formula>IF(OR(AND($B631&lt;&gt;"",$K631&lt;&gt;"",$L631&lt;&gt;"",$M631&lt;&gt;"",$O631&lt;100),AND($K631&lt;&gt;"",$L631&lt;&gt;"",TODAY()&gt;=$K631)),TRUE,FALSE)</formula>
    </cfRule>
  </conditionalFormatting>
  <conditionalFormatting sqref="F635:F636">
    <cfRule type="expression" dxfId="8618" priority="10336" stopIfTrue="1">
      <formula>IF(AND($B635&lt;&gt;"",$K635&lt;&gt;"",$L635&lt;&gt;"",$M635&lt;&gt;"",$N635&lt;&gt;"",$O635=100),TRUE,FALSE)</formula>
    </cfRule>
    <cfRule type="expression" dxfId="8617" priority="10337" stopIfTrue="1">
      <formula>IF(AND($B635&lt;&gt;"",$K635&lt;&gt;"",$L635&lt;&gt;"",$L635&lt;TODAY()),TRUE,FALSE)</formula>
    </cfRule>
    <cfRule type="expression" dxfId="8616" priority="10338" stopIfTrue="1">
      <formula>IF(OR(AND($B635&lt;&gt;"",$K635&lt;&gt;"",$L635&lt;&gt;"",$M635&lt;&gt;"",$O635&lt;100),AND($K635&lt;&gt;"",$L635&lt;&gt;"",TODAY()&gt;=$K635)),TRUE,FALSE)</formula>
    </cfRule>
  </conditionalFormatting>
  <conditionalFormatting sqref="F633:F634">
    <cfRule type="expression" dxfId="8615" priority="10333" stopIfTrue="1">
      <formula>IF(AND($B633&lt;&gt;"",$K633&lt;&gt;"",$L633&lt;&gt;"",$M633&lt;&gt;"",$N633&lt;&gt;"",$O633=100),TRUE,FALSE)</formula>
    </cfRule>
    <cfRule type="expression" dxfId="8614" priority="10334" stopIfTrue="1">
      <formula>IF(AND($B633&lt;&gt;"",$K633&lt;&gt;"",$L633&lt;&gt;"",$L633&lt;TODAY()),TRUE,FALSE)</formula>
    </cfRule>
    <cfRule type="expression" dxfId="8613" priority="10335" stopIfTrue="1">
      <formula>IF(OR(AND($B633&lt;&gt;"",$K633&lt;&gt;"",$L633&lt;&gt;"",$M633&lt;&gt;"",$O633&lt;100),AND($K633&lt;&gt;"",$L633&lt;&gt;"",TODAY()&gt;=$K633)),TRUE,FALSE)</formula>
    </cfRule>
  </conditionalFormatting>
  <conditionalFormatting sqref="M637:M638">
    <cfRule type="expression" dxfId="8612" priority="10300" stopIfTrue="1">
      <formula>IF(AND($B637&lt;&gt;"",$K637&lt;&gt;"",$L637&lt;&gt;"",$M637&lt;&gt;"",$N637&lt;&gt;"",$O637=100),TRUE,FALSE)</formula>
    </cfRule>
    <cfRule type="expression" dxfId="8611" priority="10301" stopIfTrue="1">
      <formula>IF(AND($B637&lt;&gt;"",$K637&lt;&gt;"",$L637&lt;&gt;"",$L637&lt;TODAY()),TRUE,FALSE)</formula>
    </cfRule>
    <cfRule type="expression" dxfId="8610" priority="10302" stopIfTrue="1">
      <formula>IF(OR(AND($B637&lt;&gt;"",$K637&lt;&gt;"",$L637&lt;&gt;"",$M637&lt;&gt;"",$O637&lt;100),AND($K637&lt;&gt;"",$L637&lt;&gt;"",TODAY()&gt;=$K637)),TRUE,FALSE)</formula>
    </cfRule>
  </conditionalFormatting>
  <conditionalFormatting sqref="C637:D638">
    <cfRule type="expression" dxfId="8609" priority="10297" stopIfTrue="1">
      <formula>IF(AND($B637&lt;&gt;"",$K637&lt;&gt;"",$L637&lt;&gt;"",$M637&lt;&gt;"",$N637&lt;&gt;"",$O637=100),TRUE,FALSE)</formula>
    </cfRule>
    <cfRule type="expression" dxfId="8608" priority="10298" stopIfTrue="1">
      <formula>IF(AND($B637&lt;&gt;"",$K637&lt;&gt;"",$L637&lt;&gt;"",$L637&lt;TODAY()),TRUE,FALSE)</formula>
    </cfRule>
    <cfRule type="expression" dxfId="8607" priority="10299" stopIfTrue="1">
      <formula>IF(OR(AND($B637&lt;&gt;"",$K637&lt;&gt;"",$L637&lt;&gt;"",$M637&lt;&gt;"",$O637&lt;100),AND($K637&lt;&gt;"",$L637&lt;&gt;"",TODAY()&gt;=$K637)),TRUE,FALSE)</formula>
    </cfRule>
  </conditionalFormatting>
  <conditionalFormatting sqref="N637:N638">
    <cfRule type="expression" dxfId="8606" priority="10294" stopIfTrue="1">
      <formula>IF(AND($B637&lt;&gt;"",$K637&lt;&gt;"",$L637&lt;&gt;"",$M637&lt;&gt;"",$N637&lt;&gt;"",$O637=100),TRUE,FALSE)</formula>
    </cfRule>
    <cfRule type="expression" dxfId="8605" priority="10295" stopIfTrue="1">
      <formula>IF(AND($B637&lt;&gt;"",$K637&lt;&gt;"",$L637&lt;&gt;"",$L637&lt;TODAY()),TRUE,FALSE)</formula>
    </cfRule>
    <cfRule type="expression" dxfId="8604" priority="10296" stopIfTrue="1">
      <formula>IF(OR(AND($B637&lt;&gt;"",$K637&lt;&gt;"",$L637&lt;&gt;"",$M637&lt;&gt;"",$O637&lt;100),AND($K637&lt;&gt;"",$L637&lt;&gt;"",TODAY()&gt;=$K637)),TRUE,FALSE)</formula>
    </cfRule>
  </conditionalFormatting>
  <conditionalFormatting sqref="E637:E638">
    <cfRule type="expression" dxfId="8603" priority="10291" stopIfTrue="1">
      <formula>IF(AND($B637&lt;&gt;"",$K637&lt;&gt;"",$L637&lt;&gt;"",$M637&lt;&gt;"",$N637&lt;&gt;"",$O637=100),TRUE,FALSE)</formula>
    </cfRule>
    <cfRule type="expression" dxfId="8602" priority="10292" stopIfTrue="1">
      <formula>IF(AND($B637&lt;&gt;"",$K637&lt;&gt;"",$L637&lt;&gt;"",$L637&lt;TODAY()),TRUE,FALSE)</formula>
    </cfRule>
    <cfRule type="expression" dxfId="8601" priority="10293" stopIfTrue="1">
      <formula>IF(OR(AND($B637&lt;&gt;"",$K637&lt;&gt;"",$L637&lt;&gt;"",$M637&lt;&gt;"",$O637&lt;100),AND($K637&lt;&gt;"",$L637&lt;&gt;"",TODAY()&gt;=$K637)),TRUE,FALSE)</formula>
    </cfRule>
  </conditionalFormatting>
  <conditionalFormatting sqref="F637:F638">
    <cfRule type="expression" dxfId="8600" priority="10288" stopIfTrue="1">
      <formula>IF(AND($B637&lt;&gt;"",$K637&lt;&gt;"",$L637&lt;&gt;"",$M637&lt;&gt;"",$N637&lt;&gt;"",$O637=100),TRUE,FALSE)</formula>
    </cfRule>
    <cfRule type="expression" dxfId="8599" priority="10289" stopIfTrue="1">
      <formula>IF(AND($B637&lt;&gt;"",$K637&lt;&gt;"",$L637&lt;&gt;"",$L637&lt;TODAY()),TRUE,FALSE)</formula>
    </cfRule>
    <cfRule type="expression" dxfId="8598" priority="10290" stopIfTrue="1">
      <formula>IF(OR(AND($B637&lt;&gt;"",$K637&lt;&gt;"",$L637&lt;&gt;"",$M637&lt;&gt;"",$O637&lt;100),AND($K637&lt;&gt;"",$L637&lt;&gt;"",TODAY()&gt;=$K637)),TRUE,FALSE)</formula>
    </cfRule>
  </conditionalFormatting>
  <conditionalFormatting sqref="H637:H638">
    <cfRule type="expression" dxfId="8597" priority="10285" stopIfTrue="1">
      <formula>IF(AND($B637&lt;&gt;"",$K637&lt;&gt;"",$L637&lt;&gt;"",$M637&lt;&gt;"",$N637&lt;&gt;"",$O637=100),TRUE,FALSE)</formula>
    </cfRule>
    <cfRule type="expression" dxfId="8596" priority="10286" stopIfTrue="1">
      <formula>IF(AND($B637&lt;&gt;"",$K637&lt;&gt;"",$L637&lt;&gt;"",$L637&lt;TODAY()),TRUE,FALSE)</formula>
    </cfRule>
    <cfRule type="expression" dxfId="8595" priority="10287" stopIfTrue="1">
      <formula>IF(OR(AND($B637&lt;&gt;"",$K637&lt;&gt;"",$L637&lt;&gt;"",$M637&lt;&gt;"",$O637&lt;100),AND($K637&lt;&gt;"",$L637&lt;&gt;"",TODAY()&gt;=$K637)),TRUE,FALSE)</formula>
    </cfRule>
  </conditionalFormatting>
  <conditionalFormatting sqref="G635:G636">
    <cfRule type="expression" dxfId="8594" priority="10273" stopIfTrue="1">
      <formula>IF(AND($B635&lt;&gt;"",$K635&lt;&gt;"",$L635&lt;&gt;"",$M635&lt;&gt;"",$N635&lt;&gt;"",$O635=100),TRUE,FALSE)</formula>
    </cfRule>
    <cfRule type="expression" dxfId="8593" priority="10274" stopIfTrue="1">
      <formula>IF(AND($B635&lt;&gt;"",$K635&lt;&gt;"",$L635&lt;&gt;"",$L635&lt;TODAY()),TRUE,FALSE)</formula>
    </cfRule>
    <cfRule type="expression" dxfId="8592" priority="10275" stopIfTrue="1">
      <formula>IF(OR(AND($B635&lt;&gt;"",$K635&lt;&gt;"",$L635&lt;&gt;"",$M635&lt;&gt;"",$O635&lt;100),AND($K635&lt;&gt;"",$L635&lt;&gt;"",TODAY()&gt;=$K635)),TRUE,FALSE)</formula>
    </cfRule>
  </conditionalFormatting>
  <conditionalFormatting sqref="G633:G634">
    <cfRule type="expression" dxfId="8591" priority="10270" stopIfTrue="1">
      <formula>IF(AND($B633&lt;&gt;"",$K633&lt;&gt;"",$L633&lt;&gt;"",$M633&lt;&gt;"",$N633&lt;&gt;"",$O633=100),TRUE,FALSE)</formula>
    </cfRule>
    <cfRule type="expression" dxfId="8590" priority="10271" stopIfTrue="1">
      <formula>IF(AND($B633&lt;&gt;"",$K633&lt;&gt;"",$L633&lt;&gt;"",$L633&lt;TODAY()),TRUE,FALSE)</formula>
    </cfRule>
    <cfRule type="expression" dxfId="8589" priority="10272" stopIfTrue="1">
      <formula>IF(OR(AND($B633&lt;&gt;"",$K633&lt;&gt;"",$L633&lt;&gt;"",$M633&lt;&gt;"",$O633&lt;100),AND($K633&lt;&gt;"",$L633&lt;&gt;"",TODAY()&gt;=$K633)),TRUE,FALSE)</formula>
    </cfRule>
  </conditionalFormatting>
  <conditionalFormatting sqref="G637:G638">
    <cfRule type="expression" dxfId="8588" priority="10267" stopIfTrue="1">
      <formula>IF(AND($B637&lt;&gt;"",$K637&lt;&gt;"",$L637&lt;&gt;"",$M637&lt;&gt;"",$N637&lt;&gt;"",$O637=100),TRUE,FALSE)</formula>
    </cfRule>
    <cfRule type="expression" dxfId="8587" priority="10268" stopIfTrue="1">
      <formula>IF(AND($B637&lt;&gt;"",$K637&lt;&gt;"",$L637&lt;&gt;"",$L637&lt;TODAY()),TRUE,FALSE)</formula>
    </cfRule>
    <cfRule type="expression" dxfId="8586" priority="10269" stopIfTrue="1">
      <formula>IF(OR(AND($B637&lt;&gt;"",$K637&lt;&gt;"",$L637&lt;&gt;"",$M637&lt;&gt;"",$O637&lt;100),AND($K637&lt;&gt;"",$L637&lt;&gt;"",TODAY()&gt;=$K637)),TRUE,FALSE)</formula>
    </cfRule>
  </conditionalFormatting>
  <conditionalFormatting sqref="M627:M628">
    <cfRule type="expression" dxfId="8585" priority="10264" stopIfTrue="1">
      <formula>IF(AND($B627&lt;&gt;"",$K627&lt;&gt;"",$L627&lt;&gt;"",$M627&lt;&gt;"",$N627&lt;&gt;"",$O627=100),TRUE,FALSE)</formula>
    </cfRule>
    <cfRule type="expression" dxfId="8584" priority="10265" stopIfTrue="1">
      <formula>IF(AND($B627&lt;&gt;"",$K627&lt;&gt;"",$L627&lt;&gt;"",$L627&lt;TODAY()),TRUE,FALSE)</formula>
    </cfRule>
    <cfRule type="expression" dxfId="8583" priority="10266" stopIfTrue="1">
      <formula>IF(OR(AND($B627&lt;&gt;"",$K627&lt;&gt;"",$L627&lt;&gt;"",$M627&lt;&gt;"",$O627&lt;100),AND($K627&lt;&gt;"",$L627&lt;&gt;"",TODAY()&gt;=$K627)),TRUE,FALSE)</formula>
    </cfRule>
  </conditionalFormatting>
  <conditionalFormatting sqref="M629:M630">
    <cfRule type="expression" dxfId="8582" priority="10261" stopIfTrue="1">
      <formula>IF(AND($B629&lt;&gt;"",$K629&lt;&gt;"",$L629&lt;&gt;"",$M629&lt;&gt;"",$N629&lt;&gt;"",$O629=100),TRUE,FALSE)</formula>
    </cfRule>
    <cfRule type="expression" dxfId="8581" priority="10262" stopIfTrue="1">
      <formula>IF(AND($B629&lt;&gt;"",$K629&lt;&gt;"",$L629&lt;&gt;"",$L629&lt;TODAY()),TRUE,FALSE)</formula>
    </cfRule>
    <cfRule type="expression" dxfId="8580" priority="10263" stopIfTrue="1">
      <formula>IF(OR(AND($B629&lt;&gt;"",$K629&lt;&gt;"",$L629&lt;&gt;"",$M629&lt;&gt;"",$O629&lt;100),AND($K629&lt;&gt;"",$L629&lt;&gt;"",TODAY()&gt;=$K629)),TRUE,FALSE)</formula>
    </cfRule>
  </conditionalFormatting>
  <conditionalFormatting sqref="N627:N628">
    <cfRule type="expression" dxfId="8579" priority="10258" stopIfTrue="1">
      <formula>IF(AND($B627&lt;&gt;"",$K627&lt;&gt;"",$L627&lt;&gt;"",$M627&lt;&gt;"",$N627&lt;&gt;"",$O627=100),TRUE,FALSE)</formula>
    </cfRule>
    <cfRule type="expression" dxfId="8578" priority="10259" stopIfTrue="1">
      <formula>IF(AND($B627&lt;&gt;"",$K627&lt;&gt;"",$L627&lt;&gt;"",$L627&lt;TODAY()),TRUE,FALSE)</formula>
    </cfRule>
    <cfRule type="expression" dxfId="8577" priority="10260" stopIfTrue="1">
      <formula>IF(OR(AND($B627&lt;&gt;"",$K627&lt;&gt;"",$L627&lt;&gt;"",$M627&lt;&gt;"",$O627&lt;100),AND($K627&lt;&gt;"",$L627&lt;&gt;"",TODAY()&gt;=$K627)),TRUE,FALSE)</formula>
    </cfRule>
  </conditionalFormatting>
  <conditionalFormatting sqref="N629:N630">
    <cfRule type="expression" dxfId="8576" priority="10255" stopIfTrue="1">
      <formula>IF(AND($B629&lt;&gt;"",$K629&lt;&gt;"",$L629&lt;&gt;"",$M629&lt;&gt;"",$N629&lt;&gt;"",$O629=100),TRUE,FALSE)</formula>
    </cfRule>
    <cfRule type="expression" dxfId="8575" priority="10256" stopIfTrue="1">
      <formula>IF(AND($B629&lt;&gt;"",$K629&lt;&gt;"",$L629&lt;&gt;"",$L629&lt;TODAY()),TRUE,FALSE)</formula>
    </cfRule>
    <cfRule type="expression" dxfId="8574" priority="10257" stopIfTrue="1">
      <formula>IF(OR(AND($B629&lt;&gt;"",$K629&lt;&gt;"",$L629&lt;&gt;"",$M629&lt;&gt;"",$O629&lt;100),AND($K629&lt;&gt;"",$L629&lt;&gt;"",TODAY()&gt;=$K629)),TRUE,FALSE)</formula>
    </cfRule>
  </conditionalFormatting>
  <conditionalFormatting sqref="M631:M632">
    <cfRule type="expression" dxfId="8573" priority="10252" stopIfTrue="1">
      <formula>IF(AND($B631&lt;&gt;"",$K631&lt;&gt;"",$L631&lt;&gt;"",$M631&lt;&gt;"",$N631&lt;&gt;"",$O631=100),TRUE,FALSE)</formula>
    </cfRule>
    <cfRule type="expression" dxfId="8572" priority="10253" stopIfTrue="1">
      <formula>IF(AND($B631&lt;&gt;"",$K631&lt;&gt;"",$L631&lt;&gt;"",$L631&lt;TODAY()),TRUE,FALSE)</formula>
    </cfRule>
    <cfRule type="expression" dxfId="8571" priority="10254" stopIfTrue="1">
      <formula>IF(OR(AND($B631&lt;&gt;"",$K631&lt;&gt;"",$L631&lt;&gt;"",$M631&lt;&gt;"",$O631&lt;100),AND($K631&lt;&gt;"",$L631&lt;&gt;"",TODAY()&gt;=$K631)),TRUE,FALSE)</formula>
    </cfRule>
  </conditionalFormatting>
  <conditionalFormatting sqref="N631:N632">
    <cfRule type="expression" dxfId="8570" priority="10249" stopIfTrue="1">
      <formula>IF(AND($B631&lt;&gt;"",$K631&lt;&gt;"",$L631&lt;&gt;"",$M631&lt;&gt;"",$N631&lt;&gt;"",$O631=100),TRUE,FALSE)</formula>
    </cfRule>
    <cfRule type="expression" dxfId="8569" priority="10250" stopIfTrue="1">
      <formula>IF(AND($B631&lt;&gt;"",$K631&lt;&gt;"",$L631&lt;&gt;"",$L631&lt;TODAY()),TRUE,FALSE)</formula>
    </cfRule>
    <cfRule type="expression" dxfId="8568" priority="10251" stopIfTrue="1">
      <formula>IF(OR(AND($B631&lt;&gt;"",$K631&lt;&gt;"",$L631&lt;&gt;"",$M631&lt;&gt;"",$O631&lt;100),AND($K631&lt;&gt;"",$L631&lt;&gt;"",TODAY()&gt;=$K631)),TRUE,FALSE)</formula>
    </cfRule>
  </conditionalFormatting>
  <conditionalFormatting sqref="M633:M634">
    <cfRule type="expression" dxfId="8567" priority="10246" stopIfTrue="1">
      <formula>IF(AND($B633&lt;&gt;"",$K633&lt;&gt;"",$L633&lt;&gt;"",$M633&lt;&gt;"",$N633&lt;&gt;"",$O633=100),TRUE,FALSE)</formula>
    </cfRule>
    <cfRule type="expression" dxfId="8566" priority="10247" stopIfTrue="1">
      <formula>IF(AND($B633&lt;&gt;"",$K633&lt;&gt;"",$L633&lt;&gt;"",$L633&lt;TODAY()),TRUE,FALSE)</formula>
    </cfRule>
    <cfRule type="expression" dxfId="8565" priority="10248" stopIfTrue="1">
      <formula>IF(OR(AND($B633&lt;&gt;"",$K633&lt;&gt;"",$L633&lt;&gt;"",$M633&lt;&gt;"",$O633&lt;100),AND($K633&lt;&gt;"",$L633&lt;&gt;"",TODAY()&gt;=$K633)),TRUE,FALSE)</formula>
    </cfRule>
  </conditionalFormatting>
  <conditionalFormatting sqref="N633:N634">
    <cfRule type="expression" dxfId="8564" priority="10243" stopIfTrue="1">
      <formula>IF(AND($B633&lt;&gt;"",$K633&lt;&gt;"",$L633&lt;&gt;"",$M633&lt;&gt;"",$N633&lt;&gt;"",$O633=100),TRUE,FALSE)</formula>
    </cfRule>
    <cfRule type="expression" dxfId="8563" priority="10244" stopIfTrue="1">
      <formula>IF(AND($B633&lt;&gt;"",$K633&lt;&gt;"",$L633&lt;&gt;"",$L633&lt;TODAY()),TRUE,FALSE)</formula>
    </cfRule>
    <cfRule type="expression" dxfId="8562" priority="10245" stopIfTrue="1">
      <formula>IF(OR(AND($B633&lt;&gt;"",$K633&lt;&gt;"",$L633&lt;&gt;"",$M633&lt;&gt;"",$O633&lt;100),AND($K633&lt;&gt;"",$L633&lt;&gt;"",TODAY()&gt;=$K633)),TRUE,FALSE)</formula>
    </cfRule>
  </conditionalFormatting>
  <conditionalFormatting sqref="H627:H632">
    <cfRule type="expression" dxfId="8561" priority="10204" stopIfTrue="1">
      <formula>IF(AND($B627&lt;&gt;"",$K627&lt;&gt;"",$L627&lt;&gt;"",$M627&lt;&gt;"",$N627&lt;&gt;"",$O627=100),TRUE,FALSE)</formula>
    </cfRule>
    <cfRule type="expression" dxfId="8560" priority="10205" stopIfTrue="1">
      <formula>IF(AND($B627&lt;&gt;"",$K627&lt;&gt;"",$L627&lt;&gt;"",$L627&lt;TODAY()),TRUE,FALSE)</formula>
    </cfRule>
    <cfRule type="expression" dxfId="8559" priority="10206" stopIfTrue="1">
      <formula>IF(OR(AND($B627&lt;&gt;"",$K627&lt;&gt;"",$L627&lt;&gt;"",$M627&lt;&gt;"",$O627&lt;100),AND($K627&lt;&gt;"",$L627&lt;&gt;"",TODAY()&gt;=$K627)),TRUE,FALSE)</formula>
    </cfRule>
  </conditionalFormatting>
  <conditionalFormatting sqref="H633:H634">
    <cfRule type="expression" dxfId="8558" priority="10201" stopIfTrue="1">
      <formula>IF(AND($B633&lt;&gt;"",$K633&lt;&gt;"",$L633&lt;&gt;"",$M633&lt;&gt;"",$N633&lt;&gt;"",$O633=100),TRUE,FALSE)</formula>
    </cfRule>
    <cfRule type="expression" dxfId="8557" priority="10202" stopIfTrue="1">
      <formula>IF(AND($B633&lt;&gt;"",$K633&lt;&gt;"",$L633&lt;&gt;"",$L633&lt;TODAY()),TRUE,FALSE)</formula>
    </cfRule>
    <cfRule type="expression" dxfId="8556" priority="10203" stopIfTrue="1">
      <formula>IF(OR(AND($B633&lt;&gt;"",$K633&lt;&gt;"",$L633&lt;&gt;"",$M633&lt;&gt;"",$O633&lt;100),AND($K633&lt;&gt;"",$L633&lt;&gt;"",TODAY()&gt;=$K633)),TRUE,FALSE)</formula>
    </cfRule>
  </conditionalFormatting>
  <conditionalFormatting sqref="H635:H636">
    <cfRule type="expression" dxfId="8555" priority="10198" stopIfTrue="1">
      <formula>IF(AND($B635&lt;&gt;"",$K635&lt;&gt;"",$L635&lt;&gt;"",$M635&lt;&gt;"",$N635&lt;&gt;"",$O635=100),TRUE,FALSE)</formula>
    </cfRule>
    <cfRule type="expression" dxfId="8554" priority="10199" stopIfTrue="1">
      <formula>IF(AND($B635&lt;&gt;"",$K635&lt;&gt;"",$L635&lt;&gt;"",$L635&lt;TODAY()),TRUE,FALSE)</formula>
    </cfRule>
    <cfRule type="expression" dxfId="8553" priority="10200" stopIfTrue="1">
      <formula>IF(OR(AND($B635&lt;&gt;"",$K635&lt;&gt;"",$L635&lt;&gt;"",$M635&lt;&gt;"",$O635&lt;100),AND($K635&lt;&gt;"",$L635&lt;&gt;"",TODAY()&gt;=$K635)),TRUE,FALSE)</formula>
    </cfRule>
  </conditionalFormatting>
  <conditionalFormatting sqref="K627:K628">
    <cfRule type="expression" dxfId="8552" priority="9949" stopIfTrue="1">
      <formula>IF(AND($B627&lt;&gt;"",$K627&lt;&gt;"",$L627&lt;&gt;"",$M627&lt;&gt;"",$N627&lt;&gt;"",$O627=100),TRUE,FALSE)</formula>
    </cfRule>
    <cfRule type="expression" dxfId="8551" priority="9950" stopIfTrue="1">
      <formula>IF(AND($B627&lt;&gt;"",$K627&lt;&gt;"",$L627&lt;&gt;"",$L627&lt;TODAY()),TRUE,FALSE)</formula>
    </cfRule>
    <cfRule type="expression" dxfId="8550" priority="9951" stopIfTrue="1">
      <formula>IF(OR(AND($B627&lt;&gt;"",$K627&lt;&gt;"",$L627&lt;&gt;"",$M627&lt;&gt;"",$O627&lt;100),AND($K627&lt;&gt;"",$L627&lt;&gt;"",TODAY()&gt;=$K627)),TRUE,FALSE)</formula>
    </cfRule>
  </conditionalFormatting>
  <conditionalFormatting sqref="K631:K632">
    <cfRule type="expression" dxfId="8549" priority="9946" stopIfTrue="1">
      <formula>IF(AND($B631&lt;&gt;"",$K631&lt;&gt;"",$L631&lt;&gt;"",$M631&lt;&gt;"",$N631&lt;&gt;"",$O631=100),TRUE,FALSE)</formula>
    </cfRule>
    <cfRule type="expression" dxfId="8548" priority="9947" stopIfTrue="1">
      <formula>IF(AND($B631&lt;&gt;"",$K631&lt;&gt;"",$L631&lt;&gt;"",$L631&lt;TODAY()),TRUE,FALSE)</formula>
    </cfRule>
    <cfRule type="expression" dxfId="8547" priority="9948" stopIfTrue="1">
      <formula>IF(OR(AND($B631&lt;&gt;"",$K631&lt;&gt;"",$L631&lt;&gt;"",$M631&lt;&gt;"",$O631&lt;100),AND($K631&lt;&gt;"",$L631&lt;&gt;"",TODAY()&gt;=$K631)),TRUE,FALSE)</formula>
    </cfRule>
  </conditionalFormatting>
  <conditionalFormatting sqref="K635:K636">
    <cfRule type="expression" dxfId="8546" priority="9943" stopIfTrue="1">
      <formula>IF(AND($B635&lt;&gt;"",$K635&lt;&gt;"",$L635&lt;&gt;"",$M635&lt;&gt;"",$N635&lt;&gt;"",$O635=100),TRUE,FALSE)</formula>
    </cfRule>
    <cfRule type="expression" dxfId="8545" priority="9944" stopIfTrue="1">
      <formula>IF(AND($B635&lt;&gt;"",$K635&lt;&gt;"",$L635&lt;&gt;"",$L635&lt;TODAY()),TRUE,FALSE)</formula>
    </cfRule>
    <cfRule type="expression" dxfId="8544" priority="9945" stopIfTrue="1">
      <formula>IF(OR(AND($B635&lt;&gt;"",$K635&lt;&gt;"",$L635&lt;&gt;"",$M635&lt;&gt;"",$O635&lt;100),AND($K635&lt;&gt;"",$L635&lt;&gt;"",TODAY()&gt;=$K635)),TRUE,FALSE)</formula>
    </cfRule>
  </conditionalFormatting>
  <conditionalFormatting sqref="K633:K634">
    <cfRule type="expression" dxfId="8543" priority="9940" stopIfTrue="1">
      <formula>IF(AND($B633&lt;&gt;"",$K633&lt;&gt;"",$L633&lt;&gt;"",$M633&lt;&gt;"",$N633&lt;&gt;"",$O633=100),TRUE,FALSE)</formula>
    </cfRule>
    <cfRule type="expression" dxfId="8542" priority="9941" stopIfTrue="1">
      <formula>IF(AND($B633&lt;&gt;"",$K633&lt;&gt;"",$L633&lt;&gt;"",$L633&lt;TODAY()),TRUE,FALSE)</formula>
    </cfRule>
    <cfRule type="expression" dxfId="8541" priority="9942" stopIfTrue="1">
      <formula>IF(OR(AND($B633&lt;&gt;"",$K633&lt;&gt;"",$L633&lt;&gt;"",$M633&lt;&gt;"",$O633&lt;100),AND($K633&lt;&gt;"",$L633&lt;&gt;"",TODAY()&gt;=$K633)),TRUE,FALSE)</formula>
    </cfRule>
  </conditionalFormatting>
  <conditionalFormatting sqref="L627:L628">
    <cfRule type="expression" dxfId="8540" priority="9937" stopIfTrue="1">
      <formula>IF(AND($B627&lt;&gt;"",$K627&lt;&gt;"",$L627&lt;&gt;"",$M627&lt;&gt;"",$N627&lt;&gt;"",$O627=100),TRUE,FALSE)</formula>
    </cfRule>
    <cfRule type="expression" dxfId="8539" priority="9938" stopIfTrue="1">
      <formula>IF(AND($B627&lt;&gt;"",$K627&lt;&gt;"",$L627&lt;&gt;"",$L627&lt;TODAY()),TRUE,FALSE)</formula>
    </cfRule>
    <cfRule type="expression" dxfId="8538" priority="9939" stopIfTrue="1">
      <formula>IF(OR(AND($B627&lt;&gt;"",$K627&lt;&gt;"",$L627&lt;&gt;"",$M627&lt;&gt;"",$O627&lt;100),AND($K627&lt;&gt;"",$L627&lt;&gt;"",TODAY()&gt;=$K627)),TRUE,FALSE)</formula>
    </cfRule>
  </conditionalFormatting>
  <conditionalFormatting sqref="K629:K630">
    <cfRule type="expression" dxfId="8537" priority="9934" stopIfTrue="1">
      <formula>IF(AND($B629&lt;&gt;"",$K629&lt;&gt;"",$L629&lt;&gt;"",$M629&lt;&gt;"",$N629&lt;&gt;"",$O629=100),TRUE,FALSE)</formula>
    </cfRule>
    <cfRule type="expression" dxfId="8536" priority="9935" stopIfTrue="1">
      <formula>IF(AND($B629&lt;&gt;"",$K629&lt;&gt;"",$L629&lt;&gt;"",$L629&lt;TODAY()),TRUE,FALSE)</formula>
    </cfRule>
    <cfRule type="expression" dxfId="8535" priority="9936" stopIfTrue="1">
      <formula>IF(OR(AND($B629&lt;&gt;"",$K629&lt;&gt;"",$L629&lt;&gt;"",$M629&lt;&gt;"",$O629&lt;100),AND($K629&lt;&gt;"",$L629&lt;&gt;"",TODAY()&gt;=$K629)),TRUE,FALSE)</formula>
    </cfRule>
  </conditionalFormatting>
  <conditionalFormatting sqref="L629:L630">
    <cfRule type="expression" dxfId="8534" priority="9931" stopIfTrue="1">
      <formula>IF(AND($B629&lt;&gt;"",$K629&lt;&gt;"",$L629&lt;&gt;"",$M629&lt;&gt;"",$N629&lt;&gt;"",$O629=100),TRUE,FALSE)</formula>
    </cfRule>
    <cfRule type="expression" dxfId="8533" priority="9932" stopIfTrue="1">
      <formula>IF(AND($B629&lt;&gt;"",$K629&lt;&gt;"",$L629&lt;&gt;"",$L629&lt;TODAY()),TRUE,FALSE)</formula>
    </cfRule>
    <cfRule type="expression" dxfId="8532" priority="9933" stopIfTrue="1">
      <formula>IF(OR(AND($B629&lt;&gt;"",$K629&lt;&gt;"",$L629&lt;&gt;"",$M629&lt;&gt;"",$O629&lt;100),AND($K629&lt;&gt;"",$L629&lt;&gt;"",TODAY()&gt;=$K629)),TRUE,FALSE)</formula>
    </cfRule>
  </conditionalFormatting>
  <conditionalFormatting sqref="L631:L632">
    <cfRule type="expression" dxfId="8531" priority="9928" stopIfTrue="1">
      <formula>IF(AND($B631&lt;&gt;"",$K631&lt;&gt;"",$L631&lt;&gt;"",$M631&lt;&gt;"",$N631&lt;&gt;"",$O631=100),TRUE,FALSE)</formula>
    </cfRule>
    <cfRule type="expression" dxfId="8530" priority="9929" stopIfTrue="1">
      <formula>IF(AND($B631&lt;&gt;"",$K631&lt;&gt;"",$L631&lt;&gt;"",$L631&lt;TODAY()),TRUE,FALSE)</formula>
    </cfRule>
    <cfRule type="expression" dxfId="8529" priority="9930" stopIfTrue="1">
      <formula>IF(OR(AND($B631&lt;&gt;"",$K631&lt;&gt;"",$L631&lt;&gt;"",$M631&lt;&gt;"",$O631&lt;100),AND($K631&lt;&gt;"",$L631&lt;&gt;"",TODAY()&gt;=$K631)),TRUE,FALSE)</formula>
    </cfRule>
  </conditionalFormatting>
  <conditionalFormatting sqref="L633:L634">
    <cfRule type="expression" dxfId="8528" priority="9925" stopIfTrue="1">
      <formula>IF(AND($B633&lt;&gt;"",$K633&lt;&gt;"",$L633&lt;&gt;"",$M633&lt;&gt;"",$N633&lt;&gt;"",$O633=100),TRUE,FALSE)</formula>
    </cfRule>
    <cfRule type="expression" dxfId="8527" priority="9926" stopIfTrue="1">
      <formula>IF(AND($B633&lt;&gt;"",$K633&lt;&gt;"",$L633&lt;&gt;"",$L633&lt;TODAY()),TRUE,FALSE)</formula>
    </cfRule>
    <cfRule type="expression" dxfId="8526" priority="9927" stopIfTrue="1">
      <formula>IF(OR(AND($B633&lt;&gt;"",$K633&lt;&gt;"",$L633&lt;&gt;"",$M633&lt;&gt;"",$O633&lt;100),AND($K633&lt;&gt;"",$L633&lt;&gt;"",TODAY()&gt;=$K633)),TRUE,FALSE)</formula>
    </cfRule>
  </conditionalFormatting>
  <conditionalFormatting sqref="L635:L636">
    <cfRule type="expression" dxfId="8525" priority="9922" stopIfTrue="1">
      <formula>IF(AND($B635&lt;&gt;"",$K635&lt;&gt;"",$L635&lt;&gt;"",$M635&lt;&gt;"",$N635&lt;&gt;"",$O635=100),TRUE,FALSE)</formula>
    </cfRule>
    <cfRule type="expression" dxfId="8524" priority="9923" stopIfTrue="1">
      <formula>IF(AND($B635&lt;&gt;"",$K635&lt;&gt;"",$L635&lt;&gt;"",$L635&lt;TODAY()),TRUE,FALSE)</formula>
    </cfRule>
    <cfRule type="expression" dxfId="8523" priority="9924" stopIfTrue="1">
      <formula>IF(OR(AND($B635&lt;&gt;"",$K635&lt;&gt;"",$L635&lt;&gt;"",$M635&lt;&gt;"",$O635&lt;100),AND($K635&lt;&gt;"",$L635&lt;&gt;"",TODAY()&gt;=$K635)),TRUE,FALSE)</formula>
    </cfRule>
  </conditionalFormatting>
  <conditionalFormatting sqref="K637:K638">
    <cfRule type="expression" dxfId="8522" priority="9919" stopIfTrue="1">
      <formula>IF(AND($B637&lt;&gt;"",$K637&lt;&gt;"",$L637&lt;&gt;"",$M637&lt;&gt;"",$N637&lt;&gt;"",$O637=100),TRUE,FALSE)</formula>
    </cfRule>
    <cfRule type="expression" dxfId="8521" priority="9920" stopIfTrue="1">
      <formula>IF(AND($B637&lt;&gt;"",$K637&lt;&gt;"",$L637&lt;&gt;"",$L637&lt;TODAY()),TRUE,FALSE)</formula>
    </cfRule>
    <cfRule type="expression" dxfId="8520" priority="9921" stopIfTrue="1">
      <formula>IF(OR(AND($B637&lt;&gt;"",$K637&lt;&gt;"",$L637&lt;&gt;"",$M637&lt;&gt;"",$O637&lt;100),AND($K637&lt;&gt;"",$L637&lt;&gt;"",TODAY()&gt;=$K637)),TRUE,FALSE)</formula>
    </cfRule>
  </conditionalFormatting>
  <conditionalFormatting sqref="L637:L638">
    <cfRule type="expression" dxfId="8519" priority="9916" stopIfTrue="1">
      <formula>IF(AND($B637&lt;&gt;"",$K637&lt;&gt;"",$L637&lt;&gt;"",$M637&lt;&gt;"",$N637&lt;&gt;"",$O637=100),TRUE,FALSE)</formula>
    </cfRule>
    <cfRule type="expression" dxfId="8518" priority="9917" stopIfTrue="1">
      <formula>IF(AND($B637&lt;&gt;"",$K637&lt;&gt;"",$L637&lt;&gt;"",$L637&lt;TODAY()),TRUE,FALSE)</formula>
    </cfRule>
    <cfRule type="expression" dxfId="8517" priority="9918" stopIfTrue="1">
      <formula>IF(OR(AND($B637&lt;&gt;"",$K637&lt;&gt;"",$L637&lt;&gt;"",$M637&lt;&gt;"",$O637&lt;100),AND($K637&lt;&gt;"",$L637&lt;&gt;"",TODAY()&gt;=$K637)),TRUE,FALSE)</formula>
    </cfRule>
  </conditionalFormatting>
  <conditionalFormatting sqref="K637:K638">
    <cfRule type="expression" dxfId="8516" priority="9913" stopIfTrue="1">
      <formula>IF(AND($B637&lt;&gt;"",$K637&lt;&gt;"",$L637&lt;&gt;"",$M637&lt;&gt;"",$N637&lt;&gt;"",$O637=100),TRUE,FALSE)</formula>
    </cfRule>
    <cfRule type="expression" dxfId="8515" priority="9914" stopIfTrue="1">
      <formula>IF(AND($B637&lt;&gt;"",$K637&lt;&gt;"",$L637&lt;&gt;"",$L637&lt;TODAY()),TRUE,FALSE)</formula>
    </cfRule>
    <cfRule type="expression" dxfId="8514" priority="9915" stopIfTrue="1">
      <formula>IF(OR(AND($B637&lt;&gt;"",$K637&lt;&gt;"",$L637&lt;&gt;"",$M637&lt;&gt;"",$O637&lt;100),AND($K637&lt;&gt;"",$L637&lt;&gt;"",TODAY()&gt;=$K637)),TRUE,FALSE)</formula>
    </cfRule>
  </conditionalFormatting>
  <conditionalFormatting sqref="L637:L638">
    <cfRule type="expression" dxfId="8513" priority="9910" stopIfTrue="1">
      <formula>IF(AND($B637&lt;&gt;"",$K637&lt;&gt;"",$L637&lt;&gt;"",$M637&lt;&gt;"",$N637&lt;&gt;"",$O637=100),TRUE,FALSE)</formula>
    </cfRule>
    <cfRule type="expression" dxfId="8512" priority="9911" stopIfTrue="1">
      <formula>IF(AND($B637&lt;&gt;"",$K637&lt;&gt;"",$L637&lt;&gt;"",$L637&lt;TODAY()),TRUE,FALSE)</formula>
    </cfRule>
    <cfRule type="expression" dxfId="8511" priority="9912" stopIfTrue="1">
      <formula>IF(OR(AND($B637&lt;&gt;"",$K637&lt;&gt;"",$L637&lt;&gt;"",$M637&lt;&gt;"",$O637&lt;100),AND($K637&lt;&gt;"",$L637&lt;&gt;"",TODAY()&gt;=$K637)),TRUE,FALSE)</formula>
    </cfRule>
  </conditionalFormatting>
  <conditionalFormatting sqref="K627:K628">
    <cfRule type="expression" dxfId="8510" priority="9907" stopIfTrue="1">
      <formula>IF(AND($B627&lt;&gt;"",$K627&lt;&gt;"",$L627&lt;&gt;"",$M627&lt;&gt;"",$N627&lt;&gt;"",$O627=100),TRUE,FALSE)</formula>
    </cfRule>
    <cfRule type="expression" dxfId="8509" priority="9908" stopIfTrue="1">
      <formula>IF(AND($B627&lt;&gt;"",$K627&lt;&gt;"",$L627&lt;&gt;"",$L627&lt;TODAY()),TRUE,FALSE)</formula>
    </cfRule>
    <cfRule type="expression" dxfId="8508" priority="9909" stopIfTrue="1">
      <formula>IF(OR(AND($B627&lt;&gt;"",$K627&lt;&gt;"",$L627&lt;&gt;"",$M627&lt;&gt;"",$O627&lt;100),AND($K627&lt;&gt;"",$L627&lt;&gt;"",TODAY()&gt;=$K627)),TRUE,FALSE)</formula>
    </cfRule>
  </conditionalFormatting>
  <conditionalFormatting sqref="K631:K632">
    <cfRule type="expression" dxfId="8507" priority="9904" stopIfTrue="1">
      <formula>IF(AND($B631&lt;&gt;"",$K631&lt;&gt;"",$L631&lt;&gt;"",$M631&lt;&gt;"",$N631&lt;&gt;"",$O631=100),TRUE,FALSE)</formula>
    </cfRule>
    <cfRule type="expression" dxfId="8506" priority="9905" stopIfTrue="1">
      <formula>IF(AND($B631&lt;&gt;"",$K631&lt;&gt;"",$L631&lt;&gt;"",$L631&lt;TODAY()),TRUE,FALSE)</formula>
    </cfRule>
    <cfRule type="expression" dxfId="8505" priority="9906" stopIfTrue="1">
      <formula>IF(OR(AND($B631&lt;&gt;"",$K631&lt;&gt;"",$L631&lt;&gt;"",$M631&lt;&gt;"",$O631&lt;100),AND($K631&lt;&gt;"",$L631&lt;&gt;"",TODAY()&gt;=$K631)),TRUE,FALSE)</formula>
    </cfRule>
  </conditionalFormatting>
  <conditionalFormatting sqref="K635:K636">
    <cfRule type="expression" dxfId="8504" priority="9901" stopIfTrue="1">
      <formula>IF(AND($B635&lt;&gt;"",$K635&lt;&gt;"",$L635&lt;&gt;"",$M635&lt;&gt;"",$N635&lt;&gt;"",$O635=100),TRUE,FALSE)</formula>
    </cfRule>
    <cfRule type="expression" dxfId="8503" priority="9902" stopIfTrue="1">
      <formula>IF(AND($B635&lt;&gt;"",$K635&lt;&gt;"",$L635&lt;&gt;"",$L635&lt;TODAY()),TRUE,FALSE)</formula>
    </cfRule>
    <cfRule type="expression" dxfId="8502" priority="9903" stopIfTrue="1">
      <formula>IF(OR(AND($B635&lt;&gt;"",$K635&lt;&gt;"",$L635&lt;&gt;"",$M635&lt;&gt;"",$O635&lt;100),AND($K635&lt;&gt;"",$L635&lt;&gt;"",TODAY()&gt;=$K635)),TRUE,FALSE)</formula>
    </cfRule>
  </conditionalFormatting>
  <conditionalFormatting sqref="K633:K634">
    <cfRule type="expression" dxfId="8501" priority="9898" stopIfTrue="1">
      <formula>IF(AND($B633&lt;&gt;"",$K633&lt;&gt;"",$L633&lt;&gt;"",$M633&lt;&gt;"",$N633&lt;&gt;"",$O633=100),TRUE,FALSE)</formula>
    </cfRule>
    <cfRule type="expression" dxfId="8500" priority="9899" stopIfTrue="1">
      <formula>IF(AND($B633&lt;&gt;"",$K633&lt;&gt;"",$L633&lt;&gt;"",$L633&lt;TODAY()),TRUE,FALSE)</formula>
    </cfRule>
    <cfRule type="expression" dxfId="8499" priority="9900" stopIfTrue="1">
      <formula>IF(OR(AND($B633&lt;&gt;"",$K633&lt;&gt;"",$L633&lt;&gt;"",$M633&lt;&gt;"",$O633&lt;100),AND($K633&lt;&gt;"",$L633&lt;&gt;"",TODAY()&gt;=$K633)),TRUE,FALSE)</formula>
    </cfRule>
  </conditionalFormatting>
  <conditionalFormatting sqref="L627:L628">
    <cfRule type="expression" dxfId="8498" priority="9895" stopIfTrue="1">
      <formula>IF(AND($B627&lt;&gt;"",$K627&lt;&gt;"",$L627&lt;&gt;"",$M627&lt;&gt;"",$N627&lt;&gt;"",$O627=100),TRUE,FALSE)</formula>
    </cfRule>
    <cfRule type="expression" dxfId="8497" priority="9896" stopIfTrue="1">
      <formula>IF(AND($B627&lt;&gt;"",$K627&lt;&gt;"",$L627&lt;&gt;"",$L627&lt;TODAY()),TRUE,FALSE)</formula>
    </cfRule>
    <cfRule type="expression" dxfId="8496" priority="9897" stopIfTrue="1">
      <formula>IF(OR(AND($B627&lt;&gt;"",$K627&lt;&gt;"",$L627&lt;&gt;"",$M627&lt;&gt;"",$O627&lt;100),AND($K627&lt;&gt;"",$L627&lt;&gt;"",TODAY()&gt;=$K627)),TRUE,FALSE)</formula>
    </cfRule>
  </conditionalFormatting>
  <conditionalFormatting sqref="K629:K630">
    <cfRule type="expression" dxfId="8495" priority="9892" stopIfTrue="1">
      <formula>IF(AND($B629&lt;&gt;"",$K629&lt;&gt;"",$L629&lt;&gt;"",$M629&lt;&gt;"",$N629&lt;&gt;"",$O629=100),TRUE,FALSE)</formula>
    </cfRule>
    <cfRule type="expression" dxfId="8494" priority="9893" stopIfTrue="1">
      <formula>IF(AND($B629&lt;&gt;"",$K629&lt;&gt;"",$L629&lt;&gt;"",$L629&lt;TODAY()),TRUE,FALSE)</formula>
    </cfRule>
    <cfRule type="expression" dxfId="8493" priority="9894" stopIfTrue="1">
      <formula>IF(OR(AND($B629&lt;&gt;"",$K629&lt;&gt;"",$L629&lt;&gt;"",$M629&lt;&gt;"",$O629&lt;100),AND($K629&lt;&gt;"",$L629&lt;&gt;"",TODAY()&gt;=$K629)),TRUE,FALSE)</formula>
    </cfRule>
  </conditionalFormatting>
  <conditionalFormatting sqref="L629:L630">
    <cfRule type="expression" dxfId="8492" priority="9889" stopIfTrue="1">
      <formula>IF(AND($B629&lt;&gt;"",$K629&lt;&gt;"",$L629&lt;&gt;"",$M629&lt;&gt;"",$N629&lt;&gt;"",$O629=100),TRUE,FALSE)</formula>
    </cfRule>
    <cfRule type="expression" dxfId="8491" priority="9890" stopIfTrue="1">
      <formula>IF(AND($B629&lt;&gt;"",$K629&lt;&gt;"",$L629&lt;&gt;"",$L629&lt;TODAY()),TRUE,FALSE)</formula>
    </cfRule>
    <cfRule type="expression" dxfId="8490" priority="9891" stopIfTrue="1">
      <formula>IF(OR(AND($B629&lt;&gt;"",$K629&lt;&gt;"",$L629&lt;&gt;"",$M629&lt;&gt;"",$O629&lt;100),AND($K629&lt;&gt;"",$L629&lt;&gt;"",TODAY()&gt;=$K629)),TRUE,FALSE)</formula>
    </cfRule>
  </conditionalFormatting>
  <conditionalFormatting sqref="L631:L632">
    <cfRule type="expression" dxfId="8489" priority="9886" stopIfTrue="1">
      <formula>IF(AND($B631&lt;&gt;"",$K631&lt;&gt;"",$L631&lt;&gt;"",$M631&lt;&gt;"",$N631&lt;&gt;"",$O631=100),TRUE,FALSE)</formula>
    </cfRule>
    <cfRule type="expression" dxfId="8488" priority="9887" stopIfTrue="1">
      <formula>IF(AND($B631&lt;&gt;"",$K631&lt;&gt;"",$L631&lt;&gt;"",$L631&lt;TODAY()),TRUE,FALSE)</formula>
    </cfRule>
    <cfRule type="expression" dxfId="8487" priority="9888" stopIfTrue="1">
      <formula>IF(OR(AND($B631&lt;&gt;"",$K631&lt;&gt;"",$L631&lt;&gt;"",$M631&lt;&gt;"",$O631&lt;100),AND($K631&lt;&gt;"",$L631&lt;&gt;"",TODAY()&gt;=$K631)),TRUE,FALSE)</formula>
    </cfRule>
  </conditionalFormatting>
  <conditionalFormatting sqref="L633:L634">
    <cfRule type="expression" dxfId="8486" priority="9883" stopIfTrue="1">
      <formula>IF(AND($B633&lt;&gt;"",$K633&lt;&gt;"",$L633&lt;&gt;"",$M633&lt;&gt;"",$N633&lt;&gt;"",$O633=100),TRUE,FALSE)</formula>
    </cfRule>
    <cfRule type="expression" dxfId="8485" priority="9884" stopIfTrue="1">
      <formula>IF(AND($B633&lt;&gt;"",$K633&lt;&gt;"",$L633&lt;&gt;"",$L633&lt;TODAY()),TRUE,FALSE)</formula>
    </cfRule>
    <cfRule type="expression" dxfId="8484" priority="9885" stopIfTrue="1">
      <formula>IF(OR(AND($B633&lt;&gt;"",$K633&lt;&gt;"",$L633&lt;&gt;"",$M633&lt;&gt;"",$O633&lt;100),AND($K633&lt;&gt;"",$L633&lt;&gt;"",TODAY()&gt;=$K633)),TRUE,FALSE)</formula>
    </cfRule>
  </conditionalFormatting>
  <conditionalFormatting sqref="L635:L636">
    <cfRule type="expression" dxfId="8483" priority="9880" stopIfTrue="1">
      <formula>IF(AND($B635&lt;&gt;"",$K635&lt;&gt;"",$L635&lt;&gt;"",$M635&lt;&gt;"",$N635&lt;&gt;"",$O635=100),TRUE,FALSE)</formula>
    </cfRule>
    <cfRule type="expression" dxfId="8482" priority="9881" stopIfTrue="1">
      <formula>IF(AND($B635&lt;&gt;"",$K635&lt;&gt;"",$L635&lt;&gt;"",$L635&lt;TODAY()),TRUE,FALSE)</formula>
    </cfRule>
    <cfRule type="expression" dxfId="8481" priority="9882" stopIfTrue="1">
      <formula>IF(OR(AND($B635&lt;&gt;"",$K635&lt;&gt;"",$L635&lt;&gt;"",$M635&lt;&gt;"",$O635&lt;100),AND($K635&lt;&gt;"",$L635&lt;&gt;"",TODAY()&gt;=$K635)),TRUE,FALSE)</formula>
    </cfRule>
  </conditionalFormatting>
  <conditionalFormatting sqref="B643:B648 P639:T650">
    <cfRule type="expression" dxfId="8480" priority="9868" stopIfTrue="1">
      <formula>IF(AND($B639&lt;&gt;"",$K639&lt;&gt;"",$L639&lt;&gt;"",$M639&lt;&gt;"",$N639&lt;&gt;"",$O639=100),TRUE,FALSE)</formula>
    </cfRule>
    <cfRule type="expression" dxfId="8479" priority="9869" stopIfTrue="1">
      <formula>IF(AND($B639&lt;&gt;"",$K639&lt;&gt;"",$L639&lt;&gt;"",$L639&lt;TODAY()),TRUE,FALSE)</formula>
    </cfRule>
    <cfRule type="expression" dxfId="8478" priority="9870" stopIfTrue="1">
      <formula>IF(OR(AND($B639&lt;&gt;"",$K639&lt;&gt;"",$L639&lt;&gt;"",$M639&lt;&gt;"",$O639&lt;100),AND($K639&lt;&gt;"",$L639&lt;&gt;"",TODAY()&gt;=$K639)),TRUE,FALSE)</formula>
    </cfRule>
  </conditionalFormatting>
  <conditionalFormatting sqref="B639:B640">
    <cfRule type="expression" dxfId="8477" priority="9865" stopIfTrue="1">
      <formula>IF(AND($B639&lt;&gt;"",$K639&lt;&gt;"",$L639&lt;&gt;"",$M639&lt;&gt;"",$N639&lt;&gt;"",$O639=100),TRUE,FALSE)</formula>
    </cfRule>
    <cfRule type="expression" dxfId="8476" priority="9866" stopIfTrue="1">
      <formula>IF(AND($B639&lt;&gt;"",$K639&lt;&gt;"",$L639&lt;&gt;"",$L639&lt;TODAY()),TRUE,FALSE)</formula>
    </cfRule>
    <cfRule type="expression" dxfId="8475" priority="9867" stopIfTrue="1">
      <formula>IF(OR(AND($B639&lt;&gt;"",$K639&lt;&gt;"",$L639&lt;&gt;"",$M639&lt;&gt;"",$O639&lt;100),AND($K639&lt;&gt;"",$L639&lt;&gt;"",TODAY()&gt;=$K639)),TRUE,FALSE)</formula>
    </cfRule>
  </conditionalFormatting>
  <conditionalFormatting sqref="B649:B650">
    <cfRule type="expression" dxfId="8474" priority="9862" stopIfTrue="1">
      <formula>IF(AND($B649&lt;&gt;"",$K649&lt;&gt;"",$L649&lt;&gt;"",$M649&lt;&gt;"",$N649&lt;&gt;"",$O649=100),TRUE,FALSE)</formula>
    </cfRule>
    <cfRule type="expression" dxfId="8473" priority="9863" stopIfTrue="1">
      <formula>IF(AND($B649&lt;&gt;"",$K649&lt;&gt;"",$L649&lt;&gt;"",$L649&lt;TODAY()),TRUE,FALSE)</formula>
    </cfRule>
    <cfRule type="expression" dxfId="8472" priority="9864" stopIfTrue="1">
      <formula>IF(OR(AND($B649&lt;&gt;"",$K649&lt;&gt;"",$L649&lt;&gt;"",$M649&lt;&gt;"",$O649&lt;100),AND($K649&lt;&gt;"",$L649&lt;&gt;"",TODAY()&gt;=$K649)),TRUE,FALSE)</formula>
    </cfRule>
  </conditionalFormatting>
  <conditionalFormatting sqref="B641:B642">
    <cfRule type="expression" dxfId="8471" priority="9859" stopIfTrue="1">
      <formula>IF(AND($B641&lt;&gt;"",$K641&lt;&gt;"",$L641&lt;&gt;"",$M641&lt;&gt;"",$N641&lt;&gt;"",$O641=100),TRUE,FALSE)</formula>
    </cfRule>
    <cfRule type="expression" dxfId="8470" priority="9860" stopIfTrue="1">
      <formula>IF(AND($B641&lt;&gt;"",$K641&lt;&gt;"",$L641&lt;&gt;"",$L641&lt;TODAY()),TRUE,FALSE)</formula>
    </cfRule>
    <cfRule type="expression" dxfId="8469" priority="9861" stopIfTrue="1">
      <formula>IF(OR(AND($B641&lt;&gt;"",$K641&lt;&gt;"",$L641&lt;&gt;"",$M641&lt;&gt;"",$O641&lt;100),AND($K641&lt;&gt;"",$L641&lt;&gt;"",TODAY()&gt;=$K641)),TRUE,FALSE)</formula>
    </cfRule>
  </conditionalFormatting>
  <conditionalFormatting sqref="C647:D648 M647:M648 C639:D642 E639:E648 F639:F644 O639:O650">
    <cfRule type="expression" dxfId="8468" priority="9856" stopIfTrue="1">
      <formula>IF(AND($B639&lt;&gt;"",$K639&lt;&gt;"",$L639&lt;&gt;"",$M639&lt;&gt;"",$N639&lt;&gt;"",$O639=100),TRUE,FALSE)</formula>
    </cfRule>
    <cfRule type="expression" dxfId="8467" priority="9857" stopIfTrue="1">
      <formula>IF(AND($B639&lt;&gt;"",$K639&lt;&gt;"",$L639&lt;&gt;"",$L639&lt;TODAY()),TRUE,FALSE)</formula>
    </cfRule>
    <cfRule type="expression" dxfId="8466" priority="9858" stopIfTrue="1">
      <formula>IF(OR(AND($B639&lt;&gt;"",$K639&lt;&gt;"",$L639&lt;&gt;"",$M639&lt;&gt;"",$O639&lt;100),AND($K639&lt;&gt;"",$L639&lt;&gt;"",TODAY()&gt;=$K639)),TRUE,FALSE)</formula>
    </cfRule>
  </conditionalFormatting>
  <conditionalFormatting sqref="G639:G644">
    <cfRule type="expression" dxfId="8465" priority="9784" stopIfTrue="1">
      <formula>IF(AND($B639&lt;&gt;"",$K639&lt;&gt;"",$L639&lt;&gt;"",$M639&lt;&gt;"",$N639&lt;&gt;"",$O639=100),TRUE,FALSE)</formula>
    </cfRule>
    <cfRule type="expression" dxfId="8464" priority="9785" stopIfTrue="1">
      <formula>IF(AND($B639&lt;&gt;"",$K639&lt;&gt;"",$L639&lt;&gt;"",$L639&lt;TODAY()),TRUE,FALSE)</formula>
    </cfRule>
    <cfRule type="expression" dxfId="8463" priority="9786" stopIfTrue="1">
      <formula>IF(OR(AND($B639&lt;&gt;"",$K639&lt;&gt;"",$L639&lt;&gt;"",$M639&lt;&gt;"",$O639&lt;100),AND($K639&lt;&gt;"",$L639&lt;&gt;"",TODAY()&gt;=$K639)),TRUE,FALSE)</formula>
    </cfRule>
  </conditionalFormatting>
  <conditionalFormatting sqref="C645:D646">
    <cfRule type="expression" dxfId="8462" priority="9853" stopIfTrue="1">
      <formula>IF(AND($B645&lt;&gt;"",$K645&lt;&gt;"",$L645&lt;&gt;"",$M645&lt;&gt;"",$N645&lt;&gt;"",$O645=100),TRUE,FALSE)</formula>
    </cfRule>
    <cfRule type="expression" dxfId="8461" priority="9854" stopIfTrue="1">
      <formula>IF(AND($B645&lt;&gt;"",$K645&lt;&gt;"",$L645&lt;&gt;"",$L645&lt;TODAY()),TRUE,FALSE)</formula>
    </cfRule>
    <cfRule type="expression" dxfId="8460" priority="9855" stopIfTrue="1">
      <formula>IF(OR(AND($B645&lt;&gt;"",$K645&lt;&gt;"",$L645&lt;&gt;"",$M645&lt;&gt;"",$O645&lt;100),AND($K645&lt;&gt;"",$L645&lt;&gt;"",TODAY()&gt;=$K645)),TRUE,FALSE)</formula>
    </cfRule>
  </conditionalFormatting>
  <conditionalFormatting sqref="N647:N648">
    <cfRule type="expression" dxfId="8459" priority="9850" stopIfTrue="1">
      <formula>IF(AND($B647&lt;&gt;"",$K647&lt;&gt;"",$L647&lt;&gt;"",$M647&lt;&gt;"",$N647&lt;&gt;"",$O647=100),TRUE,FALSE)</formula>
    </cfRule>
    <cfRule type="expression" dxfId="8458" priority="9851" stopIfTrue="1">
      <formula>IF(AND($B647&lt;&gt;"",$K647&lt;&gt;"",$L647&lt;&gt;"",$L647&lt;TODAY()),TRUE,FALSE)</formula>
    </cfRule>
    <cfRule type="expression" dxfId="8457" priority="9852" stopIfTrue="1">
      <formula>IF(OR(AND($B647&lt;&gt;"",$K647&lt;&gt;"",$L647&lt;&gt;"",$M647&lt;&gt;"",$O647&lt;100),AND($K647&lt;&gt;"",$L647&lt;&gt;"",TODAY()&gt;=$K647)),TRUE,FALSE)</formula>
    </cfRule>
  </conditionalFormatting>
  <conditionalFormatting sqref="C643:D644">
    <cfRule type="expression" dxfId="8456" priority="9847" stopIfTrue="1">
      <formula>IF(AND($B643&lt;&gt;"",$K643&lt;&gt;"",$L643&lt;&gt;"",$M643&lt;&gt;"",$N643&lt;&gt;"",$O643=100),TRUE,FALSE)</formula>
    </cfRule>
    <cfRule type="expression" dxfId="8455" priority="9848" stopIfTrue="1">
      <formula>IF(AND($B643&lt;&gt;"",$K643&lt;&gt;"",$L643&lt;&gt;"",$L643&lt;TODAY()),TRUE,FALSE)</formula>
    </cfRule>
    <cfRule type="expression" dxfId="8454" priority="9849" stopIfTrue="1">
      <formula>IF(OR(AND($B643&lt;&gt;"",$K643&lt;&gt;"",$L643&lt;&gt;"",$M643&lt;&gt;"",$O643&lt;100),AND($K643&lt;&gt;"",$L643&lt;&gt;"",TODAY()&gt;=$K643)),TRUE,FALSE)</formula>
    </cfRule>
  </conditionalFormatting>
  <conditionalFormatting sqref="F647:F648">
    <cfRule type="expression" dxfId="8453" priority="9844" stopIfTrue="1">
      <formula>IF(AND($B647&lt;&gt;"",$K647&lt;&gt;"",$L647&lt;&gt;"",$M647&lt;&gt;"",$N647&lt;&gt;"",$O647=100),TRUE,FALSE)</formula>
    </cfRule>
    <cfRule type="expression" dxfId="8452" priority="9845" stopIfTrue="1">
      <formula>IF(AND($B647&lt;&gt;"",$K647&lt;&gt;"",$L647&lt;&gt;"",$L647&lt;TODAY()),TRUE,FALSE)</formula>
    </cfRule>
    <cfRule type="expression" dxfId="8451" priority="9846" stopIfTrue="1">
      <formula>IF(OR(AND($B647&lt;&gt;"",$K647&lt;&gt;"",$L647&lt;&gt;"",$M647&lt;&gt;"",$O647&lt;100),AND($K647&lt;&gt;"",$L647&lt;&gt;"",TODAY()&gt;=$K647)),TRUE,FALSE)</formula>
    </cfRule>
  </conditionalFormatting>
  <conditionalFormatting sqref="F645:F646">
    <cfRule type="expression" dxfId="8450" priority="9841" stopIfTrue="1">
      <formula>IF(AND($B645&lt;&gt;"",$K645&lt;&gt;"",$L645&lt;&gt;"",$M645&lt;&gt;"",$N645&lt;&gt;"",$O645=100),TRUE,FALSE)</formula>
    </cfRule>
    <cfRule type="expression" dxfId="8449" priority="9842" stopIfTrue="1">
      <formula>IF(AND($B645&lt;&gt;"",$K645&lt;&gt;"",$L645&lt;&gt;"",$L645&lt;TODAY()),TRUE,FALSE)</formula>
    </cfRule>
    <cfRule type="expression" dxfId="8448" priority="9843" stopIfTrue="1">
      <formula>IF(OR(AND($B645&lt;&gt;"",$K645&lt;&gt;"",$L645&lt;&gt;"",$M645&lt;&gt;"",$O645&lt;100),AND($K645&lt;&gt;"",$L645&lt;&gt;"",TODAY()&gt;=$K645)),TRUE,FALSE)</formula>
    </cfRule>
  </conditionalFormatting>
  <conditionalFormatting sqref="I639:I640">
    <cfRule type="expression" dxfId="8447" priority="9838" stopIfTrue="1">
      <formula>IF(AND($B639&lt;&gt;"",$K639&lt;&gt;"",$L639&lt;&gt;"",$M639&lt;&gt;"",$N639&lt;&gt;"",$O639=100),TRUE,FALSE)</formula>
    </cfRule>
    <cfRule type="expression" dxfId="8446" priority="9839" stopIfTrue="1">
      <formula>IF(AND($B639&lt;&gt;"",$K639&lt;&gt;"",$L639&lt;&gt;"",$L639&lt;TODAY()),TRUE,FALSE)</formula>
    </cfRule>
    <cfRule type="expression" dxfId="8445" priority="9840" stopIfTrue="1">
      <formula>IF(OR(AND($B639&lt;&gt;"",$K639&lt;&gt;"",$L639&lt;&gt;"",$M639&lt;&gt;"",$O639&lt;100),AND($K639&lt;&gt;"",$L639&lt;&gt;"",TODAY()&gt;=$K639)),TRUE,FALSE)</formula>
    </cfRule>
  </conditionalFormatting>
  <conditionalFormatting sqref="I643:I644">
    <cfRule type="expression" dxfId="8444" priority="9835" stopIfTrue="1">
      <formula>IF(AND($B643&lt;&gt;"",$K643&lt;&gt;"",$L643&lt;&gt;"",$M643&lt;&gt;"",$N643&lt;&gt;"",$O643=100),TRUE,FALSE)</formula>
    </cfRule>
    <cfRule type="expression" dxfId="8443" priority="9836" stopIfTrue="1">
      <formula>IF(AND($B643&lt;&gt;"",$K643&lt;&gt;"",$L643&lt;&gt;"",$L643&lt;TODAY()),TRUE,FALSE)</formula>
    </cfRule>
    <cfRule type="expression" dxfId="8442" priority="9837" stopIfTrue="1">
      <formula>IF(OR(AND($B643&lt;&gt;"",$K643&lt;&gt;"",$L643&lt;&gt;"",$M643&lt;&gt;"",$O643&lt;100),AND($K643&lt;&gt;"",$L643&lt;&gt;"",TODAY()&gt;=$K643)),TRUE,FALSE)</formula>
    </cfRule>
  </conditionalFormatting>
  <conditionalFormatting sqref="J643:J644">
    <cfRule type="expression" dxfId="8441" priority="9832" stopIfTrue="1">
      <formula>IF(AND($B643&lt;&gt;"",$K643&lt;&gt;"",$L643&lt;&gt;"",$M643&lt;&gt;"",$N643&lt;&gt;"",$O643=100),TRUE,FALSE)</formula>
    </cfRule>
    <cfRule type="expression" dxfId="8440" priority="9833" stopIfTrue="1">
      <formula>IF(AND($B643&lt;&gt;"",$K643&lt;&gt;"",$L643&lt;&gt;"",$L643&lt;TODAY()),TRUE,FALSE)</formula>
    </cfRule>
    <cfRule type="expression" dxfId="8439" priority="9834" stopIfTrue="1">
      <formula>IF(OR(AND($B643&lt;&gt;"",$K643&lt;&gt;"",$L643&lt;&gt;"",$M643&lt;&gt;"",$O643&lt;100),AND($K643&lt;&gt;"",$L643&lt;&gt;"",TODAY()&gt;=$K643)),TRUE,FALSE)</formula>
    </cfRule>
  </conditionalFormatting>
  <conditionalFormatting sqref="I645:I646">
    <cfRule type="expression" dxfId="8438" priority="9829" stopIfTrue="1">
      <formula>IF(AND($B645&lt;&gt;"",$K645&lt;&gt;"",$L645&lt;&gt;"",$M645&lt;&gt;"",$N645&lt;&gt;"",$O645=100),TRUE,FALSE)</formula>
    </cfRule>
    <cfRule type="expression" dxfId="8437" priority="9830" stopIfTrue="1">
      <formula>IF(AND($B645&lt;&gt;"",$K645&lt;&gt;"",$L645&lt;&gt;"",$L645&lt;TODAY()),TRUE,FALSE)</formula>
    </cfRule>
    <cfRule type="expression" dxfId="8436" priority="9831" stopIfTrue="1">
      <formula>IF(OR(AND($B645&lt;&gt;"",$K645&lt;&gt;"",$L645&lt;&gt;"",$M645&lt;&gt;"",$O645&lt;100),AND($K645&lt;&gt;"",$L645&lt;&gt;"",TODAY()&gt;=$K645)),TRUE,FALSE)</formula>
    </cfRule>
  </conditionalFormatting>
  <conditionalFormatting sqref="J639:J640">
    <cfRule type="expression" dxfId="8435" priority="9826" stopIfTrue="1">
      <formula>IF(AND($B639&lt;&gt;"",$K639&lt;&gt;"",$L639&lt;&gt;"",$M639&lt;&gt;"",$N639&lt;&gt;"",$O639=100),TRUE,FALSE)</formula>
    </cfRule>
    <cfRule type="expression" dxfId="8434" priority="9827" stopIfTrue="1">
      <formula>IF(AND($B639&lt;&gt;"",$K639&lt;&gt;"",$L639&lt;&gt;"",$L639&lt;TODAY()),TRUE,FALSE)</formula>
    </cfRule>
    <cfRule type="expression" dxfId="8433" priority="9828" stopIfTrue="1">
      <formula>IF(OR(AND($B639&lt;&gt;"",$K639&lt;&gt;"",$L639&lt;&gt;"",$M639&lt;&gt;"",$O639&lt;100),AND($K639&lt;&gt;"",$L639&lt;&gt;"",TODAY()&gt;=$K639)),TRUE,FALSE)</formula>
    </cfRule>
  </conditionalFormatting>
  <conditionalFormatting sqref="I641:I642">
    <cfRule type="expression" dxfId="8432" priority="9823" stopIfTrue="1">
      <formula>IF(AND($B641&lt;&gt;"",$K641&lt;&gt;"",$L641&lt;&gt;"",$M641&lt;&gt;"",$N641&lt;&gt;"",$O641=100),TRUE,FALSE)</formula>
    </cfRule>
    <cfRule type="expression" dxfId="8431" priority="9824" stopIfTrue="1">
      <formula>IF(AND($B641&lt;&gt;"",$K641&lt;&gt;"",$L641&lt;&gt;"",$L641&lt;TODAY()),TRUE,FALSE)</formula>
    </cfRule>
    <cfRule type="expression" dxfId="8430" priority="9825" stopIfTrue="1">
      <formula>IF(OR(AND($B641&lt;&gt;"",$K641&lt;&gt;"",$L641&lt;&gt;"",$M641&lt;&gt;"",$O641&lt;100),AND($K641&lt;&gt;"",$L641&lt;&gt;"",TODAY()&gt;=$K641)),TRUE,FALSE)</formula>
    </cfRule>
  </conditionalFormatting>
  <conditionalFormatting sqref="J641:J642">
    <cfRule type="expression" dxfId="8429" priority="9820" stopIfTrue="1">
      <formula>IF(AND($B641&lt;&gt;"",$K641&lt;&gt;"",$L641&lt;&gt;"",$M641&lt;&gt;"",$N641&lt;&gt;"",$O641=100),TRUE,FALSE)</formula>
    </cfRule>
    <cfRule type="expression" dxfId="8428" priority="9821" stopIfTrue="1">
      <formula>IF(AND($B641&lt;&gt;"",$K641&lt;&gt;"",$L641&lt;&gt;"",$L641&lt;TODAY()),TRUE,FALSE)</formula>
    </cfRule>
    <cfRule type="expression" dxfId="8427" priority="9822" stopIfTrue="1">
      <formula>IF(OR(AND($B641&lt;&gt;"",$K641&lt;&gt;"",$L641&lt;&gt;"",$M641&lt;&gt;"",$O641&lt;100),AND($K641&lt;&gt;"",$L641&lt;&gt;"",TODAY()&gt;=$K641)),TRUE,FALSE)</formula>
    </cfRule>
  </conditionalFormatting>
  <conditionalFormatting sqref="J645:J646">
    <cfRule type="expression" dxfId="8426" priority="9817" stopIfTrue="1">
      <formula>IF(AND($B645&lt;&gt;"",$K645&lt;&gt;"",$L645&lt;&gt;"",$M645&lt;&gt;"",$N645&lt;&gt;"",$O645=100),TRUE,FALSE)</formula>
    </cfRule>
    <cfRule type="expression" dxfId="8425" priority="9818" stopIfTrue="1">
      <formula>IF(AND($B645&lt;&gt;"",$K645&lt;&gt;"",$L645&lt;&gt;"",$L645&lt;TODAY()),TRUE,FALSE)</formula>
    </cfRule>
    <cfRule type="expression" dxfId="8424" priority="9819" stopIfTrue="1">
      <formula>IF(OR(AND($B645&lt;&gt;"",$K645&lt;&gt;"",$L645&lt;&gt;"",$M645&lt;&gt;"",$O645&lt;100),AND($K645&lt;&gt;"",$L645&lt;&gt;"",TODAY()&gt;=$K645)),TRUE,FALSE)</formula>
    </cfRule>
  </conditionalFormatting>
  <conditionalFormatting sqref="I647:I648">
    <cfRule type="expression" dxfId="8423" priority="9814" stopIfTrue="1">
      <formula>IF(AND($B647&lt;&gt;"",$K647&lt;&gt;"",$L647&lt;&gt;"",$M647&lt;&gt;"",$N647&lt;&gt;"",$O647=100),TRUE,FALSE)</formula>
    </cfRule>
    <cfRule type="expression" dxfId="8422" priority="9815" stopIfTrue="1">
      <formula>IF(AND($B647&lt;&gt;"",$K647&lt;&gt;"",$L647&lt;&gt;"",$L647&lt;TODAY()),TRUE,FALSE)</formula>
    </cfRule>
    <cfRule type="expression" dxfId="8421" priority="9816" stopIfTrue="1">
      <formula>IF(OR(AND($B647&lt;&gt;"",$K647&lt;&gt;"",$L647&lt;&gt;"",$M647&lt;&gt;"",$O647&lt;100),AND($K647&lt;&gt;"",$L647&lt;&gt;"",TODAY()&gt;=$K647)),TRUE,FALSE)</formula>
    </cfRule>
  </conditionalFormatting>
  <conditionalFormatting sqref="J647:J648">
    <cfRule type="expression" dxfId="8420" priority="9811" stopIfTrue="1">
      <formula>IF(AND($B647&lt;&gt;"",$K647&lt;&gt;"",$L647&lt;&gt;"",$M647&lt;&gt;"",$N647&lt;&gt;"",$O647=100),TRUE,FALSE)</formula>
    </cfRule>
    <cfRule type="expression" dxfId="8419" priority="9812" stopIfTrue="1">
      <formula>IF(AND($B647&lt;&gt;"",$K647&lt;&gt;"",$L647&lt;&gt;"",$L647&lt;TODAY()),TRUE,FALSE)</formula>
    </cfRule>
    <cfRule type="expression" dxfId="8418" priority="9813" stopIfTrue="1">
      <formula>IF(OR(AND($B647&lt;&gt;"",$K647&lt;&gt;"",$L647&lt;&gt;"",$M647&lt;&gt;"",$O647&lt;100),AND($K647&lt;&gt;"",$L647&lt;&gt;"",TODAY()&gt;=$K647)),TRUE,FALSE)</formula>
    </cfRule>
  </conditionalFormatting>
  <conditionalFormatting sqref="M649:M650">
    <cfRule type="expression" dxfId="8417" priority="9808" stopIfTrue="1">
      <formula>IF(AND($B649&lt;&gt;"",$K649&lt;&gt;"",$L649&lt;&gt;"",$M649&lt;&gt;"",$N649&lt;&gt;"",$O649=100),TRUE,FALSE)</formula>
    </cfRule>
    <cfRule type="expression" dxfId="8416" priority="9809" stopIfTrue="1">
      <formula>IF(AND($B649&lt;&gt;"",$K649&lt;&gt;"",$L649&lt;&gt;"",$L649&lt;TODAY()),TRUE,FALSE)</formula>
    </cfRule>
    <cfRule type="expression" dxfId="8415" priority="9810" stopIfTrue="1">
      <formula>IF(OR(AND($B649&lt;&gt;"",$K649&lt;&gt;"",$L649&lt;&gt;"",$M649&lt;&gt;"",$O649&lt;100),AND($K649&lt;&gt;"",$L649&lt;&gt;"",TODAY()&gt;=$K649)),TRUE,FALSE)</formula>
    </cfRule>
  </conditionalFormatting>
  <conditionalFormatting sqref="C649:D650">
    <cfRule type="expression" dxfId="8414" priority="9805" stopIfTrue="1">
      <formula>IF(AND($B649&lt;&gt;"",$K649&lt;&gt;"",$L649&lt;&gt;"",$M649&lt;&gt;"",$N649&lt;&gt;"",$O649=100),TRUE,FALSE)</formula>
    </cfRule>
    <cfRule type="expression" dxfId="8413" priority="9806" stopIfTrue="1">
      <formula>IF(AND($B649&lt;&gt;"",$K649&lt;&gt;"",$L649&lt;&gt;"",$L649&lt;TODAY()),TRUE,FALSE)</formula>
    </cfRule>
    <cfRule type="expression" dxfId="8412" priority="9807" stopIfTrue="1">
      <formula>IF(OR(AND($B649&lt;&gt;"",$K649&lt;&gt;"",$L649&lt;&gt;"",$M649&lt;&gt;"",$O649&lt;100),AND($K649&lt;&gt;"",$L649&lt;&gt;"",TODAY()&gt;=$K649)),TRUE,FALSE)</formula>
    </cfRule>
  </conditionalFormatting>
  <conditionalFormatting sqref="N649:N650">
    <cfRule type="expression" dxfId="8411" priority="9802" stopIfTrue="1">
      <formula>IF(AND($B649&lt;&gt;"",$K649&lt;&gt;"",$L649&lt;&gt;"",$M649&lt;&gt;"",$N649&lt;&gt;"",$O649=100),TRUE,FALSE)</formula>
    </cfRule>
    <cfRule type="expression" dxfId="8410" priority="9803" stopIfTrue="1">
      <formula>IF(AND($B649&lt;&gt;"",$K649&lt;&gt;"",$L649&lt;&gt;"",$L649&lt;TODAY()),TRUE,FALSE)</formula>
    </cfRule>
    <cfRule type="expression" dxfId="8409" priority="9804" stopIfTrue="1">
      <formula>IF(OR(AND($B649&lt;&gt;"",$K649&lt;&gt;"",$L649&lt;&gt;"",$M649&lt;&gt;"",$O649&lt;100),AND($K649&lt;&gt;"",$L649&lt;&gt;"",TODAY()&gt;=$K649)),TRUE,FALSE)</formula>
    </cfRule>
  </conditionalFormatting>
  <conditionalFormatting sqref="E649:E650">
    <cfRule type="expression" dxfId="8408" priority="9799" stopIfTrue="1">
      <formula>IF(AND($B649&lt;&gt;"",$K649&lt;&gt;"",$L649&lt;&gt;"",$M649&lt;&gt;"",$N649&lt;&gt;"",$O649=100),TRUE,FALSE)</formula>
    </cfRule>
    <cfRule type="expression" dxfId="8407" priority="9800" stopIfTrue="1">
      <formula>IF(AND($B649&lt;&gt;"",$K649&lt;&gt;"",$L649&lt;&gt;"",$L649&lt;TODAY()),TRUE,FALSE)</formula>
    </cfRule>
    <cfRule type="expression" dxfId="8406" priority="9801" stopIfTrue="1">
      <formula>IF(OR(AND($B649&lt;&gt;"",$K649&lt;&gt;"",$L649&lt;&gt;"",$M649&lt;&gt;"",$O649&lt;100),AND($K649&lt;&gt;"",$L649&lt;&gt;"",TODAY()&gt;=$K649)),TRUE,FALSE)</formula>
    </cfRule>
  </conditionalFormatting>
  <conditionalFormatting sqref="F649:F650">
    <cfRule type="expression" dxfId="8405" priority="9796" stopIfTrue="1">
      <formula>IF(AND($B649&lt;&gt;"",$K649&lt;&gt;"",$L649&lt;&gt;"",$M649&lt;&gt;"",$N649&lt;&gt;"",$O649=100),TRUE,FALSE)</formula>
    </cfRule>
    <cfRule type="expression" dxfId="8404" priority="9797" stopIfTrue="1">
      <formula>IF(AND($B649&lt;&gt;"",$K649&lt;&gt;"",$L649&lt;&gt;"",$L649&lt;TODAY()),TRUE,FALSE)</formula>
    </cfRule>
    <cfRule type="expression" dxfId="8403" priority="9798" stopIfTrue="1">
      <formula>IF(OR(AND($B649&lt;&gt;"",$K649&lt;&gt;"",$L649&lt;&gt;"",$M649&lt;&gt;"",$O649&lt;100),AND($K649&lt;&gt;"",$L649&lt;&gt;"",TODAY()&gt;=$K649)),TRUE,FALSE)</formula>
    </cfRule>
  </conditionalFormatting>
  <conditionalFormatting sqref="H649:H650">
    <cfRule type="expression" dxfId="8402" priority="9793" stopIfTrue="1">
      <formula>IF(AND($B649&lt;&gt;"",$K649&lt;&gt;"",$L649&lt;&gt;"",$M649&lt;&gt;"",$N649&lt;&gt;"",$O649=100),TRUE,FALSE)</formula>
    </cfRule>
    <cfRule type="expression" dxfId="8401" priority="9794" stopIfTrue="1">
      <formula>IF(AND($B649&lt;&gt;"",$K649&lt;&gt;"",$L649&lt;&gt;"",$L649&lt;TODAY()),TRUE,FALSE)</formula>
    </cfRule>
    <cfRule type="expression" dxfId="8400" priority="9795" stopIfTrue="1">
      <formula>IF(OR(AND($B649&lt;&gt;"",$K649&lt;&gt;"",$L649&lt;&gt;"",$M649&lt;&gt;"",$O649&lt;100),AND($K649&lt;&gt;"",$L649&lt;&gt;"",TODAY()&gt;=$K649)),TRUE,FALSE)</formula>
    </cfRule>
  </conditionalFormatting>
  <conditionalFormatting sqref="I649:I650">
    <cfRule type="expression" dxfId="8399" priority="9790" stopIfTrue="1">
      <formula>IF(AND($B649&lt;&gt;"",$K649&lt;&gt;"",$L649&lt;&gt;"",$M649&lt;&gt;"",$N649&lt;&gt;"",$O649=100),TRUE,FALSE)</formula>
    </cfRule>
    <cfRule type="expression" dxfId="8398" priority="9791" stopIfTrue="1">
      <formula>IF(AND($B649&lt;&gt;"",$K649&lt;&gt;"",$L649&lt;&gt;"",$L649&lt;TODAY()),TRUE,FALSE)</formula>
    </cfRule>
    <cfRule type="expression" dxfId="8397" priority="9792" stopIfTrue="1">
      <formula>IF(OR(AND($B649&lt;&gt;"",$K649&lt;&gt;"",$L649&lt;&gt;"",$M649&lt;&gt;"",$O649&lt;100),AND($K649&lt;&gt;"",$L649&lt;&gt;"",TODAY()&gt;=$K649)),TRUE,FALSE)</formula>
    </cfRule>
  </conditionalFormatting>
  <conditionalFormatting sqref="J649:J650">
    <cfRule type="expression" dxfId="8396" priority="9787" stopIfTrue="1">
      <formula>IF(AND($B649&lt;&gt;"",$K649&lt;&gt;"",$L649&lt;&gt;"",$M649&lt;&gt;"",$N649&lt;&gt;"",$O649=100),TRUE,FALSE)</formula>
    </cfRule>
    <cfRule type="expression" dxfId="8395" priority="9788" stopIfTrue="1">
      <formula>IF(AND($B649&lt;&gt;"",$K649&lt;&gt;"",$L649&lt;&gt;"",$L649&lt;TODAY()),TRUE,FALSE)</formula>
    </cfRule>
    <cfRule type="expression" dxfId="8394" priority="9789" stopIfTrue="1">
      <formula>IF(OR(AND($B649&lt;&gt;"",$K649&lt;&gt;"",$L649&lt;&gt;"",$M649&lt;&gt;"",$O649&lt;100),AND($K649&lt;&gt;"",$L649&lt;&gt;"",TODAY()&gt;=$K649)),TRUE,FALSE)</formula>
    </cfRule>
  </conditionalFormatting>
  <conditionalFormatting sqref="G647:G648">
    <cfRule type="expression" dxfId="8393" priority="9781" stopIfTrue="1">
      <formula>IF(AND($B647&lt;&gt;"",$K647&lt;&gt;"",$L647&lt;&gt;"",$M647&lt;&gt;"",$N647&lt;&gt;"",$O647=100),TRUE,FALSE)</formula>
    </cfRule>
    <cfRule type="expression" dxfId="8392" priority="9782" stopIfTrue="1">
      <formula>IF(AND($B647&lt;&gt;"",$K647&lt;&gt;"",$L647&lt;&gt;"",$L647&lt;TODAY()),TRUE,FALSE)</formula>
    </cfRule>
    <cfRule type="expression" dxfId="8391" priority="9783" stopIfTrue="1">
      <formula>IF(OR(AND($B647&lt;&gt;"",$K647&lt;&gt;"",$L647&lt;&gt;"",$M647&lt;&gt;"",$O647&lt;100),AND($K647&lt;&gt;"",$L647&lt;&gt;"",TODAY()&gt;=$K647)),TRUE,FALSE)</formula>
    </cfRule>
  </conditionalFormatting>
  <conditionalFormatting sqref="G645:G646">
    <cfRule type="expression" dxfId="8390" priority="9778" stopIfTrue="1">
      <formula>IF(AND($B645&lt;&gt;"",$K645&lt;&gt;"",$L645&lt;&gt;"",$M645&lt;&gt;"",$N645&lt;&gt;"",$O645=100),TRUE,FALSE)</formula>
    </cfRule>
    <cfRule type="expression" dxfId="8389" priority="9779" stopIfTrue="1">
      <formula>IF(AND($B645&lt;&gt;"",$K645&lt;&gt;"",$L645&lt;&gt;"",$L645&lt;TODAY()),TRUE,FALSE)</formula>
    </cfRule>
    <cfRule type="expression" dxfId="8388" priority="9780" stopIfTrue="1">
      <formula>IF(OR(AND($B645&lt;&gt;"",$K645&lt;&gt;"",$L645&lt;&gt;"",$M645&lt;&gt;"",$O645&lt;100),AND($K645&lt;&gt;"",$L645&lt;&gt;"",TODAY()&gt;=$K645)),TRUE,FALSE)</formula>
    </cfRule>
  </conditionalFormatting>
  <conditionalFormatting sqref="G649:G650">
    <cfRule type="expression" dxfId="8387" priority="9775" stopIfTrue="1">
      <formula>IF(AND($B649&lt;&gt;"",$K649&lt;&gt;"",$L649&lt;&gt;"",$M649&lt;&gt;"",$N649&lt;&gt;"",$O649=100),TRUE,FALSE)</formula>
    </cfRule>
    <cfRule type="expression" dxfId="8386" priority="9776" stopIfTrue="1">
      <formula>IF(AND($B649&lt;&gt;"",$K649&lt;&gt;"",$L649&lt;&gt;"",$L649&lt;TODAY()),TRUE,FALSE)</formula>
    </cfRule>
    <cfRule type="expression" dxfId="8385" priority="9777" stopIfTrue="1">
      <formula>IF(OR(AND($B649&lt;&gt;"",$K649&lt;&gt;"",$L649&lt;&gt;"",$M649&lt;&gt;"",$O649&lt;100),AND($K649&lt;&gt;"",$L649&lt;&gt;"",TODAY()&gt;=$K649)),TRUE,FALSE)</formula>
    </cfRule>
  </conditionalFormatting>
  <conditionalFormatting sqref="M639:M640">
    <cfRule type="expression" dxfId="8384" priority="9772" stopIfTrue="1">
      <formula>IF(AND($B639&lt;&gt;"",$K639&lt;&gt;"",$L639&lt;&gt;"",$M639&lt;&gt;"",$N639&lt;&gt;"",$O639=100),TRUE,FALSE)</formula>
    </cfRule>
    <cfRule type="expression" dxfId="8383" priority="9773" stopIfTrue="1">
      <formula>IF(AND($B639&lt;&gt;"",$K639&lt;&gt;"",$L639&lt;&gt;"",$L639&lt;TODAY()),TRUE,FALSE)</formula>
    </cfRule>
    <cfRule type="expression" dxfId="8382" priority="9774" stopIfTrue="1">
      <formula>IF(OR(AND($B639&lt;&gt;"",$K639&lt;&gt;"",$L639&lt;&gt;"",$M639&lt;&gt;"",$O639&lt;100),AND($K639&lt;&gt;"",$L639&lt;&gt;"",TODAY()&gt;=$K639)),TRUE,FALSE)</formula>
    </cfRule>
  </conditionalFormatting>
  <conditionalFormatting sqref="M641:M642">
    <cfRule type="expression" dxfId="8381" priority="9769" stopIfTrue="1">
      <formula>IF(AND($B641&lt;&gt;"",$K641&lt;&gt;"",$L641&lt;&gt;"",$M641&lt;&gt;"",$N641&lt;&gt;"",$O641=100),TRUE,FALSE)</formula>
    </cfRule>
    <cfRule type="expression" dxfId="8380" priority="9770" stopIfTrue="1">
      <formula>IF(AND($B641&lt;&gt;"",$K641&lt;&gt;"",$L641&lt;&gt;"",$L641&lt;TODAY()),TRUE,FALSE)</formula>
    </cfRule>
    <cfRule type="expression" dxfId="8379" priority="9771" stopIfTrue="1">
      <formula>IF(OR(AND($B641&lt;&gt;"",$K641&lt;&gt;"",$L641&lt;&gt;"",$M641&lt;&gt;"",$O641&lt;100),AND($K641&lt;&gt;"",$L641&lt;&gt;"",TODAY()&gt;=$K641)),TRUE,FALSE)</formula>
    </cfRule>
  </conditionalFormatting>
  <conditionalFormatting sqref="N639:N640">
    <cfRule type="expression" dxfId="8378" priority="9766" stopIfTrue="1">
      <formula>IF(AND($B639&lt;&gt;"",$K639&lt;&gt;"",$L639&lt;&gt;"",$M639&lt;&gt;"",$N639&lt;&gt;"",$O639=100),TRUE,FALSE)</formula>
    </cfRule>
    <cfRule type="expression" dxfId="8377" priority="9767" stopIfTrue="1">
      <formula>IF(AND($B639&lt;&gt;"",$K639&lt;&gt;"",$L639&lt;&gt;"",$L639&lt;TODAY()),TRUE,FALSE)</formula>
    </cfRule>
    <cfRule type="expression" dxfId="8376" priority="9768" stopIfTrue="1">
      <formula>IF(OR(AND($B639&lt;&gt;"",$K639&lt;&gt;"",$L639&lt;&gt;"",$M639&lt;&gt;"",$O639&lt;100),AND($K639&lt;&gt;"",$L639&lt;&gt;"",TODAY()&gt;=$K639)),TRUE,FALSE)</formula>
    </cfRule>
  </conditionalFormatting>
  <conditionalFormatting sqref="N641:N642">
    <cfRule type="expression" dxfId="8375" priority="9763" stopIfTrue="1">
      <formula>IF(AND($B641&lt;&gt;"",$K641&lt;&gt;"",$L641&lt;&gt;"",$M641&lt;&gt;"",$N641&lt;&gt;"",$O641=100),TRUE,FALSE)</formula>
    </cfRule>
    <cfRule type="expression" dxfId="8374" priority="9764" stopIfTrue="1">
      <formula>IF(AND($B641&lt;&gt;"",$K641&lt;&gt;"",$L641&lt;&gt;"",$L641&lt;TODAY()),TRUE,FALSE)</formula>
    </cfRule>
    <cfRule type="expression" dxfId="8373" priority="9765" stopIfTrue="1">
      <formula>IF(OR(AND($B641&lt;&gt;"",$K641&lt;&gt;"",$L641&lt;&gt;"",$M641&lt;&gt;"",$O641&lt;100),AND($K641&lt;&gt;"",$L641&lt;&gt;"",TODAY()&gt;=$K641)),TRUE,FALSE)</formula>
    </cfRule>
  </conditionalFormatting>
  <conditionalFormatting sqref="M643:M644">
    <cfRule type="expression" dxfId="8372" priority="9760" stopIfTrue="1">
      <formula>IF(AND($B643&lt;&gt;"",$K643&lt;&gt;"",$L643&lt;&gt;"",$M643&lt;&gt;"",$N643&lt;&gt;"",$O643=100),TRUE,FALSE)</formula>
    </cfRule>
    <cfRule type="expression" dxfId="8371" priority="9761" stopIfTrue="1">
      <formula>IF(AND($B643&lt;&gt;"",$K643&lt;&gt;"",$L643&lt;&gt;"",$L643&lt;TODAY()),TRUE,FALSE)</formula>
    </cfRule>
    <cfRule type="expression" dxfId="8370" priority="9762" stopIfTrue="1">
      <formula>IF(OR(AND($B643&lt;&gt;"",$K643&lt;&gt;"",$L643&lt;&gt;"",$M643&lt;&gt;"",$O643&lt;100),AND($K643&lt;&gt;"",$L643&lt;&gt;"",TODAY()&gt;=$K643)),TRUE,FALSE)</formula>
    </cfRule>
  </conditionalFormatting>
  <conditionalFormatting sqref="N643:N644">
    <cfRule type="expression" dxfId="8369" priority="9757" stopIfTrue="1">
      <formula>IF(AND($B643&lt;&gt;"",$K643&lt;&gt;"",$L643&lt;&gt;"",$M643&lt;&gt;"",$N643&lt;&gt;"",$O643=100),TRUE,FALSE)</formula>
    </cfRule>
    <cfRule type="expression" dxfId="8368" priority="9758" stopIfTrue="1">
      <formula>IF(AND($B643&lt;&gt;"",$K643&lt;&gt;"",$L643&lt;&gt;"",$L643&lt;TODAY()),TRUE,FALSE)</formula>
    </cfRule>
    <cfRule type="expression" dxfId="8367" priority="9759" stopIfTrue="1">
      <formula>IF(OR(AND($B643&lt;&gt;"",$K643&lt;&gt;"",$L643&lt;&gt;"",$M643&lt;&gt;"",$O643&lt;100),AND($K643&lt;&gt;"",$L643&lt;&gt;"",TODAY()&gt;=$K643)),TRUE,FALSE)</formula>
    </cfRule>
  </conditionalFormatting>
  <conditionalFormatting sqref="M645:M646">
    <cfRule type="expression" dxfId="8366" priority="9754" stopIfTrue="1">
      <formula>IF(AND($B645&lt;&gt;"",$K645&lt;&gt;"",$L645&lt;&gt;"",$M645&lt;&gt;"",$N645&lt;&gt;"",$O645=100),TRUE,FALSE)</formula>
    </cfRule>
    <cfRule type="expression" dxfId="8365" priority="9755" stopIfTrue="1">
      <formula>IF(AND($B645&lt;&gt;"",$K645&lt;&gt;"",$L645&lt;&gt;"",$L645&lt;TODAY()),TRUE,FALSE)</formula>
    </cfRule>
    <cfRule type="expression" dxfId="8364" priority="9756" stopIfTrue="1">
      <formula>IF(OR(AND($B645&lt;&gt;"",$K645&lt;&gt;"",$L645&lt;&gt;"",$M645&lt;&gt;"",$O645&lt;100),AND($K645&lt;&gt;"",$L645&lt;&gt;"",TODAY()&gt;=$K645)),TRUE,FALSE)</formula>
    </cfRule>
  </conditionalFormatting>
  <conditionalFormatting sqref="N645:N646">
    <cfRule type="expression" dxfId="8363" priority="9751" stopIfTrue="1">
      <formula>IF(AND($B645&lt;&gt;"",$K645&lt;&gt;"",$L645&lt;&gt;"",$M645&lt;&gt;"",$N645&lt;&gt;"",$O645=100),TRUE,FALSE)</formula>
    </cfRule>
    <cfRule type="expression" dxfId="8362" priority="9752" stopIfTrue="1">
      <formula>IF(AND($B645&lt;&gt;"",$K645&lt;&gt;"",$L645&lt;&gt;"",$L645&lt;TODAY()),TRUE,FALSE)</formula>
    </cfRule>
    <cfRule type="expression" dxfId="8361" priority="9753" stopIfTrue="1">
      <formula>IF(OR(AND($B645&lt;&gt;"",$K645&lt;&gt;"",$L645&lt;&gt;"",$M645&lt;&gt;"",$O645&lt;100),AND($K645&lt;&gt;"",$L645&lt;&gt;"",TODAY()&gt;=$K645)),TRUE,FALSE)</formula>
    </cfRule>
  </conditionalFormatting>
  <conditionalFormatting sqref="K639:K640">
    <cfRule type="expression" dxfId="8360" priority="9748" stopIfTrue="1">
      <formula>IF(AND($B639&lt;&gt;"",$K639&lt;&gt;"",$L639&lt;&gt;"",$M639&lt;&gt;"",$N639&lt;&gt;"",$O639=100),TRUE,FALSE)</formula>
    </cfRule>
    <cfRule type="expression" dxfId="8359" priority="9749" stopIfTrue="1">
      <formula>IF(AND($B639&lt;&gt;"",$K639&lt;&gt;"",$L639&lt;&gt;"",$L639&lt;TODAY()),TRUE,FALSE)</formula>
    </cfRule>
    <cfRule type="expression" dxfId="8358" priority="9750" stopIfTrue="1">
      <formula>IF(OR(AND($B639&lt;&gt;"",$K639&lt;&gt;"",$L639&lt;&gt;"",$M639&lt;&gt;"",$O639&lt;100),AND($K639&lt;&gt;"",$L639&lt;&gt;"",TODAY()&gt;=$K639)),TRUE,FALSE)</formula>
    </cfRule>
  </conditionalFormatting>
  <conditionalFormatting sqref="K643:K644">
    <cfRule type="expression" dxfId="8357" priority="9745" stopIfTrue="1">
      <formula>IF(AND($B643&lt;&gt;"",$K643&lt;&gt;"",$L643&lt;&gt;"",$M643&lt;&gt;"",$N643&lt;&gt;"",$O643=100),TRUE,FALSE)</formula>
    </cfRule>
    <cfRule type="expression" dxfId="8356" priority="9746" stopIfTrue="1">
      <formula>IF(AND($B643&lt;&gt;"",$K643&lt;&gt;"",$L643&lt;&gt;"",$L643&lt;TODAY()),TRUE,FALSE)</formula>
    </cfRule>
    <cfRule type="expression" dxfId="8355" priority="9747" stopIfTrue="1">
      <formula>IF(OR(AND($B643&lt;&gt;"",$K643&lt;&gt;"",$L643&lt;&gt;"",$M643&lt;&gt;"",$O643&lt;100),AND($K643&lt;&gt;"",$L643&lt;&gt;"",TODAY()&gt;=$K643)),TRUE,FALSE)</formula>
    </cfRule>
  </conditionalFormatting>
  <conditionalFormatting sqref="K647:K648">
    <cfRule type="expression" dxfId="8354" priority="9742" stopIfTrue="1">
      <formula>IF(AND($B647&lt;&gt;"",$K647&lt;&gt;"",$L647&lt;&gt;"",$M647&lt;&gt;"",$N647&lt;&gt;"",$O647=100),TRUE,FALSE)</formula>
    </cfRule>
    <cfRule type="expression" dxfId="8353" priority="9743" stopIfTrue="1">
      <formula>IF(AND($B647&lt;&gt;"",$K647&lt;&gt;"",$L647&lt;&gt;"",$L647&lt;TODAY()),TRUE,FALSE)</formula>
    </cfRule>
    <cfRule type="expression" dxfId="8352" priority="9744" stopIfTrue="1">
      <formula>IF(OR(AND($B647&lt;&gt;"",$K647&lt;&gt;"",$L647&lt;&gt;"",$M647&lt;&gt;"",$O647&lt;100),AND($K647&lt;&gt;"",$L647&lt;&gt;"",TODAY()&gt;=$K647)),TRUE,FALSE)</formula>
    </cfRule>
  </conditionalFormatting>
  <conditionalFormatting sqref="K645:K646">
    <cfRule type="expression" dxfId="8351" priority="9739" stopIfTrue="1">
      <formula>IF(AND($B645&lt;&gt;"",$K645&lt;&gt;"",$L645&lt;&gt;"",$M645&lt;&gt;"",$N645&lt;&gt;"",$O645=100),TRUE,FALSE)</formula>
    </cfRule>
    <cfRule type="expression" dxfId="8350" priority="9740" stopIfTrue="1">
      <formula>IF(AND($B645&lt;&gt;"",$K645&lt;&gt;"",$L645&lt;&gt;"",$L645&lt;TODAY()),TRUE,FALSE)</formula>
    </cfRule>
    <cfRule type="expression" dxfId="8349" priority="9741" stopIfTrue="1">
      <formula>IF(OR(AND($B645&lt;&gt;"",$K645&lt;&gt;"",$L645&lt;&gt;"",$M645&lt;&gt;"",$O645&lt;100),AND($K645&lt;&gt;"",$L645&lt;&gt;"",TODAY()&gt;=$K645)),TRUE,FALSE)</formula>
    </cfRule>
  </conditionalFormatting>
  <conditionalFormatting sqref="L639:L640">
    <cfRule type="expression" dxfId="8348" priority="9736" stopIfTrue="1">
      <formula>IF(AND($B639&lt;&gt;"",$K639&lt;&gt;"",$L639&lt;&gt;"",$M639&lt;&gt;"",$N639&lt;&gt;"",$O639=100),TRUE,FALSE)</formula>
    </cfRule>
    <cfRule type="expression" dxfId="8347" priority="9737" stopIfTrue="1">
      <formula>IF(AND($B639&lt;&gt;"",$K639&lt;&gt;"",$L639&lt;&gt;"",$L639&lt;TODAY()),TRUE,FALSE)</formula>
    </cfRule>
    <cfRule type="expression" dxfId="8346" priority="9738" stopIfTrue="1">
      <formula>IF(OR(AND($B639&lt;&gt;"",$K639&lt;&gt;"",$L639&lt;&gt;"",$M639&lt;&gt;"",$O639&lt;100),AND($K639&lt;&gt;"",$L639&lt;&gt;"",TODAY()&gt;=$K639)),TRUE,FALSE)</formula>
    </cfRule>
  </conditionalFormatting>
  <conditionalFormatting sqref="K641:K642">
    <cfRule type="expression" dxfId="8345" priority="9733" stopIfTrue="1">
      <formula>IF(AND($B641&lt;&gt;"",$K641&lt;&gt;"",$L641&lt;&gt;"",$M641&lt;&gt;"",$N641&lt;&gt;"",$O641=100),TRUE,FALSE)</formula>
    </cfRule>
    <cfRule type="expression" dxfId="8344" priority="9734" stopIfTrue="1">
      <formula>IF(AND($B641&lt;&gt;"",$K641&lt;&gt;"",$L641&lt;&gt;"",$L641&lt;TODAY()),TRUE,FALSE)</formula>
    </cfRule>
    <cfRule type="expression" dxfId="8343" priority="9735" stopIfTrue="1">
      <formula>IF(OR(AND($B641&lt;&gt;"",$K641&lt;&gt;"",$L641&lt;&gt;"",$M641&lt;&gt;"",$O641&lt;100),AND($K641&lt;&gt;"",$L641&lt;&gt;"",TODAY()&gt;=$K641)),TRUE,FALSE)</formula>
    </cfRule>
  </conditionalFormatting>
  <conditionalFormatting sqref="L641:L642">
    <cfRule type="expression" dxfId="8342" priority="9730" stopIfTrue="1">
      <formula>IF(AND($B641&lt;&gt;"",$K641&lt;&gt;"",$L641&lt;&gt;"",$M641&lt;&gt;"",$N641&lt;&gt;"",$O641=100),TRUE,FALSE)</formula>
    </cfRule>
    <cfRule type="expression" dxfId="8341" priority="9731" stopIfTrue="1">
      <formula>IF(AND($B641&lt;&gt;"",$K641&lt;&gt;"",$L641&lt;&gt;"",$L641&lt;TODAY()),TRUE,FALSE)</formula>
    </cfRule>
    <cfRule type="expression" dxfId="8340" priority="9732" stopIfTrue="1">
      <formula>IF(OR(AND($B641&lt;&gt;"",$K641&lt;&gt;"",$L641&lt;&gt;"",$M641&lt;&gt;"",$O641&lt;100),AND($K641&lt;&gt;"",$L641&lt;&gt;"",TODAY()&gt;=$K641)),TRUE,FALSE)</formula>
    </cfRule>
  </conditionalFormatting>
  <conditionalFormatting sqref="L643:L644">
    <cfRule type="expression" dxfId="8339" priority="9727" stopIfTrue="1">
      <formula>IF(AND($B643&lt;&gt;"",$K643&lt;&gt;"",$L643&lt;&gt;"",$M643&lt;&gt;"",$N643&lt;&gt;"",$O643=100),TRUE,FALSE)</formula>
    </cfRule>
    <cfRule type="expression" dxfId="8338" priority="9728" stopIfTrue="1">
      <formula>IF(AND($B643&lt;&gt;"",$K643&lt;&gt;"",$L643&lt;&gt;"",$L643&lt;TODAY()),TRUE,FALSE)</formula>
    </cfRule>
    <cfRule type="expression" dxfId="8337" priority="9729" stopIfTrue="1">
      <formula>IF(OR(AND($B643&lt;&gt;"",$K643&lt;&gt;"",$L643&lt;&gt;"",$M643&lt;&gt;"",$O643&lt;100),AND($K643&lt;&gt;"",$L643&lt;&gt;"",TODAY()&gt;=$K643)),TRUE,FALSE)</formula>
    </cfRule>
  </conditionalFormatting>
  <conditionalFormatting sqref="L645:L646">
    <cfRule type="expression" dxfId="8336" priority="9724" stopIfTrue="1">
      <formula>IF(AND($B645&lt;&gt;"",$K645&lt;&gt;"",$L645&lt;&gt;"",$M645&lt;&gt;"",$N645&lt;&gt;"",$O645=100),TRUE,FALSE)</formula>
    </cfRule>
    <cfRule type="expression" dxfId="8335" priority="9725" stopIfTrue="1">
      <formula>IF(AND($B645&lt;&gt;"",$K645&lt;&gt;"",$L645&lt;&gt;"",$L645&lt;TODAY()),TRUE,FALSE)</formula>
    </cfRule>
    <cfRule type="expression" dxfId="8334" priority="9726" stopIfTrue="1">
      <formula>IF(OR(AND($B645&lt;&gt;"",$K645&lt;&gt;"",$L645&lt;&gt;"",$M645&lt;&gt;"",$O645&lt;100),AND($K645&lt;&gt;"",$L645&lt;&gt;"",TODAY()&gt;=$K645)),TRUE,FALSE)</formula>
    </cfRule>
  </conditionalFormatting>
  <conditionalFormatting sqref="L647:L648">
    <cfRule type="expression" dxfId="8333" priority="9721" stopIfTrue="1">
      <formula>IF(AND($B647&lt;&gt;"",$K647&lt;&gt;"",$L647&lt;&gt;"",$M647&lt;&gt;"",$N647&lt;&gt;"",$O647=100),TRUE,FALSE)</formula>
    </cfRule>
    <cfRule type="expression" dxfId="8332" priority="9722" stopIfTrue="1">
      <formula>IF(AND($B647&lt;&gt;"",$K647&lt;&gt;"",$L647&lt;&gt;"",$L647&lt;TODAY()),TRUE,FALSE)</formula>
    </cfRule>
    <cfRule type="expression" dxfId="8331" priority="9723" stopIfTrue="1">
      <formula>IF(OR(AND($B647&lt;&gt;"",$K647&lt;&gt;"",$L647&lt;&gt;"",$M647&lt;&gt;"",$O647&lt;100),AND($K647&lt;&gt;"",$L647&lt;&gt;"",TODAY()&gt;=$K647)),TRUE,FALSE)</formula>
    </cfRule>
  </conditionalFormatting>
  <conditionalFormatting sqref="K649:K650">
    <cfRule type="expression" dxfId="8330" priority="9718" stopIfTrue="1">
      <formula>IF(AND($B649&lt;&gt;"",$K649&lt;&gt;"",$L649&lt;&gt;"",$M649&lt;&gt;"",$N649&lt;&gt;"",$O649=100),TRUE,FALSE)</formula>
    </cfRule>
    <cfRule type="expression" dxfId="8329" priority="9719" stopIfTrue="1">
      <formula>IF(AND($B649&lt;&gt;"",$K649&lt;&gt;"",$L649&lt;&gt;"",$L649&lt;TODAY()),TRUE,FALSE)</formula>
    </cfRule>
    <cfRule type="expression" dxfId="8328" priority="9720" stopIfTrue="1">
      <formula>IF(OR(AND($B649&lt;&gt;"",$K649&lt;&gt;"",$L649&lt;&gt;"",$M649&lt;&gt;"",$O649&lt;100),AND($K649&lt;&gt;"",$L649&lt;&gt;"",TODAY()&gt;=$K649)),TRUE,FALSE)</formula>
    </cfRule>
  </conditionalFormatting>
  <conditionalFormatting sqref="L649:L650">
    <cfRule type="expression" dxfId="8327" priority="9715" stopIfTrue="1">
      <formula>IF(AND($B649&lt;&gt;"",$K649&lt;&gt;"",$L649&lt;&gt;"",$M649&lt;&gt;"",$N649&lt;&gt;"",$O649=100),TRUE,FALSE)</formula>
    </cfRule>
    <cfRule type="expression" dxfId="8326" priority="9716" stopIfTrue="1">
      <formula>IF(AND($B649&lt;&gt;"",$K649&lt;&gt;"",$L649&lt;&gt;"",$L649&lt;TODAY()),TRUE,FALSE)</formula>
    </cfRule>
    <cfRule type="expression" dxfId="8325" priority="9717" stopIfTrue="1">
      <formula>IF(OR(AND($B649&lt;&gt;"",$K649&lt;&gt;"",$L649&lt;&gt;"",$M649&lt;&gt;"",$O649&lt;100),AND($K649&lt;&gt;"",$L649&lt;&gt;"",TODAY()&gt;=$K649)),TRUE,FALSE)</formula>
    </cfRule>
  </conditionalFormatting>
  <conditionalFormatting sqref="H639:H644">
    <cfRule type="expression" dxfId="8324" priority="9712" stopIfTrue="1">
      <formula>IF(AND($B639&lt;&gt;"",$K639&lt;&gt;"",$L639&lt;&gt;"",$M639&lt;&gt;"",$N639&lt;&gt;"",$O639=100),TRUE,FALSE)</formula>
    </cfRule>
    <cfRule type="expression" dxfId="8323" priority="9713" stopIfTrue="1">
      <formula>IF(AND($B639&lt;&gt;"",$K639&lt;&gt;"",$L639&lt;&gt;"",$L639&lt;TODAY()),TRUE,FALSE)</formula>
    </cfRule>
    <cfRule type="expression" dxfId="8322" priority="9714" stopIfTrue="1">
      <formula>IF(OR(AND($B639&lt;&gt;"",$K639&lt;&gt;"",$L639&lt;&gt;"",$M639&lt;&gt;"",$O639&lt;100),AND($K639&lt;&gt;"",$L639&lt;&gt;"",TODAY()&gt;=$K639)),TRUE,FALSE)</formula>
    </cfRule>
  </conditionalFormatting>
  <conditionalFormatting sqref="H645:H646">
    <cfRule type="expression" dxfId="8321" priority="9709" stopIfTrue="1">
      <formula>IF(AND($B645&lt;&gt;"",$K645&lt;&gt;"",$L645&lt;&gt;"",$M645&lt;&gt;"",$N645&lt;&gt;"",$O645=100),TRUE,FALSE)</formula>
    </cfRule>
    <cfRule type="expression" dxfId="8320" priority="9710" stopIfTrue="1">
      <formula>IF(AND($B645&lt;&gt;"",$K645&lt;&gt;"",$L645&lt;&gt;"",$L645&lt;TODAY()),TRUE,FALSE)</formula>
    </cfRule>
    <cfRule type="expression" dxfId="8319" priority="9711" stopIfTrue="1">
      <formula>IF(OR(AND($B645&lt;&gt;"",$K645&lt;&gt;"",$L645&lt;&gt;"",$M645&lt;&gt;"",$O645&lt;100),AND($K645&lt;&gt;"",$L645&lt;&gt;"",TODAY()&gt;=$K645)),TRUE,FALSE)</formula>
    </cfRule>
  </conditionalFormatting>
  <conditionalFormatting sqref="H647:H648">
    <cfRule type="expression" dxfId="8318" priority="9706" stopIfTrue="1">
      <formula>IF(AND($B647&lt;&gt;"",$K647&lt;&gt;"",$L647&lt;&gt;"",$M647&lt;&gt;"",$N647&lt;&gt;"",$O647=100),TRUE,FALSE)</formula>
    </cfRule>
    <cfRule type="expression" dxfId="8317" priority="9707" stopIfTrue="1">
      <formula>IF(AND($B647&lt;&gt;"",$K647&lt;&gt;"",$L647&lt;&gt;"",$L647&lt;TODAY()),TRUE,FALSE)</formula>
    </cfRule>
    <cfRule type="expression" dxfId="8316" priority="9708" stopIfTrue="1">
      <formula>IF(OR(AND($B647&lt;&gt;"",$K647&lt;&gt;"",$L647&lt;&gt;"",$M647&lt;&gt;"",$O647&lt;100),AND($K647&lt;&gt;"",$L647&lt;&gt;"",TODAY()&gt;=$K647)),TRUE,FALSE)</formula>
    </cfRule>
  </conditionalFormatting>
  <conditionalFormatting sqref="K649:K650">
    <cfRule type="expression" dxfId="8315" priority="9703" stopIfTrue="1">
      <formula>IF(AND($B649&lt;&gt;"",$K649&lt;&gt;"",$L649&lt;&gt;"",$M649&lt;&gt;"",$N649&lt;&gt;"",$O649=100),TRUE,FALSE)</formula>
    </cfRule>
    <cfRule type="expression" dxfId="8314" priority="9704" stopIfTrue="1">
      <formula>IF(AND($B649&lt;&gt;"",$K649&lt;&gt;"",$L649&lt;&gt;"",$L649&lt;TODAY()),TRUE,FALSE)</formula>
    </cfRule>
    <cfRule type="expression" dxfId="8313" priority="9705" stopIfTrue="1">
      <formula>IF(OR(AND($B649&lt;&gt;"",$K649&lt;&gt;"",$L649&lt;&gt;"",$M649&lt;&gt;"",$O649&lt;100),AND($K649&lt;&gt;"",$L649&lt;&gt;"",TODAY()&gt;=$K649)),TRUE,FALSE)</formula>
    </cfRule>
  </conditionalFormatting>
  <conditionalFormatting sqref="L649:L650">
    <cfRule type="expression" dxfId="8312" priority="9700" stopIfTrue="1">
      <formula>IF(AND($B649&lt;&gt;"",$K649&lt;&gt;"",$L649&lt;&gt;"",$M649&lt;&gt;"",$N649&lt;&gt;"",$O649=100),TRUE,FALSE)</formula>
    </cfRule>
    <cfRule type="expression" dxfId="8311" priority="9701" stopIfTrue="1">
      <formula>IF(AND($B649&lt;&gt;"",$K649&lt;&gt;"",$L649&lt;&gt;"",$L649&lt;TODAY()),TRUE,FALSE)</formula>
    </cfRule>
    <cfRule type="expression" dxfId="8310" priority="9702" stopIfTrue="1">
      <formula>IF(OR(AND($B649&lt;&gt;"",$K649&lt;&gt;"",$L649&lt;&gt;"",$M649&lt;&gt;"",$O649&lt;100),AND($K649&lt;&gt;"",$L649&lt;&gt;"",TODAY()&gt;=$K649)),TRUE,FALSE)</formula>
    </cfRule>
  </conditionalFormatting>
  <conditionalFormatting sqref="K639:K640">
    <cfRule type="expression" dxfId="8309" priority="9697" stopIfTrue="1">
      <formula>IF(AND($B639&lt;&gt;"",$K639&lt;&gt;"",$L639&lt;&gt;"",$M639&lt;&gt;"",$N639&lt;&gt;"",$O639=100),TRUE,FALSE)</formula>
    </cfRule>
    <cfRule type="expression" dxfId="8308" priority="9698" stopIfTrue="1">
      <formula>IF(AND($B639&lt;&gt;"",$K639&lt;&gt;"",$L639&lt;&gt;"",$L639&lt;TODAY()),TRUE,FALSE)</formula>
    </cfRule>
    <cfRule type="expression" dxfId="8307" priority="9699" stopIfTrue="1">
      <formula>IF(OR(AND($B639&lt;&gt;"",$K639&lt;&gt;"",$L639&lt;&gt;"",$M639&lt;&gt;"",$O639&lt;100),AND($K639&lt;&gt;"",$L639&lt;&gt;"",TODAY()&gt;=$K639)),TRUE,FALSE)</formula>
    </cfRule>
  </conditionalFormatting>
  <conditionalFormatting sqref="K643:K644">
    <cfRule type="expression" dxfId="8306" priority="9694" stopIfTrue="1">
      <formula>IF(AND($B643&lt;&gt;"",$K643&lt;&gt;"",$L643&lt;&gt;"",$M643&lt;&gt;"",$N643&lt;&gt;"",$O643=100),TRUE,FALSE)</formula>
    </cfRule>
    <cfRule type="expression" dxfId="8305" priority="9695" stopIfTrue="1">
      <formula>IF(AND($B643&lt;&gt;"",$K643&lt;&gt;"",$L643&lt;&gt;"",$L643&lt;TODAY()),TRUE,FALSE)</formula>
    </cfRule>
    <cfRule type="expression" dxfId="8304" priority="9696" stopIfTrue="1">
      <formula>IF(OR(AND($B643&lt;&gt;"",$K643&lt;&gt;"",$L643&lt;&gt;"",$M643&lt;&gt;"",$O643&lt;100),AND($K643&lt;&gt;"",$L643&lt;&gt;"",TODAY()&gt;=$K643)),TRUE,FALSE)</formula>
    </cfRule>
  </conditionalFormatting>
  <conditionalFormatting sqref="K647:K648">
    <cfRule type="expression" dxfId="8303" priority="9691" stopIfTrue="1">
      <formula>IF(AND($B647&lt;&gt;"",$K647&lt;&gt;"",$L647&lt;&gt;"",$M647&lt;&gt;"",$N647&lt;&gt;"",$O647=100),TRUE,FALSE)</formula>
    </cfRule>
    <cfRule type="expression" dxfId="8302" priority="9692" stopIfTrue="1">
      <formula>IF(AND($B647&lt;&gt;"",$K647&lt;&gt;"",$L647&lt;&gt;"",$L647&lt;TODAY()),TRUE,FALSE)</formula>
    </cfRule>
    <cfRule type="expression" dxfId="8301" priority="9693" stopIfTrue="1">
      <formula>IF(OR(AND($B647&lt;&gt;"",$K647&lt;&gt;"",$L647&lt;&gt;"",$M647&lt;&gt;"",$O647&lt;100),AND($K647&lt;&gt;"",$L647&lt;&gt;"",TODAY()&gt;=$K647)),TRUE,FALSE)</formula>
    </cfRule>
  </conditionalFormatting>
  <conditionalFormatting sqref="K645:K646">
    <cfRule type="expression" dxfId="8300" priority="9688" stopIfTrue="1">
      <formula>IF(AND($B645&lt;&gt;"",$K645&lt;&gt;"",$L645&lt;&gt;"",$M645&lt;&gt;"",$N645&lt;&gt;"",$O645=100),TRUE,FALSE)</formula>
    </cfRule>
    <cfRule type="expression" dxfId="8299" priority="9689" stopIfTrue="1">
      <formula>IF(AND($B645&lt;&gt;"",$K645&lt;&gt;"",$L645&lt;&gt;"",$L645&lt;TODAY()),TRUE,FALSE)</formula>
    </cfRule>
    <cfRule type="expression" dxfId="8298" priority="9690" stopIfTrue="1">
      <formula>IF(OR(AND($B645&lt;&gt;"",$K645&lt;&gt;"",$L645&lt;&gt;"",$M645&lt;&gt;"",$O645&lt;100),AND($K645&lt;&gt;"",$L645&lt;&gt;"",TODAY()&gt;=$K645)),TRUE,FALSE)</formula>
    </cfRule>
  </conditionalFormatting>
  <conditionalFormatting sqref="L639:L640">
    <cfRule type="expression" dxfId="8297" priority="9685" stopIfTrue="1">
      <formula>IF(AND($B639&lt;&gt;"",$K639&lt;&gt;"",$L639&lt;&gt;"",$M639&lt;&gt;"",$N639&lt;&gt;"",$O639=100),TRUE,FALSE)</formula>
    </cfRule>
    <cfRule type="expression" dxfId="8296" priority="9686" stopIfTrue="1">
      <formula>IF(AND($B639&lt;&gt;"",$K639&lt;&gt;"",$L639&lt;&gt;"",$L639&lt;TODAY()),TRUE,FALSE)</formula>
    </cfRule>
    <cfRule type="expression" dxfId="8295" priority="9687" stopIfTrue="1">
      <formula>IF(OR(AND($B639&lt;&gt;"",$K639&lt;&gt;"",$L639&lt;&gt;"",$M639&lt;&gt;"",$O639&lt;100),AND($K639&lt;&gt;"",$L639&lt;&gt;"",TODAY()&gt;=$K639)),TRUE,FALSE)</formula>
    </cfRule>
  </conditionalFormatting>
  <conditionalFormatting sqref="K641:K642">
    <cfRule type="expression" dxfId="8294" priority="9682" stopIfTrue="1">
      <formula>IF(AND($B641&lt;&gt;"",$K641&lt;&gt;"",$L641&lt;&gt;"",$M641&lt;&gt;"",$N641&lt;&gt;"",$O641=100),TRUE,FALSE)</formula>
    </cfRule>
    <cfRule type="expression" dxfId="8293" priority="9683" stopIfTrue="1">
      <formula>IF(AND($B641&lt;&gt;"",$K641&lt;&gt;"",$L641&lt;&gt;"",$L641&lt;TODAY()),TRUE,FALSE)</formula>
    </cfRule>
    <cfRule type="expression" dxfId="8292" priority="9684" stopIfTrue="1">
      <formula>IF(OR(AND($B641&lt;&gt;"",$K641&lt;&gt;"",$L641&lt;&gt;"",$M641&lt;&gt;"",$O641&lt;100),AND($K641&lt;&gt;"",$L641&lt;&gt;"",TODAY()&gt;=$K641)),TRUE,FALSE)</formula>
    </cfRule>
  </conditionalFormatting>
  <conditionalFormatting sqref="L641:L642">
    <cfRule type="expression" dxfId="8291" priority="9679" stopIfTrue="1">
      <formula>IF(AND($B641&lt;&gt;"",$K641&lt;&gt;"",$L641&lt;&gt;"",$M641&lt;&gt;"",$N641&lt;&gt;"",$O641=100),TRUE,FALSE)</formula>
    </cfRule>
    <cfRule type="expression" dxfId="8290" priority="9680" stopIfTrue="1">
      <formula>IF(AND($B641&lt;&gt;"",$K641&lt;&gt;"",$L641&lt;&gt;"",$L641&lt;TODAY()),TRUE,FALSE)</formula>
    </cfRule>
    <cfRule type="expression" dxfId="8289" priority="9681" stopIfTrue="1">
      <formula>IF(OR(AND($B641&lt;&gt;"",$K641&lt;&gt;"",$L641&lt;&gt;"",$M641&lt;&gt;"",$O641&lt;100),AND($K641&lt;&gt;"",$L641&lt;&gt;"",TODAY()&gt;=$K641)),TRUE,FALSE)</formula>
    </cfRule>
  </conditionalFormatting>
  <conditionalFormatting sqref="L643:L644">
    <cfRule type="expression" dxfId="8288" priority="9676" stopIfTrue="1">
      <formula>IF(AND($B643&lt;&gt;"",$K643&lt;&gt;"",$L643&lt;&gt;"",$M643&lt;&gt;"",$N643&lt;&gt;"",$O643=100),TRUE,FALSE)</formula>
    </cfRule>
    <cfRule type="expression" dxfId="8287" priority="9677" stopIfTrue="1">
      <formula>IF(AND($B643&lt;&gt;"",$K643&lt;&gt;"",$L643&lt;&gt;"",$L643&lt;TODAY()),TRUE,FALSE)</formula>
    </cfRule>
    <cfRule type="expression" dxfId="8286" priority="9678" stopIfTrue="1">
      <formula>IF(OR(AND($B643&lt;&gt;"",$K643&lt;&gt;"",$L643&lt;&gt;"",$M643&lt;&gt;"",$O643&lt;100),AND($K643&lt;&gt;"",$L643&lt;&gt;"",TODAY()&gt;=$K643)),TRUE,FALSE)</formula>
    </cfRule>
  </conditionalFormatting>
  <conditionalFormatting sqref="L645:L646">
    <cfRule type="expression" dxfId="8285" priority="9673" stopIfTrue="1">
      <formula>IF(AND($B645&lt;&gt;"",$K645&lt;&gt;"",$L645&lt;&gt;"",$M645&lt;&gt;"",$N645&lt;&gt;"",$O645=100),TRUE,FALSE)</formula>
    </cfRule>
    <cfRule type="expression" dxfId="8284" priority="9674" stopIfTrue="1">
      <formula>IF(AND($B645&lt;&gt;"",$K645&lt;&gt;"",$L645&lt;&gt;"",$L645&lt;TODAY()),TRUE,FALSE)</formula>
    </cfRule>
    <cfRule type="expression" dxfId="8283" priority="9675" stopIfTrue="1">
      <formula>IF(OR(AND($B645&lt;&gt;"",$K645&lt;&gt;"",$L645&lt;&gt;"",$M645&lt;&gt;"",$O645&lt;100),AND($K645&lt;&gt;"",$L645&lt;&gt;"",TODAY()&gt;=$K645)),TRUE,FALSE)</formula>
    </cfRule>
  </conditionalFormatting>
  <conditionalFormatting sqref="L647:L648">
    <cfRule type="expression" dxfId="8282" priority="9670" stopIfTrue="1">
      <formula>IF(AND($B647&lt;&gt;"",$K647&lt;&gt;"",$L647&lt;&gt;"",$M647&lt;&gt;"",$N647&lt;&gt;"",$O647=100),TRUE,FALSE)</formula>
    </cfRule>
    <cfRule type="expression" dxfId="8281" priority="9671" stopIfTrue="1">
      <formula>IF(AND($B647&lt;&gt;"",$K647&lt;&gt;"",$L647&lt;&gt;"",$L647&lt;TODAY()),TRUE,FALSE)</formula>
    </cfRule>
    <cfRule type="expression" dxfId="8280" priority="9672" stopIfTrue="1">
      <formula>IF(OR(AND($B647&lt;&gt;"",$K647&lt;&gt;"",$L647&lt;&gt;"",$M647&lt;&gt;"",$O647&lt;100),AND($K647&lt;&gt;"",$L647&lt;&gt;"",TODAY()&gt;=$K647)),TRUE,FALSE)</formula>
    </cfRule>
  </conditionalFormatting>
  <conditionalFormatting sqref="B655:B660 P651:T662">
    <cfRule type="expression" dxfId="8279" priority="9658" stopIfTrue="1">
      <formula>IF(AND($B651&lt;&gt;"",$K651&lt;&gt;"",$L651&lt;&gt;"",$M651&lt;&gt;"",$N651&lt;&gt;"",$O651=100),TRUE,FALSE)</formula>
    </cfRule>
    <cfRule type="expression" dxfId="8278" priority="9659" stopIfTrue="1">
      <formula>IF(AND($B651&lt;&gt;"",$K651&lt;&gt;"",$L651&lt;&gt;"",$L651&lt;TODAY()),TRUE,FALSE)</formula>
    </cfRule>
    <cfRule type="expression" dxfId="8277" priority="9660" stopIfTrue="1">
      <formula>IF(OR(AND($B651&lt;&gt;"",$K651&lt;&gt;"",$L651&lt;&gt;"",$M651&lt;&gt;"",$O651&lt;100),AND($K651&lt;&gt;"",$L651&lt;&gt;"",TODAY()&gt;=$K651)),TRUE,FALSE)</formula>
    </cfRule>
  </conditionalFormatting>
  <conditionalFormatting sqref="B651:B652">
    <cfRule type="expression" dxfId="8276" priority="9655" stopIfTrue="1">
      <formula>IF(AND($B651&lt;&gt;"",$K651&lt;&gt;"",$L651&lt;&gt;"",$M651&lt;&gt;"",$N651&lt;&gt;"",$O651=100),TRUE,FALSE)</formula>
    </cfRule>
    <cfRule type="expression" dxfId="8275" priority="9656" stopIfTrue="1">
      <formula>IF(AND($B651&lt;&gt;"",$K651&lt;&gt;"",$L651&lt;&gt;"",$L651&lt;TODAY()),TRUE,FALSE)</formula>
    </cfRule>
    <cfRule type="expression" dxfId="8274" priority="9657" stopIfTrue="1">
      <formula>IF(OR(AND($B651&lt;&gt;"",$K651&lt;&gt;"",$L651&lt;&gt;"",$M651&lt;&gt;"",$O651&lt;100),AND($K651&lt;&gt;"",$L651&lt;&gt;"",TODAY()&gt;=$K651)),TRUE,FALSE)</formula>
    </cfRule>
  </conditionalFormatting>
  <conditionalFormatting sqref="B661:B662">
    <cfRule type="expression" dxfId="8273" priority="9652" stopIfTrue="1">
      <formula>IF(AND($B661&lt;&gt;"",$K661&lt;&gt;"",$L661&lt;&gt;"",$M661&lt;&gt;"",$N661&lt;&gt;"",$O661=100),TRUE,FALSE)</formula>
    </cfRule>
    <cfRule type="expression" dxfId="8272" priority="9653" stopIfTrue="1">
      <formula>IF(AND($B661&lt;&gt;"",$K661&lt;&gt;"",$L661&lt;&gt;"",$L661&lt;TODAY()),TRUE,FALSE)</formula>
    </cfRule>
    <cfRule type="expression" dxfId="8271" priority="9654" stopIfTrue="1">
      <formula>IF(OR(AND($B661&lt;&gt;"",$K661&lt;&gt;"",$L661&lt;&gt;"",$M661&lt;&gt;"",$O661&lt;100),AND($K661&lt;&gt;"",$L661&lt;&gt;"",TODAY()&gt;=$K661)),TRUE,FALSE)</formula>
    </cfRule>
  </conditionalFormatting>
  <conditionalFormatting sqref="B653:B654">
    <cfRule type="expression" dxfId="8270" priority="9649" stopIfTrue="1">
      <formula>IF(AND($B653&lt;&gt;"",$K653&lt;&gt;"",$L653&lt;&gt;"",$M653&lt;&gt;"",$N653&lt;&gt;"",$O653=100),TRUE,FALSE)</formula>
    </cfRule>
    <cfRule type="expression" dxfId="8269" priority="9650" stopIfTrue="1">
      <formula>IF(AND($B653&lt;&gt;"",$K653&lt;&gt;"",$L653&lt;&gt;"",$L653&lt;TODAY()),TRUE,FALSE)</formula>
    </cfRule>
    <cfRule type="expression" dxfId="8268" priority="9651" stopIfTrue="1">
      <formula>IF(OR(AND($B653&lt;&gt;"",$K653&lt;&gt;"",$L653&lt;&gt;"",$M653&lt;&gt;"",$O653&lt;100),AND($K653&lt;&gt;"",$L653&lt;&gt;"",TODAY()&gt;=$K653)),TRUE,FALSE)</formula>
    </cfRule>
  </conditionalFormatting>
  <conditionalFormatting sqref="C659:D660 M659:M660 C651:D654 E651:E660 F651:F656 O651:O662">
    <cfRule type="expression" dxfId="8267" priority="9646" stopIfTrue="1">
      <formula>IF(AND($B651&lt;&gt;"",$K651&lt;&gt;"",$L651&lt;&gt;"",$M651&lt;&gt;"",$N651&lt;&gt;"",$O651=100),TRUE,FALSE)</formula>
    </cfRule>
    <cfRule type="expression" dxfId="8266" priority="9647" stopIfTrue="1">
      <formula>IF(AND($B651&lt;&gt;"",$K651&lt;&gt;"",$L651&lt;&gt;"",$L651&lt;TODAY()),TRUE,FALSE)</formula>
    </cfRule>
    <cfRule type="expression" dxfId="8265" priority="9648" stopIfTrue="1">
      <formula>IF(OR(AND($B651&lt;&gt;"",$K651&lt;&gt;"",$L651&lt;&gt;"",$M651&lt;&gt;"",$O651&lt;100),AND($K651&lt;&gt;"",$L651&lt;&gt;"",TODAY()&gt;=$K651)),TRUE,FALSE)</formula>
    </cfRule>
  </conditionalFormatting>
  <conditionalFormatting sqref="G651:G656">
    <cfRule type="expression" dxfId="8264" priority="9574" stopIfTrue="1">
      <formula>IF(AND($B651&lt;&gt;"",$K651&lt;&gt;"",$L651&lt;&gt;"",$M651&lt;&gt;"",$N651&lt;&gt;"",$O651=100),TRUE,FALSE)</formula>
    </cfRule>
    <cfRule type="expression" dxfId="8263" priority="9575" stopIfTrue="1">
      <formula>IF(AND($B651&lt;&gt;"",$K651&lt;&gt;"",$L651&lt;&gt;"",$L651&lt;TODAY()),TRUE,FALSE)</formula>
    </cfRule>
    <cfRule type="expression" dxfId="8262" priority="9576" stopIfTrue="1">
      <formula>IF(OR(AND($B651&lt;&gt;"",$K651&lt;&gt;"",$L651&lt;&gt;"",$M651&lt;&gt;"",$O651&lt;100),AND($K651&lt;&gt;"",$L651&lt;&gt;"",TODAY()&gt;=$K651)),TRUE,FALSE)</formula>
    </cfRule>
  </conditionalFormatting>
  <conditionalFormatting sqref="C657:D658">
    <cfRule type="expression" dxfId="8261" priority="9643" stopIfTrue="1">
      <formula>IF(AND($B657&lt;&gt;"",$K657&lt;&gt;"",$L657&lt;&gt;"",$M657&lt;&gt;"",$N657&lt;&gt;"",$O657=100),TRUE,FALSE)</formula>
    </cfRule>
    <cfRule type="expression" dxfId="8260" priority="9644" stopIfTrue="1">
      <formula>IF(AND($B657&lt;&gt;"",$K657&lt;&gt;"",$L657&lt;&gt;"",$L657&lt;TODAY()),TRUE,FALSE)</formula>
    </cfRule>
    <cfRule type="expression" dxfId="8259" priority="9645" stopIfTrue="1">
      <formula>IF(OR(AND($B657&lt;&gt;"",$K657&lt;&gt;"",$L657&lt;&gt;"",$M657&lt;&gt;"",$O657&lt;100),AND($K657&lt;&gt;"",$L657&lt;&gt;"",TODAY()&gt;=$K657)),TRUE,FALSE)</formula>
    </cfRule>
  </conditionalFormatting>
  <conditionalFormatting sqref="N659:N660">
    <cfRule type="expression" dxfId="8258" priority="9640" stopIfTrue="1">
      <formula>IF(AND($B659&lt;&gt;"",$K659&lt;&gt;"",$L659&lt;&gt;"",$M659&lt;&gt;"",$N659&lt;&gt;"",$O659=100),TRUE,FALSE)</formula>
    </cfRule>
    <cfRule type="expression" dxfId="8257" priority="9641" stopIfTrue="1">
      <formula>IF(AND($B659&lt;&gt;"",$K659&lt;&gt;"",$L659&lt;&gt;"",$L659&lt;TODAY()),TRUE,FALSE)</formula>
    </cfRule>
    <cfRule type="expression" dxfId="8256" priority="9642" stopIfTrue="1">
      <formula>IF(OR(AND($B659&lt;&gt;"",$K659&lt;&gt;"",$L659&lt;&gt;"",$M659&lt;&gt;"",$O659&lt;100),AND($K659&lt;&gt;"",$L659&lt;&gt;"",TODAY()&gt;=$K659)),TRUE,FALSE)</formula>
    </cfRule>
  </conditionalFormatting>
  <conditionalFormatting sqref="C655:D656">
    <cfRule type="expression" dxfId="8255" priority="9637" stopIfTrue="1">
      <formula>IF(AND($B655&lt;&gt;"",$K655&lt;&gt;"",$L655&lt;&gt;"",$M655&lt;&gt;"",$N655&lt;&gt;"",$O655=100),TRUE,FALSE)</formula>
    </cfRule>
    <cfRule type="expression" dxfId="8254" priority="9638" stopIfTrue="1">
      <formula>IF(AND($B655&lt;&gt;"",$K655&lt;&gt;"",$L655&lt;&gt;"",$L655&lt;TODAY()),TRUE,FALSE)</formula>
    </cfRule>
    <cfRule type="expression" dxfId="8253" priority="9639" stopIfTrue="1">
      <formula>IF(OR(AND($B655&lt;&gt;"",$K655&lt;&gt;"",$L655&lt;&gt;"",$M655&lt;&gt;"",$O655&lt;100),AND($K655&lt;&gt;"",$L655&lt;&gt;"",TODAY()&gt;=$K655)),TRUE,FALSE)</formula>
    </cfRule>
  </conditionalFormatting>
  <conditionalFormatting sqref="F659:F660">
    <cfRule type="expression" dxfId="8252" priority="9634" stopIfTrue="1">
      <formula>IF(AND($B659&lt;&gt;"",$K659&lt;&gt;"",$L659&lt;&gt;"",$M659&lt;&gt;"",$N659&lt;&gt;"",$O659=100),TRUE,FALSE)</formula>
    </cfRule>
    <cfRule type="expression" dxfId="8251" priority="9635" stopIfTrue="1">
      <formula>IF(AND($B659&lt;&gt;"",$K659&lt;&gt;"",$L659&lt;&gt;"",$L659&lt;TODAY()),TRUE,FALSE)</formula>
    </cfRule>
    <cfRule type="expression" dxfId="8250" priority="9636" stopIfTrue="1">
      <formula>IF(OR(AND($B659&lt;&gt;"",$K659&lt;&gt;"",$L659&lt;&gt;"",$M659&lt;&gt;"",$O659&lt;100),AND($K659&lt;&gt;"",$L659&lt;&gt;"",TODAY()&gt;=$K659)),TRUE,FALSE)</formula>
    </cfRule>
  </conditionalFormatting>
  <conditionalFormatting sqref="F657:F658">
    <cfRule type="expression" dxfId="8249" priority="9631" stopIfTrue="1">
      <formula>IF(AND($B657&lt;&gt;"",$K657&lt;&gt;"",$L657&lt;&gt;"",$M657&lt;&gt;"",$N657&lt;&gt;"",$O657=100),TRUE,FALSE)</formula>
    </cfRule>
    <cfRule type="expression" dxfId="8248" priority="9632" stopIfTrue="1">
      <formula>IF(AND($B657&lt;&gt;"",$K657&lt;&gt;"",$L657&lt;&gt;"",$L657&lt;TODAY()),TRUE,FALSE)</formula>
    </cfRule>
    <cfRule type="expression" dxfId="8247" priority="9633" stopIfTrue="1">
      <formula>IF(OR(AND($B657&lt;&gt;"",$K657&lt;&gt;"",$L657&lt;&gt;"",$M657&lt;&gt;"",$O657&lt;100),AND($K657&lt;&gt;"",$L657&lt;&gt;"",TODAY()&gt;=$K657)),TRUE,FALSE)</formula>
    </cfRule>
  </conditionalFormatting>
  <conditionalFormatting sqref="I651:I652">
    <cfRule type="expression" dxfId="8246" priority="9628" stopIfTrue="1">
      <formula>IF(AND($B651&lt;&gt;"",$K651&lt;&gt;"",$L651&lt;&gt;"",$M651&lt;&gt;"",$N651&lt;&gt;"",$O651=100),TRUE,FALSE)</formula>
    </cfRule>
    <cfRule type="expression" dxfId="8245" priority="9629" stopIfTrue="1">
      <formula>IF(AND($B651&lt;&gt;"",$K651&lt;&gt;"",$L651&lt;&gt;"",$L651&lt;TODAY()),TRUE,FALSE)</formula>
    </cfRule>
    <cfRule type="expression" dxfId="8244" priority="9630" stopIfTrue="1">
      <formula>IF(OR(AND($B651&lt;&gt;"",$K651&lt;&gt;"",$L651&lt;&gt;"",$M651&lt;&gt;"",$O651&lt;100),AND($K651&lt;&gt;"",$L651&lt;&gt;"",TODAY()&gt;=$K651)),TRUE,FALSE)</formula>
    </cfRule>
  </conditionalFormatting>
  <conditionalFormatting sqref="I655:I656">
    <cfRule type="expression" dxfId="8243" priority="9625" stopIfTrue="1">
      <formula>IF(AND($B655&lt;&gt;"",$K655&lt;&gt;"",$L655&lt;&gt;"",$M655&lt;&gt;"",$N655&lt;&gt;"",$O655=100),TRUE,FALSE)</formula>
    </cfRule>
    <cfRule type="expression" dxfId="8242" priority="9626" stopIfTrue="1">
      <formula>IF(AND($B655&lt;&gt;"",$K655&lt;&gt;"",$L655&lt;&gt;"",$L655&lt;TODAY()),TRUE,FALSE)</formula>
    </cfRule>
    <cfRule type="expression" dxfId="8241" priority="9627" stopIfTrue="1">
      <formula>IF(OR(AND($B655&lt;&gt;"",$K655&lt;&gt;"",$L655&lt;&gt;"",$M655&lt;&gt;"",$O655&lt;100),AND($K655&lt;&gt;"",$L655&lt;&gt;"",TODAY()&gt;=$K655)),TRUE,FALSE)</formula>
    </cfRule>
  </conditionalFormatting>
  <conditionalFormatting sqref="J655:J656">
    <cfRule type="expression" dxfId="8240" priority="9622" stopIfTrue="1">
      <formula>IF(AND($B655&lt;&gt;"",$K655&lt;&gt;"",$L655&lt;&gt;"",$M655&lt;&gt;"",$N655&lt;&gt;"",$O655=100),TRUE,FALSE)</formula>
    </cfRule>
    <cfRule type="expression" dxfId="8239" priority="9623" stopIfTrue="1">
      <formula>IF(AND($B655&lt;&gt;"",$K655&lt;&gt;"",$L655&lt;&gt;"",$L655&lt;TODAY()),TRUE,FALSE)</formula>
    </cfRule>
    <cfRule type="expression" dxfId="8238" priority="9624" stopIfTrue="1">
      <formula>IF(OR(AND($B655&lt;&gt;"",$K655&lt;&gt;"",$L655&lt;&gt;"",$M655&lt;&gt;"",$O655&lt;100),AND($K655&lt;&gt;"",$L655&lt;&gt;"",TODAY()&gt;=$K655)),TRUE,FALSE)</formula>
    </cfRule>
  </conditionalFormatting>
  <conditionalFormatting sqref="I657:I658">
    <cfRule type="expression" dxfId="8237" priority="9619" stopIfTrue="1">
      <formula>IF(AND($B657&lt;&gt;"",$K657&lt;&gt;"",$L657&lt;&gt;"",$M657&lt;&gt;"",$N657&lt;&gt;"",$O657=100),TRUE,FALSE)</formula>
    </cfRule>
    <cfRule type="expression" dxfId="8236" priority="9620" stopIfTrue="1">
      <formula>IF(AND($B657&lt;&gt;"",$K657&lt;&gt;"",$L657&lt;&gt;"",$L657&lt;TODAY()),TRUE,FALSE)</formula>
    </cfRule>
    <cfRule type="expression" dxfId="8235" priority="9621" stopIfTrue="1">
      <formula>IF(OR(AND($B657&lt;&gt;"",$K657&lt;&gt;"",$L657&lt;&gt;"",$M657&lt;&gt;"",$O657&lt;100),AND($K657&lt;&gt;"",$L657&lt;&gt;"",TODAY()&gt;=$K657)),TRUE,FALSE)</formula>
    </cfRule>
  </conditionalFormatting>
  <conditionalFormatting sqref="J651:J652">
    <cfRule type="expression" dxfId="8234" priority="9616" stopIfTrue="1">
      <formula>IF(AND($B651&lt;&gt;"",$K651&lt;&gt;"",$L651&lt;&gt;"",$M651&lt;&gt;"",$N651&lt;&gt;"",$O651=100),TRUE,FALSE)</formula>
    </cfRule>
    <cfRule type="expression" dxfId="8233" priority="9617" stopIfTrue="1">
      <formula>IF(AND($B651&lt;&gt;"",$K651&lt;&gt;"",$L651&lt;&gt;"",$L651&lt;TODAY()),TRUE,FALSE)</formula>
    </cfRule>
    <cfRule type="expression" dxfId="8232" priority="9618" stopIfTrue="1">
      <formula>IF(OR(AND($B651&lt;&gt;"",$K651&lt;&gt;"",$L651&lt;&gt;"",$M651&lt;&gt;"",$O651&lt;100),AND($K651&lt;&gt;"",$L651&lt;&gt;"",TODAY()&gt;=$K651)),TRUE,FALSE)</formula>
    </cfRule>
  </conditionalFormatting>
  <conditionalFormatting sqref="I653:I654">
    <cfRule type="expression" dxfId="8231" priority="9613" stopIfTrue="1">
      <formula>IF(AND($B653&lt;&gt;"",$K653&lt;&gt;"",$L653&lt;&gt;"",$M653&lt;&gt;"",$N653&lt;&gt;"",$O653=100),TRUE,FALSE)</formula>
    </cfRule>
    <cfRule type="expression" dxfId="8230" priority="9614" stopIfTrue="1">
      <formula>IF(AND($B653&lt;&gt;"",$K653&lt;&gt;"",$L653&lt;&gt;"",$L653&lt;TODAY()),TRUE,FALSE)</formula>
    </cfRule>
    <cfRule type="expression" dxfId="8229" priority="9615" stopIfTrue="1">
      <formula>IF(OR(AND($B653&lt;&gt;"",$K653&lt;&gt;"",$L653&lt;&gt;"",$M653&lt;&gt;"",$O653&lt;100),AND($K653&lt;&gt;"",$L653&lt;&gt;"",TODAY()&gt;=$K653)),TRUE,FALSE)</formula>
    </cfRule>
  </conditionalFormatting>
  <conditionalFormatting sqref="J653:J654">
    <cfRule type="expression" dxfId="8228" priority="9610" stopIfTrue="1">
      <formula>IF(AND($B653&lt;&gt;"",$K653&lt;&gt;"",$L653&lt;&gt;"",$M653&lt;&gt;"",$N653&lt;&gt;"",$O653=100),TRUE,FALSE)</formula>
    </cfRule>
    <cfRule type="expression" dxfId="8227" priority="9611" stopIfTrue="1">
      <formula>IF(AND($B653&lt;&gt;"",$K653&lt;&gt;"",$L653&lt;&gt;"",$L653&lt;TODAY()),TRUE,FALSE)</formula>
    </cfRule>
    <cfRule type="expression" dxfId="8226" priority="9612" stopIfTrue="1">
      <formula>IF(OR(AND($B653&lt;&gt;"",$K653&lt;&gt;"",$L653&lt;&gt;"",$M653&lt;&gt;"",$O653&lt;100),AND($K653&lt;&gt;"",$L653&lt;&gt;"",TODAY()&gt;=$K653)),TRUE,FALSE)</formula>
    </cfRule>
  </conditionalFormatting>
  <conditionalFormatting sqref="J657:J658">
    <cfRule type="expression" dxfId="8225" priority="9607" stopIfTrue="1">
      <formula>IF(AND($B657&lt;&gt;"",$K657&lt;&gt;"",$L657&lt;&gt;"",$M657&lt;&gt;"",$N657&lt;&gt;"",$O657=100),TRUE,FALSE)</formula>
    </cfRule>
    <cfRule type="expression" dxfId="8224" priority="9608" stopIfTrue="1">
      <formula>IF(AND($B657&lt;&gt;"",$K657&lt;&gt;"",$L657&lt;&gt;"",$L657&lt;TODAY()),TRUE,FALSE)</formula>
    </cfRule>
    <cfRule type="expression" dxfId="8223" priority="9609" stopIfTrue="1">
      <formula>IF(OR(AND($B657&lt;&gt;"",$K657&lt;&gt;"",$L657&lt;&gt;"",$M657&lt;&gt;"",$O657&lt;100),AND($K657&lt;&gt;"",$L657&lt;&gt;"",TODAY()&gt;=$K657)),TRUE,FALSE)</formula>
    </cfRule>
  </conditionalFormatting>
  <conditionalFormatting sqref="I659:I660">
    <cfRule type="expression" dxfId="8222" priority="9604" stopIfTrue="1">
      <formula>IF(AND($B659&lt;&gt;"",$K659&lt;&gt;"",$L659&lt;&gt;"",$M659&lt;&gt;"",$N659&lt;&gt;"",$O659=100),TRUE,FALSE)</formula>
    </cfRule>
    <cfRule type="expression" dxfId="8221" priority="9605" stopIfTrue="1">
      <formula>IF(AND($B659&lt;&gt;"",$K659&lt;&gt;"",$L659&lt;&gt;"",$L659&lt;TODAY()),TRUE,FALSE)</formula>
    </cfRule>
    <cfRule type="expression" dxfId="8220" priority="9606" stopIfTrue="1">
      <formula>IF(OR(AND($B659&lt;&gt;"",$K659&lt;&gt;"",$L659&lt;&gt;"",$M659&lt;&gt;"",$O659&lt;100),AND($K659&lt;&gt;"",$L659&lt;&gt;"",TODAY()&gt;=$K659)),TRUE,FALSE)</formula>
    </cfRule>
  </conditionalFormatting>
  <conditionalFormatting sqref="J659:J660">
    <cfRule type="expression" dxfId="8219" priority="9601" stopIfTrue="1">
      <formula>IF(AND($B659&lt;&gt;"",$K659&lt;&gt;"",$L659&lt;&gt;"",$M659&lt;&gt;"",$N659&lt;&gt;"",$O659=100),TRUE,FALSE)</formula>
    </cfRule>
    <cfRule type="expression" dxfId="8218" priority="9602" stopIfTrue="1">
      <formula>IF(AND($B659&lt;&gt;"",$K659&lt;&gt;"",$L659&lt;&gt;"",$L659&lt;TODAY()),TRUE,FALSE)</formula>
    </cfRule>
    <cfRule type="expression" dxfId="8217" priority="9603" stopIfTrue="1">
      <formula>IF(OR(AND($B659&lt;&gt;"",$K659&lt;&gt;"",$L659&lt;&gt;"",$M659&lt;&gt;"",$O659&lt;100),AND($K659&lt;&gt;"",$L659&lt;&gt;"",TODAY()&gt;=$K659)),TRUE,FALSE)</formula>
    </cfRule>
  </conditionalFormatting>
  <conditionalFormatting sqref="M661:M662">
    <cfRule type="expression" dxfId="8216" priority="9598" stopIfTrue="1">
      <formula>IF(AND($B661&lt;&gt;"",$K661&lt;&gt;"",$L661&lt;&gt;"",$M661&lt;&gt;"",$N661&lt;&gt;"",$O661=100),TRUE,FALSE)</formula>
    </cfRule>
    <cfRule type="expression" dxfId="8215" priority="9599" stopIfTrue="1">
      <formula>IF(AND($B661&lt;&gt;"",$K661&lt;&gt;"",$L661&lt;&gt;"",$L661&lt;TODAY()),TRUE,FALSE)</formula>
    </cfRule>
    <cfRule type="expression" dxfId="8214" priority="9600" stopIfTrue="1">
      <formula>IF(OR(AND($B661&lt;&gt;"",$K661&lt;&gt;"",$L661&lt;&gt;"",$M661&lt;&gt;"",$O661&lt;100),AND($K661&lt;&gt;"",$L661&lt;&gt;"",TODAY()&gt;=$K661)),TRUE,FALSE)</formula>
    </cfRule>
  </conditionalFormatting>
  <conditionalFormatting sqref="C661:D662">
    <cfRule type="expression" dxfId="8213" priority="9595" stopIfTrue="1">
      <formula>IF(AND($B661&lt;&gt;"",$K661&lt;&gt;"",$L661&lt;&gt;"",$M661&lt;&gt;"",$N661&lt;&gt;"",$O661=100),TRUE,FALSE)</formula>
    </cfRule>
    <cfRule type="expression" dxfId="8212" priority="9596" stopIfTrue="1">
      <formula>IF(AND($B661&lt;&gt;"",$K661&lt;&gt;"",$L661&lt;&gt;"",$L661&lt;TODAY()),TRUE,FALSE)</formula>
    </cfRule>
    <cfRule type="expression" dxfId="8211" priority="9597" stopIfTrue="1">
      <formula>IF(OR(AND($B661&lt;&gt;"",$K661&lt;&gt;"",$L661&lt;&gt;"",$M661&lt;&gt;"",$O661&lt;100),AND($K661&lt;&gt;"",$L661&lt;&gt;"",TODAY()&gt;=$K661)),TRUE,FALSE)</formula>
    </cfRule>
  </conditionalFormatting>
  <conditionalFormatting sqref="N661:N662">
    <cfRule type="expression" dxfId="8210" priority="9592" stopIfTrue="1">
      <formula>IF(AND($B661&lt;&gt;"",$K661&lt;&gt;"",$L661&lt;&gt;"",$M661&lt;&gt;"",$N661&lt;&gt;"",$O661=100),TRUE,FALSE)</formula>
    </cfRule>
    <cfRule type="expression" dxfId="8209" priority="9593" stopIfTrue="1">
      <formula>IF(AND($B661&lt;&gt;"",$K661&lt;&gt;"",$L661&lt;&gt;"",$L661&lt;TODAY()),TRUE,FALSE)</formula>
    </cfRule>
    <cfRule type="expression" dxfId="8208" priority="9594" stopIfTrue="1">
      <formula>IF(OR(AND($B661&lt;&gt;"",$K661&lt;&gt;"",$L661&lt;&gt;"",$M661&lt;&gt;"",$O661&lt;100),AND($K661&lt;&gt;"",$L661&lt;&gt;"",TODAY()&gt;=$K661)),TRUE,FALSE)</formula>
    </cfRule>
  </conditionalFormatting>
  <conditionalFormatting sqref="E661:E662">
    <cfRule type="expression" dxfId="8207" priority="9589" stopIfTrue="1">
      <formula>IF(AND($B661&lt;&gt;"",$K661&lt;&gt;"",$L661&lt;&gt;"",$M661&lt;&gt;"",$N661&lt;&gt;"",$O661=100),TRUE,FALSE)</formula>
    </cfRule>
    <cfRule type="expression" dxfId="8206" priority="9590" stopIfTrue="1">
      <formula>IF(AND($B661&lt;&gt;"",$K661&lt;&gt;"",$L661&lt;&gt;"",$L661&lt;TODAY()),TRUE,FALSE)</formula>
    </cfRule>
    <cfRule type="expression" dxfId="8205" priority="9591" stopIfTrue="1">
      <formula>IF(OR(AND($B661&lt;&gt;"",$K661&lt;&gt;"",$L661&lt;&gt;"",$M661&lt;&gt;"",$O661&lt;100),AND($K661&lt;&gt;"",$L661&lt;&gt;"",TODAY()&gt;=$K661)),TRUE,FALSE)</formula>
    </cfRule>
  </conditionalFormatting>
  <conditionalFormatting sqref="F661:F662">
    <cfRule type="expression" dxfId="8204" priority="9586" stopIfTrue="1">
      <formula>IF(AND($B661&lt;&gt;"",$K661&lt;&gt;"",$L661&lt;&gt;"",$M661&lt;&gt;"",$N661&lt;&gt;"",$O661=100),TRUE,FALSE)</formula>
    </cfRule>
    <cfRule type="expression" dxfId="8203" priority="9587" stopIfTrue="1">
      <formula>IF(AND($B661&lt;&gt;"",$K661&lt;&gt;"",$L661&lt;&gt;"",$L661&lt;TODAY()),TRUE,FALSE)</formula>
    </cfRule>
    <cfRule type="expression" dxfId="8202" priority="9588" stopIfTrue="1">
      <formula>IF(OR(AND($B661&lt;&gt;"",$K661&lt;&gt;"",$L661&lt;&gt;"",$M661&lt;&gt;"",$O661&lt;100),AND($K661&lt;&gt;"",$L661&lt;&gt;"",TODAY()&gt;=$K661)),TRUE,FALSE)</formula>
    </cfRule>
  </conditionalFormatting>
  <conditionalFormatting sqref="H661:H662">
    <cfRule type="expression" dxfId="8201" priority="9583" stopIfTrue="1">
      <formula>IF(AND($B661&lt;&gt;"",$K661&lt;&gt;"",$L661&lt;&gt;"",$M661&lt;&gt;"",$N661&lt;&gt;"",$O661=100),TRUE,FALSE)</formula>
    </cfRule>
    <cfRule type="expression" dxfId="8200" priority="9584" stopIfTrue="1">
      <formula>IF(AND($B661&lt;&gt;"",$K661&lt;&gt;"",$L661&lt;&gt;"",$L661&lt;TODAY()),TRUE,FALSE)</formula>
    </cfRule>
    <cfRule type="expression" dxfId="8199" priority="9585" stopIfTrue="1">
      <formula>IF(OR(AND($B661&lt;&gt;"",$K661&lt;&gt;"",$L661&lt;&gt;"",$M661&lt;&gt;"",$O661&lt;100),AND($K661&lt;&gt;"",$L661&lt;&gt;"",TODAY()&gt;=$K661)),TRUE,FALSE)</formula>
    </cfRule>
  </conditionalFormatting>
  <conditionalFormatting sqref="I661:I662">
    <cfRule type="expression" dxfId="8198" priority="9580" stopIfTrue="1">
      <formula>IF(AND($B661&lt;&gt;"",$K661&lt;&gt;"",$L661&lt;&gt;"",$M661&lt;&gt;"",$N661&lt;&gt;"",$O661=100),TRUE,FALSE)</formula>
    </cfRule>
    <cfRule type="expression" dxfId="8197" priority="9581" stopIfTrue="1">
      <formula>IF(AND($B661&lt;&gt;"",$K661&lt;&gt;"",$L661&lt;&gt;"",$L661&lt;TODAY()),TRUE,FALSE)</formula>
    </cfRule>
    <cfRule type="expression" dxfId="8196" priority="9582" stopIfTrue="1">
      <formula>IF(OR(AND($B661&lt;&gt;"",$K661&lt;&gt;"",$L661&lt;&gt;"",$M661&lt;&gt;"",$O661&lt;100),AND($K661&lt;&gt;"",$L661&lt;&gt;"",TODAY()&gt;=$K661)),TRUE,FALSE)</formula>
    </cfRule>
  </conditionalFormatting>
  <conditionalFormatting sqref="J661:J662">
    <cfRule type="expression" dxfId="8195" priority="9577" stopIfTrue="1">
      <formula>IF(AND($B661&lt;&gt;"",$K661&lt;&gt;"",$L661&lt;&gt;"",$M661&lt;&gt;"",$N661&lt;&gt;"",$O661=100),TRUE,FALSE)</formula>
    </cfRule>
    <cfRule type="expression" dxfId="8194" priority="9578" stopIfTrue="1">
      <formula>IF(AND($B661&lt;&gt;"",$K661&lt;&gt;"",$L661&lt;&gt;"",$L661&lt;TODAY()),TRUE,FALSE)</formula>
    </cfRule>
    <cfRule type="expression" dxfId="8193" priority="9579" stopIfTrue="1">
      <formula>IF(OR(AND($B661&lt;&gt;"",$K661&lt;&gt;"",$L661&lt;&gt;"",$M661&lt;&gt;"",$O661&lt;100),AND($K661&lt;&gt;"",$L661&lt;&gt;"",TODAY()&gt;=$K661)),TRUE,FALSE)</formula>
    </cfRule>
  </conditionalFormatting>
  <conditionalFormatting sqref="G659:G660">
    <cfRule type="expression" dxfId="8192" priority="9571" stopIfTrue="1">
      <formula>IF(AND($B659&lt;&gt;"",$K659&lt;&gt;"",$L659&lt;&gt;"",$M659&lt;&gt;"",$N659&lt;&gt;"",$O659=100),TRUE,FALSE)</formula>
    </cfRule>
    <cfRule type="expression" dxfId="8191" priority="9572" stopIfTrue="1">
      <formula>IF(AND($B659&lt;&gt;"",$K659&lt;&gt;"",$L659&lt;&gt;"",$L659&lt;TODAY()),TRUE,FALSE)</formula>
    </cfRule>
    <cfRule type="expression" dxfId="8190" priority="9573" stopIfTrue="1">
      <formula>IF(OR(AND($B659&lt;&gt;"",$K659&lt;&gt;"",$L659&lt;&gt;"",$M659&lt;&gt;"",$O659&lt;100),AND($K659&lt;&gt;"",$L659&lt;&gt;"",TODAY()&gt;=$K659)),TRUE,FALSE)</formula>
    </cfRule>
  </conditionalFormatting>
  <conditionalFormatting sqref="G657:G658">
    <cfRule type="expression" dxfId="8189" priority="9568" stopIfTrue="1">
      <formula>IF(AND($B657&lt;&gt;"",$K657&lt;&gt;"",$L657&lt;&gt;"",$M657&lt;&gt;"",$N657&lt;&gt;"",$O657=100),TRUE,FALSE)</formula>
    </cfRule>
    <cfRule type="expression" dxfId="8188" priority="9569" stopIfTrue="1">
      <formula>IF(AND($B657&lt;&gt;"",$K657&lt;&gt;"",$L657&lt;&gt;"",$L657&lt;TODAY()),TRUE,FALSE)</formula>
    </cfRule>
    <cfRule type="expression" dxfId="8187" priority="9570" stopIfTrue="1">
      <formula>IF(OR(AND($B657&lt;&gt;"",$K657&lt;&gt;"",$L657&lt;&gt;"",$M657&lt;&gt;"",$O657&lt;100),AND($K657&lt;&gt;"",$L657&lt;&gt;"",TODAY()&gt;=$K657)),TRUE,FALSE)</formula>
    </cfRule>
  </conditionalFormatting>
  <conditionalFormatting sqref="G661:G662">
    <cfRule type="expression" dxfId="8186" priority="9565" stopIfTrue="1">
      <formula>IF(AND($B661&lt;&gt;"",$K661&lt;&gt;"",$L661&lt;&gt;"",$M661&lt;&gt;"",$N661&lt;&gt;"",$O661=100),TRUE,FALSE)</formula>
    </cfRule>
    <cfRule type="expression" dxfId="8185" priority="9566" stopIfTrue="1">
      <formula>IF(AND($B661&lt;&gt;"",$K661&lt;&gt;"",$L661&lt;&gt;"",$L661&lt;TODAY()),TRUE,FALSE)</formula>
    </cfRule>
    <cfRule type="expression" dxfId="8184" priority="9567" stopIfTrue="1">
      <formula>IF(OR(AND($B661&lt;&gt;"",$K661&lt;&gt;"",$L661&lt;&gt;"",$M661&lt;&gt;"",$O661&lt;100),AND($K661&lt;&gt;"",$L661&lt;&gt;"",TODAY()&gt;=$K661)),TRUE,FALSE)</formula>
    </cfRule>
  </conditionalFormatting>
  <conditionalFormatting sqref="M651:M652">
    <cfRule type="expression" dxfId="8183" priority="9562" stopIfTrue="1">
      <formula>IF(AND($B651&lt;&gt;"",$K651&lt;&gt;"",$L651&lt;&gt;"",$M651&lt;&gt;"",$N651&lt;&gt;"",$O651=100),TRUE,FALSE)</formula>
    </cfRule>
    <cfRule type="expression" dxfId="8182" priority="9563" stopIfTrue="1">
      <formula>IF(AND($B651&lt;&gt;"",$K651&lt;&gt;"",$L651&lt;&gt;"",$L651&lt;TODAY()),TRUE,FALSE)</formula>
    </cfRule>
    <cfRule type="expression" dxfId="8181" priority="9564" stopIfTrue="1">
      <formula>IF(OR(AND($B651&lt;&gt;"",$K651&lt;&gt;"",$L651&lt;&gt;"",$M651&lt;&gt;"",$O651&lt;100),AND($K651&lt;&gt;"",$L651&lt;&gt;"",TODAY()&gt;=$K651)),TRUE,FALSE)</formula>
    </cfRule>
  </conditionalFormatting>
  <conditionalFormatting sqref="M653:M654">
    <cfRule type="expression" dxfId="8180" priority="9559" stopIfTrue="1">
      <formula>IF(AND($B653&lt;&gt;"",$K653&lt;&gt;"",$L653&lt;&gt;"",$M653&lt;&gt;"",$N653&lt;&gt;"",$O653=100),TRUE,FALSE)</formula>
    </cfRule>
    <cfRule type="expression" dxfId="8179" priority="9560" stopIfTrue="1">
      <formula>IF(AND($B653&lt;&gt;"",$K653&lt;&gt;"",$L653&lt;&gt;"",$L653&lt;TODAY()),TRUE,FALSE)</formula>
    </cfRule>
    <cfRule type="expression" dxfId="8178" priority="9561" stopIfTrue="1">
      <formula>IF(OR(AND($B653&lt;&gt;"",$K653&lt;&gt;"",$L653&lt;&gt;"",$M653&lt;&gt;"",$O653&lt;100),AND($K653&lt;&gt;"",$L653&lt;&gt;"",TODAY()&gt;=$K653)),TRUE,FALSE)</formula>
    </cfRule>
  </conditionalFormatting>
  <conditionalFormatting sqref="N651:N652">
    <cfRule type="expression" dxfId="8177" priority="9556" stopIfTrue="1">
      <formula>IF(AND($B651&lt;&gt;"",$K651&lt;&gt;"",$L651&lt;&gt;"",$M651&lt;&gt;"",$N651&lt;&gt;"",$O651=100),TRUE,FALSE)</formula>
    </cfRule>
    <cfRule type="expression" dxfId="8176" priority="9557" stopIfTrue="1">
      <formula>IF(AND($B651&lt;&gt;"",$K651&lt;&gt;"",$L651&lt;&gt;"",$L651&lt;TODAY()),TRUE,FALSE)</formula>
    </cfRule>
    <cfRule type="expression" dxfId="8175" priority="9558" stopIfTrue="1">
      <formula>IF(OR(AND($B651&lt;&gt;"",$K651&lt;&gt;"",$L651&lt;&gt;"",$M651&lt;&gt;"",$O651&lt;100),AND($K651&lt;&gt;"",$L651&lt;&gt;"",TODAY()&gt;=$K651)),TRUE,FALSE)</formula>
    </cfRule>
  </conditionalFormatting>
  <conditionalFormatting sqref="N653:N654">
    <cfRule type="expression" dxfId="8174" priority="9553" stopIfTrue="1">
      <formula>IF(AND($B653&lt;&gt;"",$K653&lt;&gt;"",$L653&lt;&gt;"",$M653&lt;&gt;"",$N653&lt;&gt;"",$O653=100),TRUE,FALSE)</formula>
    </cfRule>
    <cfRule type="expression" dxfId="8173" priority="9554" stopIfTrue="1">
      <formula>IF(AND($B653&lt;&gt;"",$K653&lt;&gt;"",$L653&lt;&gt;"",$L653&lt;TODAY()),TRUE,FALSE)</formula>
    </cfRule>
    <cfRule type="expression" dxfId="8172" priority="9555" stopIfTrue="1">
      <formula>IF(OR(AND($B653&lt;&gt;"",$K653&lt;&gt;"",$L653&lt;&gt;"",$M653&lt;&gt;"",$O653&lt;100),AND($K653&lt;&gt;"",$L653&lt;&gt;"",TODAY()&gt;=$K653)),TRUE,FALSE)</formula>
    </cfRule>
  </conditionalFormatting>
  <conditionalFormatting sqref="M655:M656">
    <cfRule type="expression" dxfId="8171" priority="9550" stopIfTrue="1">
      <formula>IF(AND($B655&lt;&gt;"",$K655&lt;&gt;"",$L655&lt;&gt;"",$M655&lt;&gt;"",$N655&lt;&gt;"",$O655=100),TRUE,FALSE)</formula>
    </cfRule>
    <cfRule type="expression" dxfId="8170" priority="9551" stopIfTrue="1">
      <formula>IF(AND($B655&lt;&gt;"",$K655&lt;&gt;"",$L655&lt;&gt;"",$L655&lt;TODAY()),TRUE,FALSE)</formula>
    </cfRule>
    <cfRule type="expression" dxfId="8169" priority="9552" stopIfTrue="1">
      <formula>IF(OR(AND($B655&lt;&gt;"",$K655&lt;&gt;"",$L655&lt;&gt;"",$M655&lt;&gt;"",$O655&lt;100),AND($K655&lt;&gt;"",$L655&lt;&gt;"",TODAY()&gt;=$K655)),TRUE,FALSE)</formula>
    </cfRule>
  </conditionalFormatting>
  <conditionalFormatting sqref="N655:N656">
    <cfRule type="expression" dxfId="8168" priority="9547" stopIfTrue="1">
      <formula>IF(AND($B655&lt;&gt;"",$K655&lt;&gt;"",$L655&lt;&gt;"",$M655&lt;&gt;"",$N655&lt;&gt;"",$O655=100),TRUE,FALSE)</formula>
    </cfRule>
    <cfRule type="expression" dxfId="8167" priority="9548" stopIfTrue="1">
      <formula>IF(AND($B655&lt;&gt;"",$K655&lt;&gt;"",$L655&lt;&gt;"",$L655&lt;TODAY()),TRUE,FALSE)</formula>
    </cfRule>
    <cfRule type="expression" dxfId="8166" priority="9549" stopIfTrue="1">
      <formula>IF(OR(AND($B655&lt;&gt;"",$K655&lt;&gt;"",$L655&lt;&gt;"",$M655&lt;&gt;"",$O655&lt;100),AND($K655&lt;&gt;"",$L655&lt;&gt;"",TODAY()&gt;=$K655)),TRUE,FALSE)</formula>
    </cfRule>
  </conditionalFormatting>
  <conditionalFormatting sqref="M657:M658">
    <cfRule type="expression" dxfId="8165" priority="9544" stopIfTrue="1">
      <formula>IF(AND($B657&lt;&gt;"",$K657&lt;&gt;"",$L657&lt;&gt;"",$M657&lt;&gt;"",$N657&lt;&gt;"",$O657=100),TRUE,FALSE)</formula>
    </cfRule>
    <cfRule type="expression" dxfId="8164" priority="9545" stopIfTrue="1">
      <formula>IF(AND($B657&lt;&gt;"",$K657&lt;&gt;"",$L657&lt;&gt;"",$L657&lt;TODAY()),TRUE,FALSE)</formula>
    </cfRule>
    <cfRule type="expression" dxfId="8163" priority="9546" stopIfTrue="1">
      <formula>IF(OR(AND($B657&lt;&gt;"",$K657&lt;&gt;"",$L657&lt;&gt;"",$M657&lt;&gt;"",$O657&lt;100),AND($K657&lt;&gt;"",$L657&lt;&gt;"",TODAY()&gt;=$K657)),TRUE,FALSE)</formula>
    </cfRule>
  </conditionalFormatting>
  <conditionalFormatting sqref="N657:N658">
    <cfRule type="expression" dxfId="8162" priority="9541" stopIfTrue="1">
      <formula>IF(AND($B657&lt;&gt;"",$K657&lt;&gt;"",$L657&lt;&gt;"",$M657&lt;&gt;"",$N657&lt;&gt;"",$O657=100),TRUE,FALSE)</formula>
    </cfRule>
    <cfRule type="expression" dxfId="8161" priority="9542" stopIfTrue="1">
      <formula>IF(AND($B657&lt;&gt;"",$K657&lt;&gt;"",$L657&lt;&gt;"",$L657&lt;TODAY()),TRUE,FALSE)</formula>
    </cfRule>
    <cfRule type="expression" dxfId="8160" priority="9543" stopIfTrue="1">
      <formula>IF(OR(AND($B657&lt;&gt;"",$K657&lt;&gt;"",$L657&lt;&gt;"",$M657&lt;&gt;"",$O657&lt;100),AND($K657&lt;&gt;"",$L657&lt;&gt;"",TODAY()&gt;=$K657)),TRUE,FALSE)</formula>
    </cfRule>
  </conditionalFormatting>
  <conditionalFormatting sqref="B667:B672 P663:T674">
    <cfRule type="expression" dxfId="8159" priority="9520" stopIfTrue="1">
      <formula>IF(AND($B663&lt;&gt;"",$K663&lt;&gt;"",$L663&lt;&gt;"",$M663&lt;&gt;"",$N663&lt;&gt;"",$O663=100),TRUE,FALSE)</formula>
    </cfRule>
    <cfRule type="expression" dxfId="8158" priority="9521" stopIfTrue="1">
      <formula>IF(AND($B663&lt;&gt;"",$K663&lt;&gt;"",$L663&lt;&gt;"",$L663&lt;TODAY()),TRUE,FALSE)</formula>
    </cfRule>
    <cfRule type="expression" dxfId="8157" priority="9522" stopIfTrue="1">
      <formula>IF(OR(AND($B663&lt;&gt;"",$K663&lt;&gt;"",$L663&lt;&gt;"",$M663&lt;&gt;"",$O663&lt;100),AND($K663&lt;&gt;"",$L663&lt;&gt;"",TODAY()&gt;=$K663)),TRUE,FALSE)</formula>
    </cfRule>
  </conditionalFormatting>
  <conditionalFormatting sqref="B663:B664">
    <cfRule type="expression" dxfId="8156" priority="9517" stopIfTrue="1">
      <formula>IF(AND($B663&lt;&gt;"",$K663&lt;&gt;"",$L663&lt;&gt;"",$M663&lt;&gt;"",$N663&lt;&gt;"",$O663=100),TRUE,FALSE)</formula>
    </cfRule>
    <cfRule type="expression" dxfId="8155" priority="9518" stopIfTrue="1">
      <formula>IF(AND($B663&lt;&gt;"",$K663&lt;&gt;"",$L663&lt;&gt;"",$L663&lt;TODAY()),TRUE,FALSE)</formula>
    </cfRule>
    <cfRule type="expression" dxfId="8154" priority="9519" stopIfTrue="1">
      <formula>IF(OR(AND($B663&lt;&gt;"",$K663&lt;&gt;"",$L663&lt;&gt;"",$M663&lt;&gt;"",$O663&lt;100),AND($K663&lt;&gt;"",$L663&lt;&gt;"",TODAY()&gt;=$K663)),TRUE,FALSE)</formula>
    </cfRule>
  </conditionalFormatting>
  <conditionalFormatting sqref="B673:B674">
    <cfRule type="expression" dxfId="8153" priority="9514" stopIfTrue="1">
      <formula>IF(AND($B673&lt;&gt;"",$K673&lt;&gt;"",$L673&lt;&gt;"",$M673&lt;&gt;"",$N673&lt;&gt;"",$O673=100),TRUE,FALSE)</formula>
    </cfRule>
    <cfRule type="expression" dxfId="8152" priority="9515" stopIfTrue="1">
      <formula>IF(AND($B673&lt;&gt;"",$K673&lt;&gt;"",$L673&lt;&gt;"",$L673&lt;TODAY()),TRUE,FALSE)</formula>
    </cfRule>
    <cfRule type="expression" dxfId="8151" priority="9516" stopIfTrue="1">
      <formula>IF(OR(AND($B673&lt;&gt;"",$K673&lt;&gt;"",$L673&lt;&gt;"",$M673&lt;&gt;"",$O673&lt;100),AND($K673&lt;&gt;"",$L673&lt;&gt;"",TODAY()&gt;=$K673)),TRUE,FALSE)</formula>
    </cfRule>
  </conditionalFormatting>
  <conditionalFormatting sqref="B665:B666">
    <cfRule type="expression" dxfId="8150" priority="9511" stopIfTrue="1">
      <formula>IF(AND($B665&lt;&gt;"",$K665&lt;&gt;"",$L665&lt;&gt;"",$M665&lt;&gt;"",$N665&lt;&gt;"",$O665=100),TRUE,FALSE)</formula>
    </cfRule>
    <cfRule type="expression" dxfId="8149" priority="9512" stopIfTrue="1">
      <formula>IF(AND($B665&lt;&gt;"",$K665&lt;&gt;"",$L665&lt;&gt;"",$L665&lt;TODAY()),TRUE,FALSE)</formula>
    </cfRule>
    <cfRule type="expression" dxfId="8148" priority="9513" stopIfTrue="1">
      <formula>IF(OR(AND($B665&lt;&gt;"",$K665&lt;&gt;"",$L665&lt;&gt;"",$M665&lt;&gt;"",$O665&lt;100),AND($K665&lt;&gt;"",$L665&lt;&gt;"",TODAY()&gt;=$K665)),TRUE,FALSE)</formula>
    </cfRule>
  </conditionalFormatting>
  <conditionalFormatting sqref="C671:D672 M671:M672 C663:D666 E663:E672 F663:F668 O663:O674">
    <cfRule type="expression" dxfId="8147" priority="9508" stopIfTrue="1">
      <formula>IF(AND($B663&lt;&gt;"",$K663&lt;&gt;"",$L663&lt;&gt;"",$M663&lt;&gt;"",$N663&lt;&gt;"",$O663=100),TRUE,FALSE)</formula>
    </cfRule>
    <cfRule type="expression" dxfId="8146" priority="9509" stopIfTrue="1">
      <formula>IF(AND($B663&lt;&gt;"",$K663&lt;&gt;"",$L663&lt;&gt;"",$L663&lt;TODAY()),TRUE,FALSE)</formula>
    </cfRule>
    <cfRule type="expression" dxfId="8145" priority="9510" stopIfTrue="1">
      <formula>IF(OR(AND($B663&lt;&gt;"",$K663&lt;&gt;"",$L663&lt;&gt;"",$M663&lt;&gt;"",$O663&lt;100),AND($K663&lt;&gt;"",$L663&lt;&gt;"",TODAY()&gt;=$K663)),TRUE,FALSE)</formula>
    </cfRule>
  </conditionalFormatting>
  <conditionalFormatting sqref="C669:D670">
    <cfRule type="expression" dxfId="8144" priority="9505" stopIfTrue="1">
      <formula>IF(AND($B669&lt;&gt;"",$K669&lt;&gt;"",$L669&lt;&gt;"",$M669&lt;&gt;"",$N669&lt;&gt;"",$O669=100),TRUE,FALSE)</formula>
    </cfRule>
    <cfRule type="expression" dxfId="8143" priority="9506" stopIfTrue="1">
      <formula>IF(AND($B669&lt;&gt;"",$K669&lt;&gt;"",$L669&lt;&gt;"",$L669&lt;TODAY()),TRUE,FALSE)</formula>
    </cfRule>
    <cfRule type="expression" dxfId="8142" priority="9507" stopIfTrue="1">
      <formula>IF(OR(AND($B669&lt;&gt;"",$K669&lt;&gt;"",$L669&lt;&gt;"",$M669&lt;&gt;"",$O669&lt;100),AND($K669&lt;&gt;"",$L669&lt;&gt;"",TODAY()&gt;=$K669)),TRUE,FALSE)</formula>
    </cfRule>
  </conditionalFormatting>
  <conditionalFormatting sqref="M673:M674">
    <cfRule type="expression" dxfId="8141" priority="9460" stopIfTrue="1">
      <formula>IF(AND($B673&lt;&gt;"",$K673&lt;&gt;"",$L673&lt;&gt;"",$M673&lt;&gt;"",$N673&lt;&gt;"",$O673=100),TRUE,FALSE)</formula>
    </cfRule>
    <cfRule type="expression" dxfId="8140" priority="9461" stopIfTrue="1">
      <formula>IF(AND($B673&lt;&gt;"",$K673&lt;&gt;"",$L673&lt;&gt;"",$L673&lt;TODAY()),TRUE,FALSE)</formula>
    </cfRule>
    <cfRule type="expression" dxfId="8139" priority="9462" stopIfTrue="1">
      <formula>IF(OR(AND($B673&lt;&gt;"",$K673&lt;&gt;"",$L673&lt;&gt;"",$M673&lt;&gt;"",$O673&lt;100),AND($K673&lt;&gt;"",$L673&lt;&gt;"",TODAY()&gt;=$K673)),TRUE,FALSE)</formula>
    </cfRule>
  </conditionalFormatting>
  <conditionalFormatting sqref="C673:D674">
    <cfRule type="expression" dxfId="8138" priority="9457" stopIfTrue="1">
      <formula>IF(AND($B673&lt;&gt;"",$K673&lt;&gt;"",$L673&lt;&gt;"",$M673&lt;&gt;"",$N673&lt;&gt;"",$O673=100),TRUE,FALSE)</formula>
    </cfRule>
    <cfRule type="expression" dxfId="8137" priority="9458" stopIfTrue="1">
      <formula>IF(AND($B673&lt;&gt;"",$K673&lt;&gt;"",$L673&lt;&gt;"",$L673&lt;TODAY()),TRUE,FALSE)</formula>
    </cfRule>
    <cfRule type="expression" dxfId="8136" priority="9459" stopIfTrue="1">
      <formula>IF(OR(AND($B673&lt;&gt;"",$K673&lt;&gt;"",$L673&lt;&gt;"",$M673&lt;&gt;"",$O673&lt;100),AND($K673&lt;&gt;"",$L673&lt;&gt;"",TODAY()&gt;=$K673)),TRUE,FALSE)</formula>
    </cfRule>
  </conditionalFormatting>
  <conditionalFormatting sqref="N673:N674">
    <cfRule type="expression" dxfId="8135" priority="9454" stopIfTrue="1">
      <formula>IF(AND($B673&lt;&gt;"",$K673&lt;&gt;"",$L673&lt;&gt;"",$M673&lt;&gt;"",$N673&lt;&gt;"",$O673=100),TRUE,FALSE)</formula>
    </cfRule>
    <cfRule type="expression" dxfId="8134" priority="9455" stopIfTrue="1">
      <formula>IF(AND($B673&lt;&gt;"",$K673&lt;&gt;"",$L673&lt;&gt;"",$L673&lt;TODAY()),TRUE,FALSE)</formula>
    </cfRule>
    <cfRule type="expression" dxfId="8133" priority="9456" stopIfTrue="1">
      <formula>IF(OR(AND($B673&lt;&gt;"",$K673&lt;&gt;"",$L673&lt;&gt;"",$M673&lt;&gt;"",$O673&lt;100),AND($K673&lt;&gt;"",$L673&lt;&gt;"",TODAY()&gt;=$K673)),TRUE,FALSE)</formula>
    </cfRule>
  </conditionalFormatting>
  <conditionalFormatting sqref="F669:F670">
    <cfRule type="expression" dxfId="8132" priority="9493" stopIfTrue="1">
      <formula>IF(AND($B669&lt;&gt;"",$K669&lt;&gt;"",$L669&lt;&gt;"",$M669&lt;&gt;"",$N669&lt;&gt;"",$O669=100),TRUE,FALSE)</formula>
    </cfRule>
    <cfRule type="expression" dxfId="8131" priority="9494" stopIfTrue="1">
      <formula>IF(AND($B669&lt;&gt;"",$K669&lt;&gt;"",$L669&lt;&gt;"",$L669&lt;TODAY()),TRUE,FALSE)</formula>
    </cfRule>
    <cfRule type="expression" dxfId="8130" priority="9495" stopIfTrue="1">
      <formula>IF(OR(AND($B669&lt;&gt;"",$K669&lt;&gt;"",$L669&lt;&gt;"",$M669&lt;&gt;"",$O669&lt;100),AND($K669&lt;&gt;"",$L669&lt;&gt;"",TODAY()&gt;=$K669)),TRUE,FALSE)</formula>
    </cfRule>
  </conditionalFormatting>
  <conditionalFormatting sqref="I663:I664">
    <cfRule type="expression" dxfId="8129" priority="9490" stopIfTrue="1">
      <formula>IF(AND($B663&lt;&gt;"",$K663&lt;&gt;"",$L663&lt;&gt;"",$M663&lt;&gt;"",$N663&lt;&gt;"",$O663=100),TRUE,FALSE)</formula>
    </cfRule>
    <cfRule type="expression" dxfId="8128" priority="9491" stopIfTrue="1">
      <formula>IF(AND($B663&lt;&gt;"",$K663&lt;&gt;"",$L663&lt;&gt;"",$L663&lt;TODAY()),TRUE,FALSE)</formula>
    </cfRule>
    <cfRule type="expression" dxfId="8127" priority="9492" stopIfTrue="1">
      <formula>IF(OR(AND($B663&lt;&gt;"",$K663&lt;&gt;"",$L663&lt;&gt;"",$M663&lt;&gt;"",$O663&lt;100),AND($K663&lt;&gt;"",$L663&lt;&gt;"",TODAY()&gt;=$K663)),TRUE,FALSE)</formula>
    </cfRule>
  </conditionalFormatting>
  <conditionalFormatting sqref="I667:I668">
    <cfRule type="expression" dxfId="8126" priority="9487" stopIfTrue="1">
      <formula>IF(AND($B667&lt;&gt;"",$K667&lt;&gt;"",$L667&lt;&gt;"",$M667&lt;&gt;"",$N667&lt;&gt;"",$O667=100),TRUE,FALSE)</formula>
    </cfRule>
    <cfRule type="expression" dxfId="8125" priority="9488" stopIfTrue="1">
      <formula>IF(AND($B667&lt;&gt;"",$K667&lt;&gt;"",$L667&lt;&gt;"",$L667&lt;TODAY()),TRUE,FALSE)</formula>
    </cfRule>
    <cfRule type="expression" dxfId="8124" priority="9489" stopIfTrue="1">
      <formula>IF(OR(AND($B667&lt;&gt;"",$K667&lt;&gt;"",$L667&lt;&gt;"",$M667&lt;&gt;"",$O667&lt;100),AND($K667&lt;&gt;"",$L667&lt;&gt;"",TODAY()&gt;=$K667)),TRUE,FALSE)</formula>
    </cfRule>
  </conditionalFormatting>
  <conditionalFormatting sqref="J667:J668">
    <cfRule type="expression" dxfId="8123" priority="9484" stopIfTrue="1">
      <formula>IF(AND($B667&lt;&gt;"",$K667&lt;&gt;"",$L667&lt;&gt;"",$M667&lt;&gt;"",$N667&lt;&gt;"",$O667=100),TRUE,FALSE)</formula>
    </cfRule>
    <cfRule type="expression" dxfId="8122" priority="9485" stopIfTrue="1">
      <formula>IF(AND($B667&lt;&gt;"",$K667&lt;&gt;"",$L667&lt;&gt;"",$L667&lt;TODAY()),TRUE,FALSE)</formula>
    </cfRule>
    <cfRule type="expression" dxfId="8121" priority="9486" stopIfTrue="1">
      <formula>IF(OR(AND($B667&lt;&gt;"",$K667&lt;&gt;"",$L667&lt;&gt;"",$M667&lt;&gt;"",$O667&lt;100),AND($K667&lt;&gt;"",$L667&lt;&gt;"",TODAY()&gt;=$K667)),TRUE,FALSE)</formula>
    </cfRule>
  </conditionalFormatting>
  <conditionalFormatting sqref="I669:I670">
    <cfRule type="expression" dxfId="8120" priority="9481" stopIfTrue="1">
      <formula>IF(AND($B669&lt;&gt;"",$K669&lt;&gt;"",$L669&lt;&gt;"",$M669&lt;&gt;"",$N669&lt;&gt;"",$O669=100),TRUE,FALSE)</formula>
    </cfRule>
    <cfRule type="expression" dxfId="8119" priority="9482" stopIfTrue="1">
      <formula>IF(AND($B669&lt;&gt;"",$K669&lt;&gt;"",$L669&lt;&gt;"",$L669&lt;TODAY()),TRUE,FALSE)</formula>
    </cfRule>
    <cfRule type="expression" dxfId="8118" priority="9483" stopIfTrue="1">
      <formula>IF(OR(AND($B669&lt;&gt;"",$K669&lt;&gt;"",$L669&lt;&gt;"",$M669&lt;&gt;"",$O669&lt;100),AND($K669&lt;&gt;"",$L669&lt;&gt;"",TODAY()&gt;=$K669)),TRUE,FALSE)</formula>
    </cfRule>
  </conditionalFormatting>
  <conditionalFormatting sqref="J663:J664">
    <cfRule type="expression" dxfId="8117" priority="9478" stopIfTrue="1">
      <formula>IF(AND($B663&lt;&gt;"",$K663&lt;&gt;"",$L663&lt;&gt;"",$M663&lt;&gt;"",$N663&lt;&gt;"",$O663=100),TRUE,FALSE)</formula>
    </cfRule>
    <cfRule type="expression" dxfId="8116" priority="9479" stopIfTrue="1">
      <formula>IF(AND($B663&lt;&gt;"",$K663&lt;&gt;"",$L663&lt;&gt;"",$L663&lt;TODAY()),TRUE,FALSE)</formula>
    </cfRule>
    <cfRule type="expression" dxfId="8115" priority="9480" stopIfTrue="1">
      <formula>IF(OR(AND($B663&lt;&gt;"",$K663&lt;&gt;"",$L663&lt;&gt;"",$M663&lt;&gt;"",$O663&lt;100),AND($K663&lt;&gt;"",$L663&lt;&gt;"",TODAY()&gt;=$K663)),TRUE,FALSE)</formula>
    </cfRule>
  </conditionalFormatting>
  <conditionalFormatting sqref="I665:I666">
    <cfRule type="expression" dxfId="8114" priority="9475" stopIfTrue="1">
      <formula>IF(AND($B665&lt;&gt;"",$K665&lt;&gt;"",$L665&lt;&gt;"",$M665&lt;&gt;"",$N665&lt;&gt;"",$O665=100),TRUE,FALSE)</formula>
    </cfRule>
    <cfRule type="expression" dxfId="8113" priority="9476" stopIfTrue="1">
      <formula>IF(AND($B665&lt;&gt;"",$K665&lt;&gt;"",$L665&lt;&gt;"",$L665&lt;TODAY()),TRUE,FALSE)</formula>
    </cfRule>
    <cfRule type="expression" dxfId="8112" priority="9477" stopIfTrue="1">
      <formula>IF(OR(AND($B665&lt;&gt;"",$K665&lt;&gt;"",$L665&lt;&gt;"",$M665&lt;&gt;"",$O665&lt;100),AND($K665&lt;&gt;"",$L665&lt;&gt;"",TODAY()&gt;=$K665)),TRUE,FALSE)</formula>
    </cfRule>
  </conditionalFormatting>
  <conditionalFormatting sqref="J665:J666">
    <cfRule type="expression" dxfId="8111" priority="9472" stopIfTrue="1">
      <formula>IF(AND($B665&lt;&gt;"",$K665&lt;&gt;"",$L665&lt;&gt;"",$M665&lt;&gt;"",$N665&lt;&gt;"",$O665=100),TRUE,FALSE)</formula>
    </cfRule>
    <cfRule type="expression" dxfId="8110" priority="9473" stopIfTrue="1">
      <formula>IF(AND($B665&lt;&gt;"",$K665&lt;&gt;"",$L665&lt;&gt;"",$L665&lt;TODAY()),TRUE,FALSE)</formula>
    </cfRule>
    <cfRule type="expression" dxfId="8109" priority="9474" stopIfTrue="1">
      <formula>IF(OR(AND($B665&lt;&gt;"",$K665&lt;&gt;"",$L665&lt;&gt;"",$M665&lt;&gt;"",$O665&lt;100),AND($K665&lt;&gt;"",$L665&lt;&gt;"",TODAY()&gt;=$K665)),TRUE,FALSE)</formula>
    </cfRule>
  </conditionalFormatting>
  <conditionalFormatting sqref="J669:J670">
    <cfRule type="expression" dxfId="8108" priority="9469" stopIfTrue="1">
      <formula>IF(AND($B669&lt;&gt;"",$K669&lt;&gt;"",$L669&lt;&gt;"",$M669&lt;&gt;"",$N669&lt;&gt;"",$O669=100),TRUE,FALSE)</formula>
    </cfRule>
    <cfRule type="expression" dxfId="8107" priority="9470" stopIfTrue="1">
      <formula>IF(AND($B669&lt;&gt;"",$K669&lt;&gt;"",$L669&lt;&gt;"",$L669&lt;TODAY()),TRUE,FALSE)</formula>
    </cfRule>
    <cfRule type="expression" dxfId="8106" priority="9471" stopIfTrue="1">
      <formula>IF(OR(AND($B669&lt;&gt;"",$K669&lt;&gt;"",$L669&lt;&gt;"",$M669&lt;&gt;"",$O669&lt;100),AND($K669&lt;&gt;"",$L669&lt;&gt;"",TODAY()&gt;=$K669)),TRUE,FALSE)</formula>
    </cfRule>
  </conditionalFormatting>
  <conditionalFormatting sqref="I671:I672">
    <cfRule type="expression" dxfId="8105" priority="9466" stopIfTrue="1">
      <formula>IF(AND($B671&lt;&gt;"",$K671&lt;&gt;"",$L671&lt;&gt;"",$M671&lt;&gt;"",$N671&lt;&gt;"",$O671=100),TRUE,FALSE)</formula>
    </cfRule>
    <cfRule type="expression" dxfId="8104" priority="9467" stopIfTrue="1">
      <formula>IF(AND($B671&lt;&gt;"",$K671&lt;&gt;"",$L671&lt;&gt;"",$L671&lt;TODAY()),TRUE,FALSE)</formula>
    </cfRule>
    <cfRule type="expression" dxfId="8103" priority="9468" stopIfTrue="1">
      <formula>IF(OR(AND($B671&lt;&gt;"",$K671&lt;&gt;"",$L671&lt;&gt;"",$M671&lt;&gt;"",$O671&lt;100),AND($K671&lt;&gt;"",$L671&lt;&gt;"",TODAY()&gt;=$K671)),TRUE,FALSE)</formula>
    </cfRule>
  </conditionalFormatting>
  <conditionalFormatting sqref="J671:J672">
    <cfRule type="expression" dxfId="8102" priority="9463" stopIfTrue="1">
      <formula>IF(AND($B671&lt;&gt;"",$K671&lt;&gt;"",$L671&lt;&gt;"",$M671&lt;&gt;"",$N671&lt;&gt;"",$O671=100),TRUE,FALSE)</formula>
    </cfRule>
    <cfRule type="expression" dxfId="8101" priority="9464" stopIfTrue="1">
      <formula>IF(AND($B671&lt;&gt;"",$K671&lt;&gt;"",$L671&lt;&gt;"",$L671&lt;TODAY()),TRUE,FALSE)</formula>
    </cfRule>
    <cfRule type="expression" dxfId="8100" priority="9465" stopIfTrue="1">
      <formula>IF(OR(AND($B671&lt;&gt;"",$K671&lt;&gt;"",$L671&lt;&gt;"",$M671&lt;&gt;"",$O671&lt;100),AND($K671&lt;&gt;"",$L671&lt;&gt;"",TODAY()&gt;=$K671)),TRUE,FALSE)</formula>
    </cfRule>
  </conditionalFormatting>
  <conditionalFormatting sqref="G669:G670">
    <cfRule type="expression" dxfId="8099" priority="9430" stopIfTrue="1">
      <formula>IF(AND($B669&lt;&gt;"",$K669&lt;&gt;"",$L669&lt;&gt;"",$M669&lt;&gt;"",$N669&lt;&gt;"",$O669=100),TRUE,FALSE)</formula>
    </cfRule>
    <cfRule type="expression" dxfId="8098" priority="9431" stopIfTrue="1">
      <formula>IF(AND($B669&lt;&gt;"",$K669&lt;&gt;"",$L669&lt;&gt;"",$L669&lt;TODAY()),TRUE,FALSE)</formula>
    </cfRule>
    <cfRule type="expression" dxfId="8097" priority="9432" stopIfTrue="1">
      <formula>IF(OR(AND($B669&lt;&gt;"",$K669&lt;&gt;"",$L669&lt;&gt;"",$M669&lt;&gt;"",$O669&lt;100),AND($K669&lt;&gt;"",$L669&lt;&gt;"",TODAY()&gt;=$K669)),TRUE,FALSE)</formula>
    </cfRule>
  </conditionalFormatting>
  <conditionalFormatting sqref="G663:G668">
    <cfRule type="expression" dxfId="8096" priority="9436" stopIfTrue="1">
      <formula>IF(AND($B663&lt;&gt;"",$K663&lt;&gt;"",$L663&lt;&gt;"",$M663&lt;&gt;"",$N663&lt;&gt;"",$O663=100),TRUE,FALSE)</formula>
    </cfRule>
    <cfRule type="expression" dxfId="8095" priority="9437" stopIfTrue="1">
      <formula>IF(AND($B663&lt;&gt;"",$K663&lt;&gt;"",$L663&lt;&gt;"",$L663&lt;TODAY()),TRUE,FALSE)</formula>
    </cfRule>
    <cfRule type="expression" dxfId="8094" priority="9438" stopIfTrue="1">
      <formula>IF(OR(AND($B663&lt;&gt;"",$K663&lt;&gt;"",$L663&lt;&gt;"",$M663&lt;&gt;"",$O663&lt;100),AND($K663&lt;&gt;"",$L663&lt;&gt;"",TODAY()&gt;=$K663)),TRUE,FALSE)</formula>
    </cfRule>
  </conditionalFormatting>
  <conditionalFormatting sqref="N671:N672">
    <cfRule type="expression" dxfId="8093" priority="9502" stopIfTrue="1">
      <formula>IF(AND($B671&lt;&gt;"",$K671&lt;&gt;"",$L671&lt;&gt;"",$M671&lt;&gt;"",$N671&lt;&gt;"",$O671=100),TRUE,FALSE)</formula>
    </cfRule>
    <cfRule type="expression" dxfId="8092" priority="9503" stopIfTrue="1">
      <formula>IF(AND($B671&lt;&gt;"",$K671&lt;&gt;"",$L671&lt;&gt;"",$L671&lt;TODAY()),TRUE,FALSE)</formula>
    </cfRule>
    <cfRule type="expression" dxfId="8091" priority="9504" stopIfTrue="1">
      <formula>IF(OR(AND($B671&lt;&gt;"",$K671&lt;&gt;"",$L671&lt;&gt;"",$M671&lt;&gt;"",$O671&lt;100),AND($K671&lt;&gt;"",$L671&lt;&gt;"",TODAY()&gt;=$K671)),TRUE,FALSE)</formula>
    </cfRule>
  </conditionalFormatting>
  <conditionalFormatting sqref="C667:D668">
    <cfRule type="expression" dxfId="8090" priority="9499" stopIfTrue="1">
      <formula>IF(AND($B667&lt;&gt;"",$K667&lt;&gt;"",$L667&lt;&gt;"",$M667&lt;&gt;"",$N667&lt;&gt;"",$O667=100),TRUE,FALSE)</formula>
    </cfRule>
    <cfRule type="expression" dxfId="8089" priority="9500" stopIfTrue="1">
      <formula>IF(AND($B667&lt;&gt;"",$K667&lt;&gt;"",$L667&lt;&gt;"",$L667&lt;TODAY()),TRUE,FALSE)</formula>
    </cfRule>
    <cfRule type="expression" dxfId="8088" priority="9501" stopIfTrue="1">
      <formula>IF(OR(AND($B667&lt;&gt;"",$K667&lt;&gt;"",$L667&lt;&gt;"",$M667&lt;&gt;"",$O667&lt;100),AND($K667&lt;&gt;"",$L667&lt;&gt;"",TODAY()&gt;=$K667)),TRUE,FALSE)</formula>
    </cfRule>
  </conditionalFormatting>
  <conditionalFormatting sqref="F671:F672">
    <cfRule type="expression" dxfId="8087" priority="9496" stopIfTrue="1">
      <formula>IF(AND($B671&lt;&gt;"",$K671&lt;&gt;"",$L671&lt;&gt;"",$M671&lt;&gt;"",$N671&lt;&gt;"",$O671=100),TRUE,FALSE)</formula>
    </cfRule>
    <cfRule type="expression" dxfId="8086" priority="9497" stopIfTrue="1">
      <formula>IF(AND($B671&lt;&gt;"",$K671&lt;&gt;"",$L671&lt;&gt;"",$L671&lt;TODAY()),TRUE,FALSE)</formula>
    </cfRule>
    <cfRule type="expression" dxfId="8085" priority="9498" stopIfTrue="1">
      <formula>IF(OR(AND($B671&lt;&gt;"",$K671&lt;&gt;"",$L671&lt;&gt;"",$M671&lt;&gt;"",$O671&lt;100),AND($K671&lt;&gt;"",$L671&lt;&gt;"",TODAY()&gt;=$K671)),TRUE,FALSE)</formula>
    </cfRule>
  </conditionalFormatting>
  <conditionalFormatting sqref="G673:G674">
    <cfRule type="expression" dxfId="8084" priority="9427" stopIfTrue="1">
      <formula>IF(AND($B673&lt;&gt;"",$K673&lt;&gt;"",$L673&lt;&gt;"",$M673&lt;&gt;"",$N673&lt;&gt;"",$O673=100),TRUE,FALSE)</formula>
    </cfRule>
    <cfRule type="expression" dxfId="8083" priority="9428" stopIfTrue="1">
      <formula>IF(AND($B673&lt;&gt;"",$K673&lt;&gt;"",$L673&lt;&gt;"",$L673&lt;TODAY()),TRUE,FALSE)</formula>
    </cfRule>
    <cfRule type="expression" dxfId="8082" priority="9429" stopIfTrue="1">
      <formula>IF(OR(AND($B673&lt;&gt;"",$K673&lt;&gt;"",$L673&lt;&gt;"",$M673&lt;&gt;"",$O673&lt;100),AND($K673&lt;&gt;"",$L673&lt;&gt;"",TODAY()&gt;=$K673)),TRUE,FALSE)</formula>
    </cfRule>
  </conditionalFormatting>
  <conditionalFormatting sqref="M663:M664">
    <cfRule type="expression" dxfId="8081" priority="9424" stopIfTrue="1">
      <formula>IF(AND($B663&lt;&gt;"",$K663&lt;&gt;"",$L663&lt;&gt;"",$M663&lt;&gt;"",$N663&lt;&gt;"",$O663=100),TRUE,FALSE)</formula>
    </cfRule>
    <cfRule type="expression" dxfId="8080" priority="9425" stopIfTrue="1">
      <formula>IF(AND($B663&lt;&gt;"",$K663&lt;&gt;"",$L663&lt;&gt;"",$L663&lt;TODAY()),TRUE,FALSE)</formula>
    </cfRule>
    <cfRule type="expression" dxfId="8079" priority="9426" stopIfTrue="1">
      <formula>IF(OR(AND($B663&lt;&gt;"",$K663&lt;&gt;"",$L663&lt;&gt;"",$M663&lt;&gt;"",$O663&lt;100),AND($K663&lt;&gt;"",$L663&lt;&gt;"",TODAY()&gt;=$K663)),TRUE,FALSE)</formula>
    </cfRule>
  </conditionalFormatting>
  <conditionalFormatting sqref="E673:E674">
    <cfRule type="expression" dxfId="8078" priority="9451" stopIfTrue="1">
      <formula>IF(AND($B673&lt;&gt;"",$K673&lt;&gt;"",$L673&lt;&gt;"",$M673&lt;&gt;"",$N673&lt;&gt;"",$O673=100),TRUE,FALSE)</formula>
    </cfRule>
    <cfRule type="expression" dxfId="8077" priority="9452" stopIfTrue="1">
      <formula>IF(AND($B673&lt;&gt;"",$K673&lt;&gt;"",$L673&lt;&gt;"",$L673&lt;TODAY()),TRUE,FALSE)</formula>
    </cfRule>
    <cfRule type="expression" dxfId="8076" priority="9453" stopIfTrue="1">
      <formula>IF(OR(AND($B673&lt;&gt;"",$K673&lt;&gt;"",$L673&lt;&gt;"",$M673&lt;&gt;"",$O673&lt;100),AND($K673&lt;&gt;"",$L673&lt;&gt;"",TODAY()&gt;=$K673)),TRUE,FALSE)</formula>
    </cfRule>
  </conditionalFormatting>
  <conditionalFormatting sqref="F673:F674">
    <cfRule type="expression" dxfId="8075" priority="9448" stopIfTrue="1">
      <formula>IF(AND($B673&lt;&gt;"",$K673&lt;&gt;"",$L673&lt;&gt;"",$M673&lt;&gt;"",$N673&lt;&gt;"",$O673=100),TRUE,FALSE)</formula>
    </cfRule>
    <cfRule type="expression" dxfId="8074" priority="9449" stopIfTrue="1">
      <formula>IF(AND($B673&lt;&gt;"",$K673&lt;&gt;"",$L673&lt;&gt;"",$L673&lt;TODAY()),TRUE,FALSE)</formula>
    </cfRule>
    <cfRule type="expression" dxfId="8073" priority="9450" stopIfTrue="1">
      <formula>IF(OR(AND($B673&lt;&gt;"",$K673&lt;&gt;"",$L673&lt;&gt;"",$M673&lt;&gt;"",$O673&lt;100),AND($K673&lt;&gt;"",$L673&lt;&gt;"",TODAY()&gt;=$K673)),TRUE,FALSE)</formula>
    </cfRule>
  </conditionalFormatting>
  <conditionalFormatting sqref="H673:H674">
    <cfRule type="expression" dxfId="8072" priority="9445" stopIfTrue="1">
      <formula>IF(AND($B673&lt;&gt;"",$K673&lt;&gt;"",$L673&lt;&gt;"",$M673&lt;&gt;"",$N673&lt;&gt;"",$O673=100),TRUE,FALSE)</formula>
    </cfRule>
    <cfRule type="expression" dxfId="8071" priority="9446" stopIfTrue="1">
      <formula>IF(AND($B673&lt;&gt;"",$K673&lt;&gt;"",$L673&lt;&gt;"",$L673&lt;TODAY()),TRUE,FALSE)</formula>
    </cfRule>
    <cfRule type="expression" dxfId="8070" priority="9447" stopIfTrue="1">
      <formula>IF(OR(AND($B673&lt;&gt;"",$K673&lt;&gt;"",$L673&lt;&gt;"",$M673&lt;&gt;"",$O673&lt;100),AND($K673&lt;&gt;"",$L673&lt;&gt;"",TODAY()&gt;=$K673)),TRUE,FALSE)</formula>
    </cfRule>
  </conditionalFormatting>
  <conditionalFormatting sqref="I673:I674">
    <cfRule type="expression" dxfId="8069" priority="9442" stopIfTrue="1">
      <formula>IF(AND($B673&lt;&gt;"",$K673&lt;&gt;"",$L673&lt;&gt;"",$M673&lt;&gt;"",$N673&lt;&gt;"",$O673=100),TRUE,FALSE)</formula>
    </cfRule>
    <cfRule type="expression" dxfId="8068" priority="9443" stopIfTrue="1">
      <formula>IF(AND($B673&lt;&gt;"",$K673&lt;&gt;"",$L673&lt;&gt;"",$L673&lt;TODAY()),TRUE,FALSE)</formula>
    </cfRule>
    <cfRule type="expression" dxfId="8067" priority="9444" stopIfTrue="1">
      <formula>IF(OR(AND($B673&lt;&gt;"",$K673&lt;&gt;"",$L673&lt;&gt;"",$M673&lt;&gt;"",$O673&lt;100),AND($K673&lt;&gt;"",$L673&lt;&gt;"",TODAY()&gt;=$K673)),TRUE,FALSE)</formula>
    </cfRule>
  </conditionalFormatting>
  <conditionalFormatting sqref="J673:J674">
    <cfRule type="expression" dxfId="8066" priority="9439" stopIfTrue="1">
      <formula>IF(AND($B673&lt;&gt;"",$K673&lt;&gt;"",$L673&lt;&gt;"",$M673&lt;&gt;"",$N673&lt;&gt;"",$O673=100),TRUE,FALSE)</formula>
    </cfRule>
    <cfRule type="expression" dxfId="8065" priority="9440" stopIfTrue="1">
      <formula>IF(AND($B673&lt;&gt;"",$K673&lt;&gt;"",$L673&lt;&gt;"",$L673&lt;TODAY()),TRUE,FALSE)</formula>
    </cfRule>
    <cfRule type="expression" dxfId="8064" priority="9441" stopIfTrue="1">
      <formula>IF(OR(AND($B673&lt;&gt;"",$K673&lt;&gt;"",$L673&lt;&gt;"",$M673&lt;&gt;"",$O673&lt;100),AND($K673&lt;&gt;"",$L673&lt;&gt;"",TODAY()&gt;=$K673)),TRUE,FALSE)</formula>
    </cfRule>
  </conditionalFormatting>
  <conditionalFormatting sqref="G671:G672">
    <cfRule type="expression" dxfId="8063" priority="9433" stopIfTrue="1">
      <formula>IF(AND($B671&lt;&gt;"",$K671&lt;&gt;"",$L671&lt;&gt;"",$M671&lt;&gt;"",$N671&lt;&gt;"",$O671=100),TRUE,FALSE)</formula>
    </cfRule>
    <cfRule type="expression" dxfId="8062" priority="9434" stopIfTrue="1">
      <formula>IF(AND($B671&lt;&gt;"",$K671&lt;&gt;"",$L671&lt;&gt;"",$L671&lt;TODAY()),TRUE,FALSE)</formula>
    </cfRule>
    <cfRule type="expression" dxfId="8061" priority="9435" stopIfTrue="1">
      <formula>IF(OR(AND($B671&lt;&gt;"",$K671&lt;&gt;"",$L671&lt;&gt;"",$M671&lt;&gt;"",$O671&lt;100),AND($K671&lt;&gt;"",$L671&lt;&gt;"",TODAY()&gt;=$K671)),TRUE,FALSE)</formula>
    </cfRule>
  </conditionalFormatting>
  <conditionalFormatting sqref="K663:K664">
    <cfRule type="expression" dxfId="8060" priority="9400" stopIfTrue="1">
      <formula>IF(AND($B663&lt;&gt;"",$K663&lt;&gt;"",$L663&lt;&gt;"",$M663&lt;&gt;"",$N663&lt;&gt;"",$O663=100),TRUE,FALSE)</formula>
    </cfRule>
    <cfRule type="expression" dxfId="8059" priority="9401" stopIfTrue="1">
      <formula>IF(AND($B663&lt;&gt;"",$K663&lt;&gt;"",$L663&lt;&gt;"",$L663&lt;TODAY()),TRUE,FALSE)</formula>
    </cfRule>
    <cfRule type="expression" dxfId="8058" priority="9402" stopIfTrue="1">
      <formula>IF(OR(AND($B663&lt;&gt;"",$K663&lt;&gt;"",$L663&lt;&gt;"",$M663&lt;&gt;"",$O663&lt;100),AND($K663&lt;&gt;"",$L663&lt;&gt;"",TODAY()&gt;=$K663)),TRUE,FALSE)</formula>
    </cfRule>
  </conditionalFormatting>
  <conditionalFormatting sqref="K667:K668">
    <cfRule type="expression" dxfId="8057" priority="9397" stopIfTrue="1">
      <formula>IF(AND($B667&lt;&gt;"",$K667&lt;&gt;"",$L667&lt;&gt;"",$M667&lt;&gt;"",$N667&lt;&gt;"",$O667=100),TRUE,FALSE)</formula>
    </cfRule>
    <cfRule type="expression" dxfId="8056" priority="9398" stopIfTrue="1">
      <formula>IF(AND($B667&lt;&gt;"",$K667&lt;&gt;"",$L667&lt;&gt;"",$L667&lt;TODAY()),TRUE,FALSE)</formula>
    </cfRule>
    <cfRule type="expression" dxfId="8055" priority="9399" stopIfTrue="1">
      <formula>IF(OR(AND($B667&lt;&gt;"",$K667&lt;&gt;"",$L667&lt;&gt;"",$M667&lt;&gt;"",$O667&lt;100),AND($K667&lt;&gt;"",$L667&lt;&gt;"",TODAY()&gt;=$K667)),TRUE,FALSE)</formula>
    </cfRule>
  </conditionalFormatting>
  <conditionalFormatting sqref="K671:K672">
    <cfRule type="expression" dxfId="8054" priority="9394" stopIfTrue="1">
      <formula>IF(AND($B671&lt;&gt;"",$K671&lt;&gt;"",$L671&lt;&gt;"",$M671&lt;&gt;"",$N671&lt;&gt;"",$O671=100),TRUE,FALSE)</formula>
    </cfRule>
    <cfRule type="expression" dxfId="8053" priority="9395" stopIfTrue="1">
      <formula>IF(AND($B671&lt;&gt;"",$K671&lt;&gt;"",$L671&lt;&gt;"",$L671&lt;TODAY()),TRUE,FALSE)</formula>
    </cfRule>
    <cfRule type="expression" dxfId="8052" priority="9396" stopIfTrue="1">
      <formula>IF(OR(AND($B671&lt;&gt;"",$K671&lt;&gt;"",$L671&lt;&gt;"",$M671&lt;&gt;"",$O671&lt;100),AND($K671&lt;&gt;"",$L671&lt;&gt;"",TODAY()&gt;=$K671)),TRUE,FALSE)</formula>
    </cfRule>
  </conditionalFormatting>
  <conditionalFormatting sqref="M665:M666">
    <cfRule type="expression" dxfId="8051" priority="9421" stopIfTrue="1">
      <formula>IF(AND($B665&lt;&gt;"",$K665&lt;&gt;"",$L665&lt;&gt;"",$M665&lt;&gt;"",$N665&lt;&gt;"",$O665=100),TRUE,FALSE)</formula>
    </cfRule>
    <cfRule type="expression" dxfId="8050" priority="9422" stopIfTrue="1">
      <formula>IF(AND($B665&lt;&gt;"",$K665&lt;&gt;"",$L665&lt;&gt;"",$L665&lt;TODAY()),TRUE,FALSE)</formula>
    </cfRule>
    <cfRule type="expression" dxfId="8049" priority="9423" stopIfTrue="1">
      <formula>IF(OR(AND($B665&lt;&gt;"",$K665&lt;&gt;"",$L665&lt;&gt;"",$M665&lt;&gt;"",$O665&lt;100),AND($K665&lt;&gt;"",$L665&lt;&gt;"",TODAY()&gt;=$K665)),TRUE,FALSE)</formula>
    </cfRule>
  </conditionalFormatting>
  <conditionalFormatting sqref="N663:N664">
    <cfRule type="expression" dxfId="8048" priority="9418" stopIfTrue="1">
      <formula>IF(AND($B663&lt;&gt;"",$K663&lt;&gt;"",$L663&lt;&gt;"",$M663&lt;&gt;"",$N663&lt;&gt;"",$O663=100),TRUE,FALSE)</formula>
    </cfRule>
    <cfRule type="expression" dxfId="8047" priority="9419" stopIfTrue="1">
      <formula>IF(AND($B663&lt;&gt;"",$K663&lt;&gt;"",$L663&lt;&gt;"",$L663&lt;TODAY()),TRUE,FALSE)</formula>
    </cfRule>
    <cfRule type="expression" dxfId="8046" priority="9420" stopIfTrue="1">
      <formula>IF(OR(AND($B663&lt;&gt;"",$K663&lt;&gt;"",$L663&lt;&gt;"",$M663&lt;&gt;"",$O663&lt;100),AND($K663&lt;&gt;"",$L663&lt;&gt;"",TODAY()&gt;=$K663)),TRUE,FALSE)</formula>
    </cfRule>
  </conditionalFormatting>
  <conditionalFormatting sqref="N665:N666">
    <cfRule type="expression" dxfId="8045" priority="9415" stopIfTrue="1">
      <formula>IF(AND($B665&lt;&gt;"",$K665&lt;&gt;"",$L665&lt;&gt;"",$M665&lt;&gt;"",$N665&lt;&gt;"",$O665=100),TRUE,FALSE)</formula>
    </cfRule>
    <cfRule type="expression" dxfId="8044" priority="9416" stopIfTrue="1">
      <formula>IF(AND($B665&lt;&gt;"",$K665&lt;&gt;"",$L665&lt;&gt;"",$L665&lt;TODAY()),TRUE,FALSE)</formula>
    </cfRule>
    <cfRule type="expression" dxfId="8043" priority="9417" stopIfTrue="1">
      <formula>IF(OR(AND($B665&lt;&gt;"",$K665&lt;&gt;"",$L665&lt;&gt;"",$M665&lt;&gt;"",$O665&lt;100),AND($K665&lt;&gt;"",$L665&lt;&gt;"",TODAY()&gt;=$K665)),TRUE,FALSE)</formula>
    </cfRule>
  </conditionalFormatting>
  <conditionalFormatting sqref="M667:M668">
    <cfRule type="expression" dxfId="8042" priority="9412" stopIfTrue="1">
      <formula>IF(AND($B667&lt;&gt;"",$K667&lt;&gt;"",$L667&lt;&gt;"",$M667&lt;&gt;"",$N667&lt;&gt;"",$O667=100),TRUE,FALSE)</formula>
    </cfRule>
    <cfRule type="expression" dxfId="8041" priority="9413" stopIfTrue="1">
      <formula>IF(AND($B667&lt;&gt;"",$K667&lt;&gt;"",$L667&lt;&gt;"",$L667&lt;TODAY()),TRUE,FALSE)</formula>
    </cfRule>
    <cfRule type="expression" dxfId="8040" priority="9414" stopIfTrue="1">
      <formula>IF(OR(AND($B667&lt;&gt;"",$K667&lt;&gt;"",$L667&lt;&gt;"",$M667&lt;&gt;"",$O667&lt;100),AND($K667&lt;&gt;"",$L667&lt;&gt;"",TODAY()&gt;=$K667)),TRUE,FALSE)</formula>
    </cfRule>
  </conditionalFormatting>
  <conditionalFormatting sqref="N667:N668">
    <cfRule type="expression" dxfId="8039" priority="9409" stopIfTrue="1">
      <formula>IF(AND($B667&lt;&gt;"",$K667&lt;&gt;"",$L667&lt;&gt;"",$M667&lt;&gt;"",$N667&lt;&gt;"",$O667=100),TRUE,FALSE)</formula>
    </cfRule>
    <cfRule type="expression" dxfId="8038" priority="9410" stopIfTrue="1">
      <formula>IF(AND($B667&lt;&gt;"",$K667&lt;&gt;"",$L667&lt;&gt;"",$L667&lt;TODAY()),TRUE,FALSE)</formula>
    </cfRule>
    <cfRule type="expression" dxfId="8037" priority="9411" stopIfTrue="1">
      <formula>IF(OR(AND($B667&lt;&gt;"",$K667&lt;&gt;"",$L667&lt;&gt;"",$M667&lt;&gt;"",$O667&lt;100),AND($K667&lt;&gt;"",$L667&lt;&gt;"",TODAY()&gt;=$K667)),TRUE,FALSE)</formula>
    </cfRule>
  </conditionalFormatting>
  <conditionalFormatting sqref="M669:M670">
    <cfRule type="expression" dxfId="8036" priority="9406" stopIfTrue="1">
      <formula>IF(AND($B669&lt;&gt;"",$K669&lt;&gt;"",$L669&lt;&gt;"",$M669&lt;&gt;"",$N669&lt;&gt;"",$O669=100),TRUE,FALSE)</formula>
    </cfRule>
    <cfRule type="expression" dxfId="8035" priority="9407" stopIfTrue="1">
      <formula>IF(AND($B669&lt;&gt;"",$K669&lt;&gt;"",$L669&lt;&gt;"",$L669&lt;TODAY()),TRUE,FALSE)</formula>
    </cfRule>
    <cfRule type="expression" dxfId="8034" priority="9408" stopIfTrue="1">
      <formula>IF(OR(AND($B669&lt;&gt;"",$K669&lt;&gt;"",$L669&lt;&gt;"",$M669&lt;&gt;"",$O669&lt;100),AND($K669&lt;&gt;"",$L669&lt;&gt;"",TODAY()&gt;=$K669)),TRUE,FALSE)</formula>
    </cfRule>
  </conditionalFormatting>
  <conditionalFormatting sqref="N669:N670">
    <cfRule type="expression" dxfId="8033" priority="9403" stopIfTrue="1">
      <formula>IF(AND($B669&lt;&gt;"",$K669&lt;&gt;"",$L669&lt;&gt;"",$M669&lt;&gt;"",$N669&lt;&gt;"",$O669=100),TRUE,FALSE)</formula>
    </cfRule>
    <cfRule type="expression" dxfId="8032" priority="9404" stopIfTrue="1">
      <formula>IF(AND($B669&lt;&gt;"",$K669&lt;&gt;"",$L669&lt;&gt;"",$L669&lt;TODAY()),TRUE,FALSE)</formula>
    </cfRule>
    <cfRule type="expression" dxfId="8031" priority="9405" stopIfTrue="1">
      <formula>IF(OR(AND($B669&lt;&gt;"",$K669&lt;&gt;"",$L669&lt;&gt;"",$M669&lt;&gt;"",$O669&lt;100),AND($K669&lt;&gt;"",$L669&lt;&gt;"",TODAY()&gt;=$K669)),TRUE,FALSE)</formula>
    </cfRule>
  </conditionalFormatting>
  <conditionalFormatting sqref="K673:K674">
    <cfRule type="expression" dxfId="8030" priority="9370" stopIfTrue="1">
      <formula>IF(AND($B673&lt;&gt;"",$K673&lt;&gt;"",$L673&lt;&gt;"",$M673&lt;&gt;"",$N673&lt;&gt;"",$O673=100),TRUE,FALSE)</formula>
    </cfRule>
    <cfRule type="expression" dxfId="8029" priority="9371" stopIfTrue="1">
      <formula>IF(AND($B673&lt;&gt;"",$K673&lt;&gt;"",$L673&lt;&gt;"",$L673&lt;TODAY()),TRUE,FALSE)</formula>
    </cfRule>
    <cfRule type="expression" dxfId="8028" priority="9372" stopIfTrue="1">
      <formula>IF(OR(AND($B673&lt;&gt;"",$K673&lt;&gt;"",$L673&lt;&gt;"",$M673&lt;&gt;"",$O673&lt;100),AND($K673&lt;&gt;"",$L673&lt;&gt;"",TODAY()&gt;=$K673)),TRUE,FALSE)</formula>
    </cfRule>
  </conditionalFormatting>
  <conditionalFormatting sqref="L673:L674">
    <cfRule type="expression" dxfId="8027" priority="9367" stopIfTrue="1">
      <formula>IF(AND($B673&lt;&gt;"",$K673&lt;&gt;"",$L673&lt;&gt;"",$M673&lt;&gt;"",$N673&lt;&gt;"",$O673=100),TRUE,FALSE)</formula>
    </cfRule>
    <cfRule type="expression" dxfId="8026" priority="9368" stopIfTrue="1">
      <formula>IF(AND($B673&lt;&gt;"",$K673&lt;&gt;"",$L673&lt;&gt;"",$L673&lt;TODAY()),TRUE,FALSE)</formula>
    </cfRule>
    <cfRule type="expression" dxfId="8025" priority="9369" stopIfTrue="1">
      <formula>IF(OR(AND($B673&lt;&gt;"",$K673&lt;&gt;"",$L673&lt;&gt;"",$M673&lt;&gt;"",$O673&lt;100),AND($K673&lt;&gt;"",$L673&lt;&gt;"",TODAY()&gt;=$K673)),TRUE,FALSE)</formula>
    </cfRule>
  </conditionalFormatting>
  <conditionalFormatting sqref="K665:K666">
    <cfRule type="expression" dxfId="8024" priority="9334" stopIfTrue="1">
      <formula>IF(AND($B665&lt;&gt;"",$K665&lt;&gt;"",$L665&lt;&gt;"",$M665&lt;&gt;"",$N665&lt;&gt;"",$O665=100),TRUE,FALSE)</formula>
    </cfRule>
    <cfRule type="expression" dxfId="8023" priority="9335" stopIfTrue="1">
      <formula>IF(AND($B665&lt;&gt;"",$K665&lt;&gt;"",$L665&lt;&gt;"",$L665&lt;TODAY()),TRUE,FALSE)</formula>
    </cfRule>
    <cfRule type="expression" dxfId="8022" priority="9336" stopIfTrue="1">
      <formula>IF(OR(AND($B665&lt;&gt;"",$K665&lt;&gt;"",$L665&lt;&gt;"",$M665&lt;&gt;"",$O665&lt;100),AND($K665&lt;&gt;"",$L665&lt;&gt;"",TODAY()&gt;=$K665)),TRUE,FALSE)</formula>
    </cfRule>
  </conditionalFormatting>
  <conditionalFormatting sqref="K669:K670">
    <cfRule type="expression" dxfId="8021" priority="9391" stopIfTrue="1">
      <formula>IF(AND($B669&lt;&gt;"",$K669&lt;&gt;"",$L669&lt;&gt;"",$M669&lt;&gt;"",$N669&lt;&gt;"",$O669=100),TRUE,FALSE)</formula>
    </cfRule>
    <cfRule type="expression" dxfId="8020" priority="9392" stopIfTrue="1">
      <formula>IF(AND($B669&lt;&gt;"",$K669&lt;&gt;"",$L669&lt;&gt;"",$L669&lt;TODAY()),TRUE,FALSE)</formula>
    </cfRule>
    <cfRule type="expression" dxfId="8019" priority="9393" stopIfTrue="1">
      <formula>IF(OR(AND($B669&lt;&gt;"",$K669&lt;&gt;"",$L669&lt;&gt;"",$M669&lt;&gt;"",$O669&lt;100),AND($K669&lt;&gt;"",$L669&lt;&gt;"",TODAY()&gt;=$K669)),TRUE,FALSE)</formula>
    </cfRule>
  </conditionalFormatting>
  <conditionalFormatting sqref="L663:L664">
    <cfRule type="expression" dxfId="8018" priority="9388" stopIfTrue="1">
      <formula>IF(AND($B663&lt;&gt;"",$K663&lt;&gt;"",$L663&lt;&gt;"",$M663&lt;&gt;"",$N663&lt;&gt;"",$O663=100),TRUE,FALSE)</formula>
    </cfRule>
    <cfRule type="expression" dxfId="8017" priority="9389" stopIfTrue="1">
      <formula>IF(AND($B663&lt;&gt;"",$K663&lt;&gt;"",$L663&lt;&gt;"",$L663&lt;TODAY()),TRUE,FALSE)</formula>
    </cfRule>
    <cfRule type="expression" dxfId="8016" priority="9390" stopIfTrue="1">
      <formula>IF(OR(AND($B663&lt;&gt;"",$K663&lt;&gt;"",$L663&lt;&gt;"",$M663&lt;&gt;"",$O663&lt;100),AND($K663&lt;&gt;"",$L663&lt;&gt;"",TODAY()&gt;=$K663)),TRUE,FALSE)</formula>
    </cfRule>
  </conditionalFormatting>
  <conditionalFormatting sqref="K665:K666">
    <cfRule type="expression" dxfId="8015" priority="9385" stopIfTrue="1">
      <formula>IF(AND($B665&lt;&gt;"",$K665&lt;&gt;"",$L665&lt;&gt;"",$M665&lt;&gt;"",$N665&lt;&gt;"",$O665=100),TRUE,FALSE)</formula>
    </cfRule>
    <cfRule type="expression" dxfId="8014" priority="9386" stopIfTrue="1">
      <formula>IF(AND($B665&lt;&gt;"",$K665&lt;&gt;"",$L665&lt;&gt;"",$L665&lt;TODAY()),TRUE,FALSE)</formula>
    </cfRule>
    <cfRule type="expression" dxfId="8013" priority="9387" stopIfTrue="1">
      <formula>IF(OR(AND($B665&lt;&gt;"",$K665&lt;&gt;"",$L665&lt;&gt;"",$M665&lt;&gt;"",$O665&lt;100),AND($K665&lt;&gt;"",$L665&lt;&gt;"",TODAY()&gt;=$K665)),TRUE,FALSE)</formula>
    </cfRule>
  </conditionalFormatting>
  <conditionalFormatting sqref="L665:L666">
    <cfRule type="expression" dxfId="8012" priority="9382" stopIfTrue="1">
      <formula>IF(AND($B665&lt;&gt;"",$K665&lt;&gt;"",$L665&lt;&gt;"",$M665&lt;&gt;"",$N665&lt;&gt;"",$O665=100),TRUE,FALSE)</formula>
    </cfRule>
    <cfRule type="expression" dxfId="8011" priority="9383" stopIfTrue="1">
      <formula>IF(AND($B665&lt;&gt;"",$K665&lt;&gt;"",$L665&lt;&gt;"",$L665&lt;TODAY()),TRUE,FALSE)</formula>
    </cfRule>
    <cfRule type="expression" dxfId="8010" priority="9384" stopIfTrue="1">
      <formula>IF(OR(AND($B665&lt;&gt;"",$K665&lt;&gt;"",$L665&lt;&gt;"",$M665&lt;&gt;"",$O665&lt;100),AND($K665&lt;&gt;"",$L665&lt;&gt;"",TODAY()&gt;=$K665)),TRUE,FALSE)</formula>
    </cfRule>
  </conditionalFormatting>
  <conditionalFormatting sqref="L667:L668">
    <cfRule type="expression" dxfId="8009" priority="9379" stopIfTrue="1">
      <formula>IF(AND($B667&lt;&gt;"",$K667&lt;&gt;"",$L667&lt;&gt;"",$M667&lt;&gt;"",$N667&lt;&gt;"",$O667=100),TRUE,FALSE)</formula>
    </cfRule>
    <cfRule type="expression" dxfId="8008" priority="9380" stopIfTrue="1">
      <formula>IF(AND($B667&lt;&gt;"",$K667&lt;&gt;"",$L667&lt;&gt;"",$L667&lt;TODAY()),TRUE,FALSE)</formula>
    </cfRule>
    <cfRule type="expression" dxfId="8007" priority="9381" stopIfTrue="1">
      <formula>IF(OR(AND($B667&lt;&gt;"",$K667&lt;&gt;"",$L667&lt;&gt;"",$M667&lt;&gt;"",$O667&lt;100),AND($K667&lt;&gt;"",$L667&lt;&gt;"",TODAY()&gt;=$K667)),TRUE,FALSE)</formula>
    </cfRule>
  </conditionalFormatting>
  <conditionalFormatting sqref="L669:L670">
    <cfRule type="expression" dxfId="8006" priority="9376" stopIfTrue="1">
      <formula>IF(AND($B669&lt;&gt;"",$K669&lt;&gt;"",$L669&lt;&gt;"",$M669&lt;&gt;"",$N669&lt;&gt;"",$O669=100),TRUE,FALSE)</formula>
    </cfRule>
    <cfRule type="expression" dxfId="8005" priority="9377" stopIfTrue="1">
      <formula>IF(AND($B669&lt;&gt;"",$K669&lt;&gt;"",$L669&lt;&gt;"",$L669&lt;TODAY()),TRUE,FALSE)</formula>
    </cfRule>
    <cfRule type="expression" dxfId="8004" priority="9378" stopIfTrue="1">
      <formula>IF(OR(AND($B669&lt;&gt;"",$K669&lt;&gt;"",$L669&lt;&gt;"",$M669&lt;&gt;"",$O669&lt;100),AND($K669&lt;&gt;"",$L669&lt;&gt;"",TODAY()&gt;=$K669)),TRUE,FALSE)</formula>
    </cfRule>
  </conditionalFormatting>
  <conditionalFormatting sqref="L671:L672">
    <cfRule type="expression" dxfId="8003" priority="9373" stopIfTrue="1">
      <formula>IF(AND($B671&lt;&gt;"",$K671&lt;&gt;"",$L671&lt;&gt;"",$M671&lt;&gt;"",$N671&lt;&gt;"",$O671=100),TRUE,FALSE)</formula>
    </cfRule>
    <cfRule type="expression" dxfId="8002" priority="9374" stopIfTrue="1">
      <formula>IF(AND($B671&lt;&gt;"",$K671&lt;&gt;"",$L671&lt;&gt;"",$L671&lt;TODAY()),TRUE,FALSE)</formula>
    </cfRule>
    <cfRule type="expression" dxfId="8001" priority="9375" stopIfTrue="1">
      <formula>IF(OR(AND($B671&lt;&gt;"",$K671&lt;&gt;"",$L671&lt;&gt;"",$M671&lt;&gt;"",$O671&lt;100),AND($K671&lt;&gt;"",$L671&lt;&gt;"",TODAY()&gt;=$K671)),TRUE,FALSE)</formula>
    </cfRule>
  </conditionalFormatting>
  <conditionalFormatting sqref="K669:K670">
    <cfRule type="expression" dxfId="8000" priority="9340" stopIfTrue="1">
      <formula>IF(AND($B669&lt;&gt;"",$K669&lt;&gt;"",$L669&lt;&gt;"",$M669&lt;&gt;"",$N669&lt;&gt;"",$O669=100),TRUE,FALSE)</formula>
    </cfRule>
    <cfRule type="expression" dxfId="7999" priority="9341" stopIfTrue="1">
      <formula>IF(AND($B669&lt;&gt;"",$K669&lt;&gt;"",$L669&lt;&gt;"",$L669&lt;TODAY()),TRUE,FALSE)</formula>
    </cfRule>
    <cfRule type="expression" dxfId="7998" priority="9342" stopIfTrue="1">
      <formula>IF(OR(AND($B669&lt;&gt;"",$K669&lt;&gt;"",$L669&lt;&gt;"",$M669&lt;&gt;"",$O669&lt;100),AND($K669&lt;&gt;"",$L669&lt;&gt;"",TODAY()&gt;=$K669)),TRUE,FALSE)</formula>
    </cfRule>
  </conditionalFormatting>
  <conditionalFormatting sqref="L663:L664">
    <cfRule type="expression" dxfId="7997" priority="9337" stopIfTrue="1">
      <formula>IF(AND($B663&lt;&gt;"",$K663&lt;&gt;"",$L663&lt;&gt;"",$M663&lt;&gt;"",$N663&lt;&gt;"",$O663=100),TRUE,FALSE)</formula>
    </cfRule>
    <cfRule type="expression" dxfId="7996" priority="9338" stopIfTrue="1">
      <formula>IF(AND($B663&lt;&gt;"",$K663&lt;&gt;"",$L663&lt;&gt;"",$L663&lt;TODAY()),TRUE,FALSE)</formula>
    </cfRule>
    <cfRule type="expression" dxfId="7995" priority="9339" stopIfTrue="1">
      <formula>IF(OR(AND($B663&lt;&gt;"",$K663&lt;&gt;"",$L663&lt;&gt;"",$M663&lt;&gt;"",$O663&lt;100),AND($K663&lt;&gt;"",$L663&lt;&gt;"",TODAY()&gt;=$K663)),TRUE,FALSE)</formula>
    </cfRule>
  </conditionalFormatting>
  <conditionalFormatting sqref="L657:L658">
    <cfRule type="expression" dxfId="7994" priority="9295" stopIfTrue="1">
      <formula>IF(AND($B657&lt;&gt;"",$K657&lt;&gt;"",$L657&lt;&gt;"",$M657&lt;&gt;"",$N657&lt;&gt;"",$O657=100),TRUE,FALSE)</formula>
    </cfRule>
    <cfRule type="expression" dxfId="7993" priority="9296" stopIfTrue="1">
      <formula>IF(AND($B657&lt;&gt;"",$K657&lt;&gt;"",$L657&lt;&gt;"",$L657&lt;TODAY()),TRUE,FALSE)</formula>
    </cfRule>
    <cfRule type="expression" dxfId="7992" priority="9297" stopIfTrue="1">
      <formula>IF(OR(AND($B657&lt;&gt;"",$K657&lt;&gt;"",$L657&lt;&gt;"",$M657&lt;&gt;"",$O657&lt;100),AND($K657&lt;&gt;"",$L657&lt;&gt;"",TODAY()&gt;=$K657)),TRUE,FALSE)</formula>
    </cfRule>
  </conditionalFormatting>
  <conditionalFormatting sqref="L659:L660">
    <cfRule type="expression" dxfId="7991" priority="9292" stopIfTrue="1">
      <formula>IF(AND($B659&lt;&gt;"",$K659&lt;&gt;"",$L659&lt;&gt;"",$M659&lt;&gt;"",$N659&lt;&gt;"",$O659=100),TRUE,FALSE)</formula>
    </cfRule>
    <cfRule type="expression" dxfId="7990" priority="9293" stopIfTrue="1">
      <formula>IF(AND($B659&lt;&gt;"",$K659&lt;&gt;"",$L659&lt;&gt;"",$L659&lt;TODAY()),TRUE,FALSE)</formula>
    </cfRule>
    <cfRule type="expression" dxfId="7989" priority="9294" stopIfTrue="1">
      <formula>IF(OR(AND($B659&lt;&gt;"",$K659&lt;&gt;"",$L659&lt;&gt;"",$M659&lt;&gt;"",$O659&lt;100),AND($K659&lt;&gt;"",$L659&lt;&gt;"",TODAY()&gt;=$K659)),TRUE,FALSE)</formula>
    </cfRule>
  </conditionalFormatting>
  <conditionalFormatting sqref="K661:K662">
    <cfRule type="expression" dxfId="7988" priority="9289" stopIfTrue="1">
      <formula>IF(AND($B661&lt;&gt;"",$K661&lt;&gt;"",$L661&lt;&gt;"",$M661&lt;&gt;"",$N661&lt;&gt;"",$O661=100),TRUE,FALSE)</formula>
    </cfRule>
    <cfRule type="expression" dxfId="7987" priority="9290" stopIfTrue="1">
      <formula>IF(AND($B661&lt;&gt;"",$K661&lt;&gt;"",$L661&lt;&gt;"",$L661&lt;TODAY()),TRUE,FALSE)</formula>
    </cfRule>
    <cfRule type="expression" dxfId="7986" priority="9291" stopIfTrue="1">
      <formula>IF(OR(AND($B661&lt;&gt;"",$K661&lt;&gt;"",$L661&lt;&gt;"",$M661&lt;&gt;"",$O661&lt;100),AND($K661&lt;&gt;"",$L661&lt;&gt;"",TODAY()&gt;=$K661)),TRUE,FALSE)</formula>
    </cfRule>
  </conditionalFormatting>
  <conditionalFormatting sqref="K673:K674">
    <cfRule type="expression" dxfId="7985" priority="9355" stopIfTrue="1">
      <formula>IF(AND($B673&lt;&gt;"",$K673&lt;&gt;"",$L673&lt;&gt;"",$M673&lt;&gt;"",$N673&lt;&gt;"",$O673=100),TRUE,FALSE)</formula>
    </cfRule>
    <cfRule type="expression" dxfId="7984" priority="9356" stopIfTrue="1">
      <formula>IF(AND($B673&lt;&gt;"",$K673&lt;&gt;"",$L673&lt;&gt;"",$L673&lt;TODAY()),TRUE,FALSE)</formula>
    </cfRule>
    <cfRule type="expression" dxfId="7983" priority="9357" stopIfTrue="1">
      <formula>IF(OR(AND($B673&lt;&gt;"",$K673&lt;&gt;"",$L673&lt;&gt;"",$M673&lt;&gt;"",$O673&lt;100),AND($K673&lt;&gt;"",$L673&lt;&gt;"",TODAY()&gt;=$K673)),TRUE,FALSE)</formula>
    </cfRule>
  </conditionalFormatting>
  <conditionalFormatting sqref="L673:L674">
    <cfRule type="expression" dxfId="7982" priority="9352" stopIfTrue="1">
      <formula>IF(AND($B673&lt;&gt;"",$K673&lt;&gt;"",$L673&lt;&gt;"",$M673&lt;&gt;"",$N673&lt;&gt;"",$O673=100),TRUE,FALSE)</formula>
    </cfRule>
    <cfRule type="expression" dxfId="7981" priority="9353" stopIfTrue="1">
      <formula>IF(AND($B673&lt;&gt;"",$K673&lt;&gt;"",$L673&lt;&gt;"",$L673&lt;TODAY()),TRUE,FALSE)</formula>
    </cfRule>
    <cfRule type="expression" dxfId="7980" priority="9354" stopIfTrue="1">
      <formula>IF(OR(AND($B673&lt;&gt;"",$K673&lt;&gt;"",$L673&lt;&gt;"",$M673&lt;&gt;"",$O673&lt;100),AND($K673&lt;&gt;"",$L673&lt;&gt;"",TODAY()&gt;=$K673)),TRUE,FALSE)</formula>
    </cfRule>
  </conditionalFormatting>
  <conditionalFormatting sqref="K663:K664">
    <cfRule type="expression" dxfId="7979" priority="9349" stopIfTrue="1">
      <formula>IF(AND($B663&lt;&gt;"",$K663&lt;&gt;"",$L663&lt;&gt;"",$M663&lt;&gt;"",$N663&lt;&gt;"",$O663=100),TRUE,FALSE)</formula>
    </cfRule>
    <cfRule type="expression" dxfId="7978" priority="9350" stopIfTrue="1">
      <formula>IF(AND($B663&lt;&gt;"",$K663&lt;&gt;"",$L663&lt;&gt;"",$L663&lt;TODAY()),TRUE,FALSE)</formula>
    </cfRule>
    <cfRule type="expression" dxfId="7977" priority="9351" stopIfTrue="1">
      <formula>IF(OR(AND($B663&lt;&gt;"",$K663&lt;&gt;"",$L663&lt;&gt;"",$M663&lt;&gt;"",$O663&lt;100),AND($K663&lt;&gt;"",$L663&lt;&gt;"",TODAY()&gt;=$K663)),TRUE,FALSE)</formula>
    </cfRule>
  </conditionalFormatting>
  <conditionalFormatting sqref="K667:K668">
    <cfRule type="expression" dxfId="7976" priority="9346" stopIfTrue="1">
      <formula>IF(AND($B667&lt;&gt;"",$K667&lt;&gt;"",$L667&lt;&gt;"",$M667&lt;&gt;"",$N667&lt;&gt;"",$O667=100),TRUE,FALSE)</formula>
    </cfRule>
    <cfRule type="expression" dxfId="7975" priority="9347" stopIfTrue="1">
      <formula>IF(AND($B667&lt;&gt;"",$K667&lt;&gt;"",$L667&lt;&gt;"",$L667&lt;TODAY()),TRUE,FALSE)</formula>
    </cfRule>
    <cfRule type="expression" dxfId="7974" priority="9348" stopIfTrue="1">
      <formula>IF(OR(AND($B667&lt;&gt;"",$K667&lt;&gt;"",$L667&lt;&gt;"",$M667&lt;&gt;"",$O667&lt;100),AND($K667&lt;&gt;"",$L667&lt;&gt;"",TODAY()&gt;=$K667)),TRUE,FALSE)</formula>
    </cfRule>
  </conditionalFormatting>
  <conditionalFormatting sqref="K671:K672">
    <cfRule type="expression" dxfId="7973" priority="9343" stopIfTrue="1">
      <formula>IF(AND($B671&lt;&gt;"",$K671&lt;&gt;"",$L671&lt;&gt;"",$M671&lt;&gt;"",$N671&lt;&gt;"",$O671=100),TRUE,FALSE)</formula>
    </cfRule>
    <cfRule type="expression" dxfId="7972" priority="9344" stopIfTrue="1">
      <formula>IF(AND($B671&lt;&gt;"",$K671&lt;&gt;"",$L671&lt;&gt;"",$L671&lt;TODAY()),TRUE,FALSE)</formula>
    </cfRule>
    <cfRule type="expression" dxfId="7971" priority="9345" stopIfTrue="1">
      <formula>IF(OR(AND($B671&lt;&gt;"",$K671&lt;&gt;"",$L671&lt;&gt;"",$M671&lt;&gt;"",$O671&lt;100),AND($K671&lt;&gt;"",$L671&lt;&gt;"",TODAY()&gt;=$K671)),TRUE,FALSE)</formula>
    </cfRule>
  </conditionalFormatting>
  <conditionalFormatting sqref="K657:K658">
    <cfRule type="expression" dxfId="7970" priority="9310" stopIfTrue="1">
      <formula>IF(AND($B657&lt;&gt;"",$K657&lt;&gt;"",$L657&lt;&gt;"",$M657&lt;&gt;"",$N657&lt;&gt;"",$O657=100),TRUE,FALSE)</formula>
    </cfRule>
    <cfRule type="expression" dxfId="7969" priority="9311" stopIfTrue="1">
      <formula>IF(AND($B657&lt;&gt;"",$K657&lt;&gt;"",$L657&lt;&gt;"",$L657&lt;TODAY()),TRUE,FALSE)</formula>
    </cfRule>
    <cfRule type="expression" dxfId="7968" priority="9312" stopIfTrue="1">
      <formula>IF(OR(AND($B657&lt;&gt;"",$K657&lt;&gt;"",$L657&lt;&gt;"",$M657&lt;&gt;"",$O657&lt;100),AND($K657&lt;&gt;"",$L657&lt;&gt;"",TODAY()&gt;=$K657)),TRUE,FALSE)</formula>
    </cfRule>
  </conditionalFormatting>
  <conditionalFormatting sqref="L651:L652">
    <cfRule type="expression" dxfId="7967" priority="9307" stopIfTrue="1">
      <formula>IF(AND($B651&lt;&gt;"",$K651&lt;&gt;"",$L651&lt;&gt;"",$M651&lt;&gt;"",$N651&lt;&gt;"",$O651=100),TRUE,FALSE)</formula>
    </cfRule>
    <cfRule type="expression" dxfId="7966" priority="9308" stopIfTrue="1">
      <formula>IF(AND($B651&lt;&gt;"",$K651&lt;&gt;"",$L651&lt;&gt;"",$L651&lt;TODAY()),TRUE,FALSE)</formula>
    </cfRule>
    <cfRule type="expression" dxfId="7965" priority="9309" stopIfTrue="1">
      <formula>IF(OR(AND($B651&lt;&gt;"",$K651&lt;&gt;"",$L651&lt;&gt;"",$M651&lt;&gt;"",$O651&lt;100),AND($K651&lt;&gt;"",$L651&lt;&gt;"",TODAY()&gt;=$K651)),TRUE,FALSE)</formula>
    </cfRule>
  </conditionalFormatting>
  <conditionalFormatting sqref="K653:K654">
    <cfRule type="expression" dxfId="7964" priority="9304" stopIfTrue="1">
      <formula>IF(AND($B653&lt;&gt;"",$K653&lt;&gt;"",$L653&lt;&gt;"",$M653&lt;&gt;"",$N653&lt;&gt;"",$O653=100),TRUE,FALSE)</formula>
    </cfRule>
    <cfRule type="expression" dxfId="7963" priority="9305" stopIfTrue="1">
      <formula>IF(AND($B653&lt;&gt;"",$K653&lt;&gt;"",$L653&lt;&gt;"",$L653&lt;TODAY()),TRUE,FALSE)</formula>
    </cfRule>
    <cfRule type="expression" dxfId="7962" priority="9306" stopIfTrue="1">
      <formula>IF(OR(AND($B653&lt;&gt;"",$K653&lt;&gt;"",$L653&lt;&gt;"",$M653&lt;&gt;"",$O653&lt;100),AND($K653&lt;&gt;"",$L653&lt;&gt;"",TODAY()&gt;=$K653)),TRUE,FALSE)</formula>
    </cfRule>
  </conditionalFormatting>
  <conditionalFormatting sqref="L665:L666">
    <cfRule type="expression" dxfId="7961" priority="9331" stopIfTrue="1">
      <formula>IF(AND($B665&lt;&gt;"",$K665&lt;&gt;"",$L665&lt;&gt;"",$M665&lt;&gt;"",$N665&lt;&gt;"",$O665=100),TRUE,FALSE)</formula>
    </cfRule>
    <cfRule type="expression" dxfId="7960" priority="9332" stopIfTrue="1">
      <formula>IF(AND($B665&lt;&gt;"",$K665&lt;&gt;"",$L665&lt;&gt;"",$L665&lt;TODAY()),TRUE,FALSE)</formula>
    </cfRule>
    <cfRule type="expression" dxfId="7959" priority="9333" stopIfTrue="1">
      <formula>IF(OR(AND($B665&lt;&gt;"",$K665&lt;&gt;"",$L665&lt;&gt;"",$M665&lt;&gt;"",$O665&lt;100),AND($K665&lt;&gt;"",$L665&lt;&gt;"",TODAY()&gt;=$K665)),TRUE,FALSE)</formula>
    </cfRule>
  </conditionalFormatting>
  <conditionalFormatting sqref="L667:L668">
    <cfRule type="expression" dxfId="7958" priority="9328" stopIfTrue="1">
      <formula>IF(AND($B667&lt;&gt;"",$K667&lt;&gt;"",$L667&lt;&gt;"",$M667&lt;&gt;"",$N667&lt;&gt;"",$O667=100),TRUE,FALSE)</formula>
    </cfRule>
    <cfRule type="expression" dxfId="7957" priority="9329" stopIfTrue="1">
      <formula>IF(AND($B667&lt;&gt;"",$K667&lt;&gt;"",$L667&lt;&gt;"",$L667&lt;TODAY()),TRUE,FALSE)</formula>
    </cfRule>
    <cfRule type="expression" dxfId="7956" priority="9330" stopIfTrue="1">
      <formula>IF(OR(AND($B667&lt;&gt;"",$K667&lt;&gt;"",$L667&lt;&gt;"",$M667&lt;&gt;"",$O667&lt;100),AND($K667&lt;&gt;"",$L667&lt;&gt;"",TODAY()&gt;=$K667)),TRUE,FALSE)</formula>
    </cfRule>
  </conditionalFormatting>
  <conditionalFormatting sqref="L669:L670">
    <cfRule type="expression" dxfId="7955" priority="9325" stopIfTrue="1">
      <formula>IF(AND($B669&lt;&gt;"",$K669&lt;&gt;"",$L669&lt;&gt;"",$M669&lt;&gt;"",$N669&lt;&gt;"",$O669=100),TRUE,FALSE)</formula>
    </cfRule>
    <cfRule type="expression" dxfId="7954" priority="9326" stopIfTrue="1">
      <formula>IF(AND($B669&lt;&gt;"",$K669&lt;&gt;"",$L669&lt;&gt;"",$L669&lt;TODAY()),TRUE,FALSE)</formula>
    </cfRule>
    <cfRule type="expression" dxfId="7953" priority="9327" stopIfTrue="1">
      <formula>IF(OR(AND($B669&lt;&gt;"",$K669&lt;&gt;"",$L669&lt;&gt;"",$M669&lt;&gt;"",$O669&lt;100),AND($K669&lt;&gt;"",$L669&lt;&gt;"",TODAY()&gt;=$K669)),TRUE,FALSE)</formula>
    </cfRule>
  </conditionalFormatting>
  <conditionalFormatting sqref="L671:L672">
    <cfRule type="expression" dxfId="7952" priority="9322" stopIfTrue="1">
      <formula>IF(AND($B671&lt;&gt;"",$K671&lt;&gt;"",$L671&lt;&gt;"",$M671&lt;&gt;"",$N671&lt;&gt;"",$O671=100),TRUE,FALSE)</formula>
    </cfRule>
    <cfRule type="expression" dxfId="7951" priority="9323" stopIfTrue="1">
      <formula>IF(AND($B671&lt;&gt;"",$K671&lt;&gt;"",$L671&lt;&gt;"",$L671&lt;TODAY()),TRUE,FALSE)</formula>
    </cfRule>
    <cfRule type="expression" dxfId="7950" priority="9324" stopIfTrue="1">
      <formula>IF(OR(AND($B671&lt;&gt;"",$K671&lt;&gt;"",$L671&lt;&gt;"",$M671&lt;&gt;"",$O671&lt;100),AND($K671&lt;&gt;"",$L671&lt;&gt;"",TODAY()&gt;=$K671)),TRUE,FALSE)</formula>
    </cfRule>
  </conditionalFormatting>
  <conditionalFormatting sqref="K651:K652">
    <cfRule type="expression" dxfId="7949" priority="9319" stopIfTrue="1">
      <formula>IF(AND($B651&lt;&gt;"",$K651&lt;&gt;"",$L651&lt;&gt;"",$M651&lt;&gt;"",$N651&lt;&gt;"",$O651=100),TRUE,FALSE)</formula>
    </cfRule>
    <cfRule type="expression" dxfId="7948" priority="9320" stopIfTrue="1">
      <formula>IF(AND($B651&lt;&gt;"",$K651&lt;&gt;"",$L651&lt;&gt;"",$L651&lt;TODAY()),TRUE,FALSE)</formula>
    </cfRule>
    <cfRule type="expression" dxfId="7947" priority="9321" stopIfTrue="1">
      <formula>IF(OR(AND($B651&lt;&gt;"",$K651&lt;&gt;"",$L651&lt;&gt;"",$M651&lt;&gt;"",$O651&lt;100),AND($K651&lt;&gt;"",$L651&lt;&gt;"",TODAY()&gt;=$K651)),TRUE,FALSE)</formula>
    </cfRule>
  </conditionalFormatting>
  <conditionalFormatting sqref="K655:K656">
    <cfRule type="expression" dxfId="7946" priority="9316" stopIfTrue="1">
      <formula>IF(AND($B655&lt;&gt;"",$K655&lt;&gt;"",$L655&lt;&gt;"",$M655&lt;&gt;"",$N655&lt;&gt;"",$O655=100),TRUE,FALSE)</formula>
    </cfRule>
    <cfRule type="expression" dxfId="7945" priority="9317" stopIfTrue="1">
      <formula>IF(AND($B655&lt;&gt;"",$K655&lt;&gt;"",$L655&lt;&gt;"",$L655&lt;TODAY()),TRUE,FALSE)</formula>
    </cfRule>
    <cfRule type="expression" dxfId="7944" priority="9318" stopIfTrue="1">
      <formula>IF(OR(AND($B655&lt;&gt;"",$K655&lt;&gt;"",$L655&lt;&gt;"",$M655&lt;&gt;"",$O655&lt;100),AND($K655&lt;&gt;"",$L655&lt;&gt;"",TODAY()&gt;=$K655)),TRUE,FALSE)</formula>
    </cfRule>
  </conditionalFormatting>
  <conditionalFormatting sqref="K659:K660">
    <cfRule type="expression" dxfId="7943" priority="9313" stopIfTrue="1">
      <formula>IF(AND($B659&lt;&gt;"",$K659&lt;&gt;"",$L659&lt;&gt;"",$M659&lt;&gt;"",$N659&lt;&gt;"",$O659=100),TRUE,FALSE)</formula>
    </cfRule>
    <cfRule type="expression" dxfId="7942" priority="9314" stopIfTrue="1">
      <formula>IF(AND($B659&lt;&gt;"",$K659&lt;&gt;"",$L659&lt;&gt;"",$L659&lt;TODAY()),TRUE,FALSE)</formula>
    </cfRule>
    <cfRule type="expression" dxfId="7941" priority="9315" stopIfTrue="1">
      <formula>IF(OR(AND($B659&lt;&gt;"",$K659&lt;&gt;"",$L659&lt;&gt;"",$M659&lt;&gt;"",$O659&lt;100),AND($K659&lt;&gt;"",$L659&lt;&gt;"",TODAY()&gt;=$K659)),TRUE,FALSE)</formula>
    </cfRule>
  </conditionalFormatting>
  <conditionalFormatting sqref="L653:L654">
    <cfRule type="expression" dxfId="7940" priority="9301" stopIfTrue="1">
      <formula>IF(AND($B653&lt;&gt;"",$K653&lt;&gt;"",$L653&lt;&gt;"",$M653&lt;&gt;"",$N653&lt;&gt;"",$O653=100),TRUE,FALSE)</formula>
    </cfRule>
    <cfRule type="expression" dxfId="7939" priority="9302" stopIfTrue="1">
      <formula>IF(AND($B653&lt;&gt;"",$K653&lt;&gt;"",$L653&lt;&gt;"",$L653&lt;TODAY()),TRUE,FALSE)</formula>
    </cfRule>
    <cfRule type="expression" dxfId="7938" priority="9303" stopIfTrue="1">
      <formula>IF(OR(AND($B653&lt;&gt;"",$K653&lt;&gt;"",$L653&lt;&gt;"",$M653&lt;&gt;"",$O653&lt;100),AND($K653&lt;&gt;"",$L653&lt;&gt;"",TODAY()&gt;=$K653)),TRUE,FALSE)</formula>
    </cfRule>
  </conditionalFormatting>
  <conditionalFormatting sqref="L655:L656">
    <cfRule type="expression" dxfId="7937" priority="9298" stopIfTrue="1">
      <formula>IF(AND($B655&lt;&gt;"",$K655&lt;&gt;"",$L655&lt;&gt;"",$M655&lt;&gt;"",$N655&lt;&gt;"",$O655=100),TRUE,FALSE)</formula>
    </cfRule>
    <cfRule type="expression" dxfId="7936" priority="9299" stopIfTrue="1">
      <formula>IF(AND($B655&lt;&gt;"",$K655&lt;&gt;"",$L655&lt;&gt;"",$L655&lt;TODAY()),TRUE,FALSE)</formula>
    </cfRule>
    <cfRule type="expression" dxfId="7935" priority="9300" stopIfTrue="1">
      <formula>IF(OR(AND($B655&lt;&gt;"",$K655&lt;&gt;"",$L655&lt;&gt;"",$M655&lt;&gt;"",$O655&lt;100),AND($K655&lt;&gt;"",$L655&lt;&gt;"",TODAY()&gt;=$K655)),TRUE,FALSE)</formula>
    </cfRule>
  </conditionalFormatting>
  <conditionalFormatting sqref="L651:L652">
    <cfRule type="expression" dxfId="7934" priority="9265" stopIfTrue="1">
      <formula>IF(AND($B651&lt;&gt;"",$K651&lt;&gt;"",$L651&lt;&gt;"",$M651&lt;&gt;"",$N651&lt;&gt;"",$O651=100),TRUE,FALSE)</formula>
    </cfRule>
    <cfRule type="expression" dxfId="7933" priority="9266" stopIfTrue="1">
      <formula>IF(AND($B651&lt;&gt;"",$K651&lt;&gt;"",$L651&lt;&gt;"",$L651&lt;TODAY()),TRUE,FALSE)</formula>
    </cfRule>
    <cfRule type="expression" dxfId="7932" priority="9267" stopIfTrue="1">
      <formula>IF(OR(AND($B651&lt;&gt;"",$K651&lt;&gt;"",$L651&lt;&gt;"",$M651&lt;&gt;"",$O651&lt;100),AND($K651&lt;&gt;"",$L651&lt;&gt;"",TODAY()&gt;=$K651)),TRUE,FALSE)</formula>
    </cfRule>
  </conditionalFormatting>
  <conditionalFormatting sqref="K653:K654">
    <cfRule type="expression" dxfId="7931" priority="9262" stopIfTrue="1">
      <formula>IF(AND($B653&lt;&gt;"",$K653&lt;&gt;"",$L653&lt;&gt;"",$M653&lt;&gt;"",$N653&lt;&gt;"",$O653=100),TRUE,FALSE)</formula>
    </cfRule>
    <cfRule type="expression" dxfId="7930" priority="9263" stopIfTrue="1">
      <formula>IF(AND($B653&lt;&gt;"",$K653&lt;&gt;"",$L653&lt;&gt;"",$L653&lt;TODAY()),TRUE,FALSE)</formula>
    </cfRule>
    <cfRule type="expression" dxfId="7929" priority="9264" stopIfTrue="1">
      <formula>IF(OR(AND($B653&lt;&gt;"",$K653&lt;&gt;"",$L653&lt;&gt;"",$M653&lt;&gt;"",$O653&lt;100),AND($K653&lt;&gt;"",$L653&lt;&gt;"",TODAY()&gt;=$K653)),TRUE,FALSE)</formula>
    </cfRule>
  </conditionalFormatting>
  <conditionalFormatting sqref="L653:L654">
    <cfRule type="expression" dxfId="7928" priority="9259" stopIfTrue="1">
      <formula>IF(AND($B653&lt;&gt;"",$K653&lt;&gt;"",$L653&lt;&gt;"",$M653&lt;&gt;"",$N653&lt;&gt;"",$O653=100),TRUE,FALSE)</formula>
    </cfRule>
    <cfRule type="expression" dxfId="7927" priority="9260" stopIfTrue="1">
      <formula>IF(AND($B653&lt;&gt;"",$K653&lt;&gt;"",$L653&lt;&gt;"",$L653&lt;TODAY()),TRUE,FALSE)</formula>
    </cfRule>
    <cfRule type="expression" dxfId="7926" priority="9261" stopIfTrue="1">
      <formula>IF(OR(AND($B653&lt;&gt;"",$K653&lt;&gt;"",$L653&lt;&gt;"",$M653&lt;&gt;"",$O653&lt;100),AND($K653&lt;&gt;"",$L653&lt;&gt;"",TODAY()&gt;=$K653)),TRUE,FALSE)</formula>
    </cfRule>
  </conditionalFormatting>
  <conditionalFormatting sqref="L661:L662">
    <cfRule type="expression" dxfId="7925" priority="9286" stopIfTrue="1">
      <formula>IF(AND($B661&lt;&gt;"",$K661&lt;&gt;"",$L661&lt;&gt;"",$M661&lt;&gt;"",$N661&lt;&gt;"",$O661=100),TRUE,FALSE)</formula>
    </cfRule>
    <cfRule type="expression" dxfId="7924" priority="9287" stopIfTrue="1">
      <formula>IF(AND($B661&lt;&gt;"",$K661&lt;&gt;"",$L661&lt;&gt;"",$L661&lt;TODAY()),TRUE,FALSE)</formula>
    </cfRule>
    <cfRule type="expression" dxfId="7923" priority="9288" stopIfTrue="1">
      <formula>IF(OR(AND($B661&lt;&gt;"",$K661&lt;&gt;"",$L661&lt;&gt;"",$M661&lt;&gt;"",$O661&lt;100),AND($K661&lt;&gt;"",$L661&lt;&gt;"",TODAY()&gt;=$K661)),TRUE,FALSE)</formula>
    </cfRule>
  </conditionalFormatting>
  <conditionalFormatting sqref="K661:K662">
    <cfRule type="expression" dxfId="7922" priority="9283" stopIfTrue="1">
      <formula>IF(AND($B661&lt;&gt;"",$K661&lt;&gt;"",$L661&lt;&gt;"",$M661&lt;&gt;"",$N661&lt;&gt;"",$O661=100),TRUE,FALSE)</formula>
    </cfRule>
    <cfRule type="expression" dxfId="7921" priority="9284" stopIfTrue="1">
      <formula>IF(AND($B661&lt;&gt;"",$K661&lt;&gt;"",$L661&lt;&gt;"",$L661&lt;TODAY()),TRUE,FALSE)</formula>
    </cfRule>
    <cfRule type="expression" dxfId="7920" priority="9285" stopIfTrue="1">
      <formula>IF(OR(AND($B661&lt;&gt;"",$K661&lt;&gt;"",$L661&lt;&gt;"",$M661&lt;&gt;"",$O661&lt;100),AND($K661&lt;&gt;"",$L661&lt;&gt;"",TODAY()&gt;=$K661)),TRUE,FALSE)</formula>
    </cfRule>
  </conditionalFormatting>
  <conditionalFormatting sqref="L661:L662">
    <cfRule type="expression" dxfId="7919" priority="9280" stopIfTrue="1">
      <formula>IF(AND($B661&lt;&gt;"",$K661&lt;&gt;"",$L661&lt;&gt;"",$M661&lt;&gt;"",$N661&lt;&gt;"",$O661=100),TRUE,FALSE)</formula>
    </cfRule>
    <cfRule type="expression" dxfId="7918" priority="9281" stopIfTrue="1">
      <formula>IF(AND($B661&lt;&gt;"",$K661&lt;&gt;"",$L661&lt;&gt;"",$L661&lt;TODAY()),TRUE,FALSE)</formula>
    </cfRule>
    <cfRule type="expression" dxfId="7917" priority="9282" stopIfTrue="1">
      <formula>IF(OR(AND($B661&lt;&gt;"",$K661&lt;&gt;"",$L661&lt;&gt;"",$M661&lt;&gt;"",$O661&lt;100),AND($K661&lt;&gt;"",$L661&lt;&gt;"",TODAY()&gt;=$K661)),TRUE,FALSE)</formula>
    </cfRule>
  </conditionalFormatting>
  <conditionalFormatting sqref="K651:K652">
    <cfRule type="expression" dxfId="7916" priority="9277" stopIfTrue="1">
      <formula>IF(AND($B651&lt;&gt;"",$K651&lt;&gt;"",$L651&lt;&gt;"",$M651&lt;&gt;"",$N651&lt;&gt;"",$O651=100),TRUE,FALSE)</formula>
    </cfRule>
    <cfRule type="expression" dxfId="7915" priority="9278" stopIfTrue="1">
      <formula>IF(AND($B651&lt;&gt;"",$K651&lt;&gt;"",$L651&lt;&gt;"",$L651&lt;TODAY()),TRUE,FALSE)</formula>
    </cfRule>
    <cfRule type="expression" dxfId="7914" priority="9279" stopIfTrue="1">
      <formula>IF(OR(AND($B651&lt;&gt;"",$K651&lt;&gt;"",$L651&lt;&gt;"",$M651&lt;&gt;"",$O651&lt;100),AND($K651&lt;&gt;"",$L651&lt;&gt;"",TODAY()&gt;=$K651)),TRUE,FALSE)</formula>
    </cfRule>
  </conditionalFormatting>
  <conditionalFormatting sqref="K655:K656">
    <cfRule type="expression" dxfId="7913" priority="9274" stopIfTrue="1">
      <formula>IF(AND($B655&lt;&gt;"",$K655&lt;&gt;"",$L655&lt;&gt;"",$M655&lt;&gt;"",$N655&lt;&gt;"",$O655=100),TRUE,FALSE)</formula>
    </cfRule>
    <cfRule type="expression" dxfId="7912" priority="9275" stopIfTrue="1">
      <formula>IF(AND($B655&lt;&gt;"",$K655&lt;&gt;"",$L655&lt;&gt;"",$L655&lt;TODAY()),TRUE,FALSE)</formula>
    </cfRule>
    <cfRule type="expression" dxfId="7911" priority="9276" stopIfTrue="1">
      <formula>IF(OR(AND($B655&lt;&gt;"",$K655&lt;&gt;"",$L655&lt;&gt;"",$M655&lt;&gt;"",$O655&lt;100),AND($K655&lt;&gt;"",$L655&lt;&gt;"",TODAY()&gt;=$K655)),TRUE,FALSE)</formula>
    </cfRule>
  </conditionalFormatting>
  <conditionalFormatting sqref="K659:K660">
    <cfRule type="expression" dxfId="7910" priority="9271" stopIfTrue="1">
      <formula>IF(AND($B659&lt;&gt;"",$K659&lt;&gt;"",$L659&lt;&gt;"",$M659&lt;&gt;"",$N659&lt;&gt;"",$O659=100),TRUE,FALSE)</formula>
    </cfRule>
    <cfRule type="expression" dxfId="7909" priority="9272" stopIfTrue="1">
      <formula>IF(AND($B659&lt;&gt;"",$K659&lt;&gt;"",$L659&lt;&gt;"",$L659&lt;TODAY()),TRUE,FALSE)</formula>
    </cfRule>
    <cfRule type="expression" dxfId="7908" priority="9273" stopIfTrue="1">
      <formula>IF(OR(AND($B659&lt;&gt;"",$K659&lt;&gt;"",$L659&lt;&gt;"",$M659&lt;&gt;"",$O659&lt;100),AND($K659&lt;&gt;"",$L659&lt;&gt;"",TODAY()&gt;=$K659)),TRUE,FALSE)</formula>
    </cfRule>
  </conditionalFormatting>
  <conditionalFormatting sqref="K657:K658">
    <cfRule type="expression" dxfId="7907" priority="9268" stopIfTrue="1">
      <formula>IF(AND($B657&lt;&gt;"",$K657&lt;&gt;"",$L657&lt;&gt;"",$M657&lt;&gt;"",$N657&lt;&gt;"",$O657=100),TRUE,FALSE)</formula>
    </cfRule>
    <cfRule type="expression" dxfId="7906" priority="9269" stopIfTrue="1">
      <formula>IF(AND($B657&lt;&gt;"",$K657&lt;&gt;"",$L657&lt;&gt;"",$L657&lt;TODAY()),TRUE,FALSE)</formula>
    </cfRule>
    <cfRule type="expression" dxfId="7905" priority="9270" stopIfTrue="1">
      <formula>IF(OR(AND($B657&lt;&gt;"",$K657&lt;&gt;"",$L657&lt;&gt;"",$M657&lt;&gt;"",$O657&lt;100),AND($K657&lt;&gt;"",$L657&lt;&gt;"",TODAY()&gt;=$K657)),TRUE,FALSE)</formula>
    </cfRule>
  </conditionalFormatting>
  <conditionalFormatting sqref="H669:H670">
    <cfRule type="expression" dxfId="7904" priority="9235" stopIfTrue="1">
      <formula>IF(AND($B669&lt;&gt;"",$K669&lt;&gt;"",$L669&lt;&gt;"",$M669&lt;&gt;"",$N669&lt;&gt;"",$O669=100),TRUE,FALSE)</formula>
    </cfRule>
    <cfRule type="expression" dxfId="7903" priority="9236" stopIfTrue="1">
      <formula>IF(AND($B669&lt;&gt;"",$K669&lt;&gt;"",$L669&lt;&gt;"",$L669&lt;TODAY()),TRUE,FALSE)</formula>
    </cfRule>
    <cfRule type="expression" dxfId="7902" priority="9237" stopIfTrue="1">
      <formula>IF(OR(AND($B669&lt;&gt;"",$K669&lt;&gt;"",$L669&lt;&gt;"",$M669&lt;&gt;"",$O669&lt;100),AND($K669&lt;&gt;"",$L669&lt;&gt;"",TODAY()&gt;=$K669)),TRUE,FALSE)</formula>
    </cfRule>
  </conditionalFormatting>
  <conditionalFormatting sqref="H671:H672">
    <cfRule type="expression" dxfId="7901" priority="9232" stopIfTrue="1">
      <formula>IF(AND($B671&lt;&gt;"",$K671&lt;&gt;"",$L671&lt;&gt;"",$M671&lt;&gt;"",$N671&lt;&gt;"",$O671=100),TRUE,FALSE)</formula>
    </cfRule>
    <cfRule type="expression" dxfId="7900" priority="9233" stopIfTrue="1">
      <formula>IF(AND($B671&lt;&gt;"",$K671&lt;&gt;"",$L671&lt;&gt;"",$L671&lt;TODAY()),TRUE,FALSE)</formula>
    </cfRule>
    <cfRule type="expression" dxfId="7899" priority="9234" stopIfTrue="1">
      <formula>IF(OR(AND($B671&lt;&gt;"",$K671&lt;&gt;"",$L671&lt;&gt;"",$M671&lt;&gt;"",$O671&lt;100),AND($K671&lt;&gt;"",$L671&lt;&gt;"",TODAY()&gt;=$K671)),TRUE,FALSE)</formula>
    </cfRule>
  </conditionalFormatting>
  <conditionalFormatting sqref="L655:L656">
    <cfRule type="expression" dxfId="7898" priority="9256" stopIfTrue="1">
      <formula>IF(AND($B655&lt;&gt;"",$K655&lt;&gt;"",$L655&lt;&gt;"",$M655&lt;&gt;"",$N655&lt;&gt;"",$O655=100),TRUE,FALSE)</formula>
    </cfRule>
    <cfRule type="expression" dxfId="7897" priority="9257" stopIfTrue="1">
      <formula>IF(AND($B655&lt;&gt;"",$K655&lt;&gt;"",$L655&lt;&gt;"",$L655&lt;TODAY()),TRUE,FALSE)</formula>
    </cfRule>
    <cfRule type="expression" dxfId="7896" priority="9258" stopIfTrue="1">
      <formula>IF(OR(AND($B655&lt;&gt;"",$K655&lt;&gt;"",$L655&lt;&gt;"",$M655&lt;&gt;"",$O655&lt;100),AND($K655&lt;&gt;"",$L655&lt;&gt;"",TODAY()&gt;=$K655)),TRUE,FALSE)</formula>
    </cfRule>
  </conditionalFormatting>
  <conditionalFormatting sqref="L657:L658">
    <cfRule type="expression" dxfId="7895" priority="9253" stopIfTrue="1">
      <formula>IF(AND($B657&lt;&gt;"",$K657&lt;&gt;"",$L657&lt;&gt;"",$M657&lt;&gt;"",$N657&lt;&gt;"",$O657=100),TRUE,FALSE)</formula>
    </cfRule>
    <cfRule type="expression" dxfId="7894" priority="9254" stopIfTrue="1">
      <formula>IF(AND($B657&lt;&gt;"",$K657&lt;&gt;"",$L657&lt;&gt;"",$L657&lt;TODAY()),TRUE,FALSE)</formula>
    </cfRule>
    <cfRule type="expression" dxfId="7893" priority="9255" stopIfTrue="1">
      <formula>IF(OR(AND($B657&lt;&gt;"",$K657&lt;&gt;"",$L657&lt;&gt;"",$M657&lt;&gt;"",$O657&lt;100),AND($K657&lt;&gt;"",$L657&lt;&gt;"",TODAY()&gt;=$K657)),TRUE,FALSE)</formula>
    </cfRule>
  </conditionalFormatting>
  <conditionalFormatting sqref="L659:L660">
    <cfRule type="expression" dxfId="7892" priority="9250" stopIfTrue="1">
      <formula>IF(AND($B659&lt;&gt;"",$K659&lt;&gt;"",$L659&lt;&gt;"",$M659&lt;&gt;"",$N659&lt;&gt;"",$O659=100),TRUE,FALSE)</formula>
    </cfRule>
    <cfRule type="expression" dxfId="7891" priority="9251" stopIfTrue="1">
      <formula>IF(AND($B659&lt;&gt;"",$K659&lt;&gt;"",$L659&lt;&gt;"",$L659&lt;TODAY()),TRUE,FALSE)</formula>
    </cfRule>
    <cfRule type="expression" dxfId="7890" priority="9252" stopIfTrue="1">
      <formula>IF(OR(AND($B659&lt;&gt;"",$K659&lt;&gt;"",$L659&lt;&gt;"",$M659&lt;&gt;"",$O659&lt;100),AND($K659&lt;&gt;"",$L659&lt;&gt;"",TODAY()&gt;=$K659)),TRUE,FALSE)</formula>
    </cfRule>
  </conditionalFormatting>
  <conditionalFormatting sqref="H651:H656">
    <cfRule type="expression" dxfId="7889" priority="9247" stopIfTrue="1">
      <formula>IF(AND($B651&lt;&gt;"",$K651&lt;&gt;"",$L651&lt;&gt;"",$M651&lt;&gt;"",$N651&lt;&gt;"",$O651=100),TRUE,FALSE)</formula>
    </cfRule>
    <cfRule type="expression" dxfId="7888" priority="9248" stopIfTrue="1">
      <formula>IF(AND($B651&lt;&gt;"",$K651&lt;&gt;"",$L651&lt;&gt;"",$L651&lt;TODAY()),TRUE,FALSE)</formula>
    </cfRule>
    <cfRule type="expression" dxfId="7887" priority="9249" stopIfTrue="1">
      <formula>IF(OR(AND($B651&lt;&gt;"",$K651&lt;&gt;"",$L651&lt;&gt;"",$M651&lt;&gt;"",$O651&lt;100),AND($K651&lt;&gt;"",$L651&lt;&gt;"",TODAY()&gt;=$K651)),TRUE,FALSE)</formula>
    </cfRule>
  </conditionalFormatting>
  <conditionalFormatting sqref="H657:H658">
    <cfRule type="expression" dxfId="7886" priority="9244" stopIfTrue="1">
      <formula>IF(AND($B657&lt;&gt;"",$K657&lt;&gt;"",$L657&lt;&gt;"",$M657&lt;&gt;"",$N657&lt;&gt;"",$O657=100),TRUE,FALSE)</formula>
    </cfRule>
    <cfRule type="expression" dxfId="7885" priority="9245" stopIfTrue="1">
      <formula>IF(AND($B657&lt;&gt;"",$K657&lt;&gt;"",$L657&lt;&gt;"",$L657&lt;TODAY()),TRUE,FALSE)</formula>
    </cfRule>
    <cfRule type="expression" dxfId="7884" priority="9246" stopIfTrue="1">
      <formula>IF(OR(AND($B657&lt;&gt;"",$K657&lt;&gt;"",$L657&lt;&gt;"",$M657&lt;&gt;"",$O657&lt;100),AND($K657&lt;&gt;"",$L657&lt;&gt;"",TODAY()&gt;=$K657)),TRUE,FALSE)</formula>
    </cfRule>
  </conditionalFormatting>
  <conditionalFormatting sqref="H659:H660">
    <cfRule type="expression" dxfId="7883" priority="9241" stopIfTrue="1">
      <formula>IF(AND($B659&lt;&gt;"",$K659&lt;&gt;"",$L659&lt;&gt;"",$M659&lt;&gt;"",$N659&lt;&gt;"",$O659=100),TRUE,FALSE)</formula>
    </cfRule>
    <cfRule type="expression" dxfId="7882" priority="9242" stopIfTrue="1">
      <formula>IF(AND($B659&lt;&gt;"",$K659&lt;&gt;"",$L659&lt;&gt;"",$L659&lt;TODAY()),TRUE,FALSE)</formula>
    </cfRule>
    <cfRule type="expression" dxfId="7881" priority="9243" stopIfTrue="1">
      <formula>IF(OR(AND($B659&lt;&gt;"",$K659&lt;&gt;"",$L659&lt;&gt;"",$M659&lt;&gt;"",$O659&lt;100),AND($K659&lt;&gt;"",$L659&lt;&gt;"",TODAY()&gt;=$K659)),TRUE,FALSE)</formula>
    </cfRule>
  </conditionalFormatting>
  <conditionalFormatting sqref="H663:H668">
    <cfRule type="expression" dxfId="7880" priority="9238" stopIfTrue="1">
      <formula>IF(AND($B663&lt;&gt;"",$K663&lt;&gt;"",$L663&lt;&gt;"",$M663&lt;&gt;"",$N663&lt;&gt;"",$O663=100),TRUE,FALSE)</formula>
    </cfRule>
    <cfRule type="expression" dxfId="7879" priority="9239" stopIfTrue="1">
      <formula>IF(AND($B663&lt;&gt;"",$K663&lt;&gt;"",$L663&lt;&gt;"",$L663&lt;TODAY()),TRUE,FALSE)</formula>
    </cfRule>
    <cfRule type="expression" dxfId="7878" priority="9240" stopIfTrue="1">
      <formula>IF(OR(AND($B663&lt;&gt;"",$K663&lt;&gt;"",$L663&lt;&gt;"",$M663&lt;&gt;"",$O663&lt;100),AND($K663&lt;&gt;"",$L663&lt;&gt;"",TODAY()&gt;=$K663)),TRUE,FALSE)</formula>
    </cfRule>
  </conditionalFormatting>
  <conditionalFormatting sqref="J1057:J1058">
    <cfRule type="expression" dxfId="7877" priority="9205" stopIfTrue="1">
      <formula>IF(AND($B1057&lt;&gt;"",$K1057&lt;&gt;"",$L1057&lt;&gt;"",$M1057&lt;&gt;"",$N1057&lt;&gt;"",$O1057=100),TRUE,FALSE)</formula>
    </cfRule>
    <cfRule type="expression" dxfId="7876" priority="9206" stopIfTrue="1">
      <formula>IF(AND($B1057&lt;&gt;"",$K1057&lt;&gt;"",$L1057&lt;&gt;"",$L1057&lt;TODAY()),TRUE,FALSE)</formula>
    </cfRule>
    <cfRule type="expression" dxfId="7875" priority="9207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G1057:G1058">
    <cfRule type="expression" dxfId="7874" priority="9202" stopIfTrue="1">
      <formula>IF(AND($B1057&lt;&gt;"",$K1057&lt;&gt;"",$L1057&lt;&gt;"",$M1057&lt;&gt;"",$N1057&lt;&gt;"",$O1057=100),TRUE,FALSE)</formula>
    </cfRule>
    <cfRule type="expression" dxfId="7873" priority="9203" stopIfTrue="1">
      <formula>IF(AND($B1057&lt;&gt;"",$K1057&lt;&gt;"",$L1057&lt;&gt;"",$L1057&lt;TODAY()),TRUE,FALSE)</formula>
    </cfRule>
    <cfRule type="expression" dxfId="7872" priority="9204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P1057:T1058">
    <cfRule type="expression" dxfId="7871" priority="9226" stopIfTrue="1">
      <formula>IF(AND($B1057&lt;&gt;"",$K1057&lt;&gt;"",$L1057&lt;&gt;"",$M1057&lt;&gt;"",$N1057&lt;&gt;"",$O1057=100),TRUE,FALSE)</formula>
    </cfRule>
    <cfRule type="expression" dxfId="7870" priority="9227" stopIfTrue="1">
      <formula>IF(AND($B1057&lt;&gt;"",$K1057&lt;&gt;"",$L1057&lt;&gt;"",$L1057&lt;TODAY()),TRUE,FALSE)</formula>
    </cfRule>
    <cfRule type="expression" dxfId="7869" priority="9228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B1057:B1058">
    <cfRule type="expression" dxfId="7868" priority="9220" stopIfTrue="1">
      <formula>IF(AND($B1057&lt;&gt;"",$K1057&lt;&gt;"",$L1057&lt;&gt;"",$M1057&lt;&gt;"",$N1057&lt;&gt;"",$O1057=100),TRUE,FALSE)</formula>
    </cfRule>
    <cfRule type="expression" dxfId="7867" priority="9221" stopIfTrue="1">
      <formula>IF(AND($B1057&lt;&gt;"",$K1057&lt;&gt;"",$L1057&lt;&gt;"",$L1057&lt;TODAY()),TRUE,FALSE)</formula>
    </cfRule>
    <cfRule type="expression" dxfId="7866" priority="9222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C1057:F1058 H1057:H1058 M1057:O1058">
    <cfRule type="expression" dxfId="7865" priority="9217" stopIfTrue="1">
      <formula>IF(AND($B1057&lt;&gt;"",$K1057&lt;&gt;"",$L1057&lt;&gt;"",$M1057&lt;&gt;"",$N1057&lt;&gt;"",$O1057=100),TRUE,FALSE)</formula>
    </cfRule>
    <cfRule type="expression" dxfId="7864" priority="9218" stopIfTrue="1">
      <formula>IF(AND($B1057&lt;&gt;"",$K1057&lt;&gt;"",$L1057&lt;&gt;"",$L1057&lt;TODAY()),TRUE,FALSE)</formula>
    </cfRule>
    <cfRule type="expression" dxfId="7863" priority="9219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G1049:G1050">
    <cfRule type="expression" dxfId="7862" priority="9172" stopIfTrue="1">
      <formula>IF(AND($B1049&lt;&gt;"",$K1049&lt;&gt;"",$L1049&lt;&gt;"",$M1049&lt;&gt;"",$N1049&lt;&gt;"",$O1049=100),TRUE,FALSE)</formula>
    </cfRule>
    <cfRule type="expression" dxfId="7861" priority="9173" stopIfTrue="1">
      <formula>IF(AND($B1049&lt;&gt;"",$K1049&lt;&gt;"",$L1049&lt;&gt;"",$L1049&lt;TODAY()),TRUE,FALSE)</formula>
    </cfRule>
    <cfRule type="expression" dxfId="7860" priority="9174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K1057:K1058">
    <cfRule type="expression" dxfId="7859" priority="9214" stopIfTrue="1">
      <formula>IF(AND($B1057&lt;&gt;"",$K1057&lt;&gt;"",$L1057&lt;&gt;"",$M1057&lt;&gt;"",$N1057&lt;&gt;"",$O1057=100),TRUE,FALSE)</formula>
    </cfRule>
    <cfRule type="expression" dxfId="7858" priority="9215" stopIfTrue="1">
      <formula>IF(AND($B1057&lt;&gt;"",$K1057&lt;&gt;"",$L1057&lt;&gt;"",$L1057&lt;TODAY()),TRUE,FALSE)</formula>
    </cfRule>
    <cfRule type="expression" dxfId="7857" priority="9216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L1057:L1058">
    <cfRule type="expression" dxfId="7856" priority="9211" stopIfTrue="1">
      <formula>IF(AND($B1057&lt;&gt;"",$K1057&lt;&gt;"",$L1057&lt;&gt;"",$M1057&lt;&gt;"",$N1057&lt;&gt;"",$O1057=100),TRUE,FALSE)</formula>
    </cfRule>
    <cfRule type="expression" dxfId="7855" priority="9212" stopIfTrue="1">
      <formula>IF(AND($B1057&lt;&gt;"",$K1057&lt;&gt;"",$L1057&lt;&gt;"",$L1057&lt;TODAY()),TRUE,FALSE)</formula>
    </cfRule>
    <cfRule type="expression" dxfId="7854" priority="9213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I1057:I1058">
    <cfRule type="expression" dxfId="7853" priority="9208" stopIfTrue="1">
      <formula>IF(AND($B1057&lt;&gt;"",$K1057&lt;&gt;"",$L1057&lt;&gt;"",$M1057&lt;&gt;"",$N1057&lt;&gt;"",$O1057=100),TRUE,FALSE)</formula>
    </cfRule>
    <cfRule type="expression" dxfId="7852" priority="9209" stopIfTrue="1">
      <formula>IF(AND($B1057&lt;&gt;"",$K1057&lt;&gt;"",$L1057&lt;&gt;"",$L1057&lt;TODAY()),TRUE,FALSE)</formula>
    </cfRule>
    <cfRule type="expression" dxfId="7851" priority="9210" stopIfTrue="1">
      <formula>IF(OR(AND($B1057&lt;&gt;"",$K1057&lt;&gt;"",$L1057&lt;&gt;"",$M1057&lt;&gt;"",$O1057&lt;100),AND($K1057&lt;&gt;"",$L1057&lt;&gt;"",TODAY()&gt;=$K1057)),TRUE,FALSE)</formula>
    </cfRule>
  </conditionalFormatting>
  <conditionalFormatting sqref="J1049:J1050">
    <cfRule type="expression" dxfId="7850" priority="9175" stopIfTrue="1">
      <formula>IF(AND($B1049&lt;&gt;"",$K1049&lt;&gt;"",$L1049&lt;&gt;"",$M1049&lt;&gt;"",$N1049&lt;&gt;"",$O1049=100),TRUE,FALSE)</formula>
    </cfRule>
    <cfRule type="expression" dxfId="7849" priority="9176" stopIfTrue="1">
      <formula>IF(AND($B1049&lt;&gt;"",$K1049&lt;&gt;"",$L1049&lt;&gt;"",$L1049&lt;TODAY()),TRUE,FALSE)</formula>
    </cfRule>
    <cfRule type="expression" dxfId="7848" priority="9177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P1049:T1050">
    <cfRule type="expression" dxfId="7847" priority="9196" stopIfTrue="1">
      <formula>IF(AND($B1049&lt;&gt;"",$K1049&lt;&gt;"",$L1049&lt;&gt;"",$M1049&lt;&gt;"",$N1049&lt;&gt;"",$O1049=100),TRUE,FALSE)</formula>
    </cfRule>
    <cfRule type="expression" dxfId="7846" priority="9197" stopIfTrue="1">
      <formula>IF(AND($B1049&lt;&gt;"",$K1049&lt;&gt;"",$L1049&lt;&gt;"",$L1049&lt;TODAY()),TRUE,FALSE)</formula>
    </cfRule>
    <cfRule type="expression" dxfId="7845" priority="9198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B1049:B1050">
    <cfRule type="expression" dxfId="7844" priority="9190" stopIfTrue="1">
      <formula>IF(AND($B1049&lt;&gt;"",$K1049&lt;&gt;"",$L1049&lt;&gt;"",$M1049&lt;&gt;"",$N1049&lt;&gt;"",$O1049=100),TRUE,FALSE)</formula>
    </cfRule>
    <cfRule type="expression" dxfId="7843" priority="9191" stopIfTrue="1">
      <formula>IF(AND($B1049&lt;&gt;"",$K1049&lt;&gt;"",$L1049&lt;&gt;"",$L1049&lt;TODAY()),TRUE,FALSE)</formula>
    </cfRule>
    <cfRule type="expression" dxfId="7842" priority="9192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C1049:F1050 H1049:H1050 M1049:O1050">
    <cfRule type="expression" dxfId="7841" priority="9187" stopIfTrue="1">
      <formula>IF(AND($B1049&lt;&gt;"",$K1049&lt;&gt;"",$L1049&lt;&gt;"",$M1049&lt;&gt;"",$N1049&lt;&gt;"",$O1049=100),TRUE,FALSE)</formula>
    </cfRule>
    <cfRule type="expression" dxfId="7840" priority="9188" stopIfTrue="1">
      <formula>IF(AND($B1049&lt;&gt;"",$K1049&lt;&gt;"",$L1049&lt;&gt;"",$L1049&lt;TODAY()),TRUE,FALSE)</formula>
    </cfRule>
    <cfRule type="expression" dxfId="7839" priority="9189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K1049:K1050">
    <cfRule type="expression" dxfId="7838" priority="9184" stopIfTrue="1">
      <formula>IF(AND($B1049&lt;&gt;"",$K1049&lt;&gt;"",$L1049&lt;&gt;"",$M1049&lt;&gt;"",$N1049&lt;&gt;"",$O1049=100),TRUE,FALSE)</formula>
    </cfRule>
    <cfRule type="expression" dxfId="7837" priority="9185" stopIfTrue="1">
      <formula>IF(AND($B1049&lt;&gt;"",$K1049&lt;&gt;"",$L1049&lt;&gt;"",$L1049&lt;TODAY()),TRUE,FALSE)</formula>
    </cfRule>
    <cfRule type="expression" dxfId="7836" priority="9186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L1049:L1050">
    <cfRule type="expression" dxfId="7835" priority="9181" stopIfTrue="1">
      <formula>IF(AND($B1049&lt;&gt;"",$K1049&lt;&gt;"",$L1049&lt;&gt;"",$M1049&lt;&gt;"",$N1049&lt;&gt;"",$O1049=100),TRUE,FALSE)</formula>
    </cfRule>
    <cfRule type="expression" dxfId="7834" priority="9182" stopIfTrue="1">
      <formula>IF(AND($B1049&lt;&gt;"",$K1049&lt;&gt;"",$L1049&lt;&gt;"",$L1049&lt;TODAY()),TRUE,FALSE)</formula>
    </cfRule>
    <cfRule type="expression" dxfId="7833" priority="9183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I1049:I1050">
    <cfRule type="expression" dxfId="7832" priority="9178" stopIfTrue="1">
      <formula>IF(AND($B1049&lt;&gt;"",$K1049&lt;&gt;"",$L1049&lt;&gt;"",$M1049&lt;&gt;"",$N1049&lt;&gt;"",$O1049=100),TRUE,FALSE)</formula>
    </cfRule>
    <cfRule type="expression" dxfId="7831" priority="9179" stopIfTrue="1">
      <formula>IF(AND($B1049&lt;&gt;"",$K1049&lt;&gt;"",$L1049&lt;&gt;"",$L1049&lt;TODAY()),TRUE,FALSE)</formula>
    </cfRule>
    <cfRule type="expression" dxfId="7830" priority="9180" stopIfTrue="1">
      <formula>IF(OR(AND($B1049&lt;&gt;"",$K1049&lt;&gt;"",$L1049&lt;&gt;"",$M1049&lt;&gt;"",$O1049&lt;100),AND($K1049&lt;&gt;"",$L1049&lt;&gt;"",TODAY()&gt;=$K1049)),TRUE,FALSE)</formula>
    </cfRule>
  </conditionalFormatting>
  <conditionalFormatting sqref="P1059:T1060">
    <cfRule type="expression" dxfId="7829" priority="9046" stopIfTrue="1">
      <formula>IF(AND($B1059&lt;&gt;"",$K1059&lt;&gt;"",$L1059&lt;&gt;"",$M1059&lt;&gt;"",$N1059&lt;&gt;"",$O1059=100),TRUE,FALSE)</formula>
    </cfRule>
    <cfRule type="expression" dxfId="7828" priority="9047" stopIfTrue="1">
      <formula>IF(AND($B1059&lt;&gt;"",$K1059&lt;&gt;"",$L1059&lt;&gt;"",$L1059&lt;TODAY()),TRUE,FALSE)</formula>
    </cfRule>
    <cfRule type="expression" dxfId="7827" priority="9048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B1059:B1060">
    <cfRule type="expression" dxfId="7826" priority="9040" stopIfTrue="1">
      <formula>IF(AND($B1059&lt;&gt;"",$K1059&lt;&gt;"",$L1059&lt;&gt;"",$M1059&lt;&gt;"",$N1059&lt;&gt;"",$O1059=100),TRUE,FALSE)</formula>
    </cfRule>
    <cfRule type="expression" dxfId="7825" priority="9041" stopIfTrue="1">
      <formula>IF(AND($B1059&lt;&gt;"",$K1059&lt;&gt;"",$L1059&lt;&gt;"",$L1059&lt;TODAY()),TRUE,FALSE)</formula>
    </cfRule>
    <cfRule type="expression" dxfId="7824" priority="9042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C1059:F1060 H1059:H1060 M1059:O1060">
    <cfRule type="expression" dxfId="7823" priority="9037" stopIfTrue="1">
      <formula>IF(AND($B1059&lt;&gt;"",$K1059&lt;&gt;"",$L1059&lt;&gt;"",$M1059&lt;&gt;"",$N1059&lt;&gt;"",$O1059=100),TRUE,FALSE)</formula>
    </cfRule>
    <cfRule type="expression" dxfId="7822" priority="9038" stopIfTrue="1">
      <formula>IF(AND($B1059&lt;&gt;"",$K1059&lt;&gt;"",$L1059&lt;&gt;"",$L1059&lt;TODAY()),TRUE,FALSE)</formula>
    </cfRule>
    <cfRule type="expression" dxfId="7821" priority="9039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G1059:G1060">
    <cfRule type="expression" dxfId="7820" priority="9022" stopIfTrue="1">
      <formula>IF(AND($B1059&lt;&gt;"",$K1059&lt;&gt;"",$L1059&lt;&gt;"",$M1059&lt;&gt;"",$N1059&lt;&gt;"",$O1059=100),TRUE,FALSE)</formula>
    </cfRule>
    <cfRule type="expression" dxfId="7819" priority="9023" stopIfTrue="1">
      <formula>IF(AND($B1059&lt;&gt;"",$K1059&lt;&gt;"",$L1059&lt;&gt;"",$L1059&lt;TODAY()),TRUE,FALSE)</formula>
    </cfRule>
    <cfRule type="expression" dxfId="7818" priority="9024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K1059:K1060">
    <cfRule type="expression" dxfId="7817" priority="9034" stopIfTrue="1">
      <formula>IF(AND($B1059&lt;&gt;"",$K1059&lt;&gt;"",$L1059&lt;&gt;"",$M1059&lt;&gt;"",$N1059&lt;&gt;"",$O1059=100),TRUE,FALSE)</formula>
    </cfRule>
    <cfRule type="expression" dxfId="7816" priority="9035" stopIfTrue="1">
      <formula>IF(AND($B1059&lt;&gt;"",$K1059&lt;&gt;"",$L1059&lt;&gt;"",$L1059&lt;TODAY()),TRUE,FALSE)</formula>
    </cfRule>
    <cfRule type="expression" dxfId="7815" priority="9036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L1059:L1060">
    <cfRule type="expression" dxfId="7814" priority="9031" stopIfTrue="1">
      <formula>IF(AND($B1059&lt;&gt;"",$K1059&lt;&gt;"",$L1059&lt;&gt;"",$M1059&lt;&gt;"",$N1059&lt;&gt;"",$O1059=100),TRUE,FALSE)</formula>
    </cfRule>
    <cfRule type="expression" dxfId="7813" priority="9032" stopIfTrue="1">
      <formula>IF(AND($B1059&lt;&gt;"",$K1059&lt;&gt;"",$L1059&lt;&gt;"",$L1059&lt;TODAY()),TRUE,FALSE)</formula>
    </cfRule>
    <cfRule type="expression" dxfId="7812" priority="9033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I1059:I1060">
    <cfRule type="expression" dxfId="7811" priority="9028" stopIfTrue="1">
      <formula>IF(AND($B1059&lt;&gt;"",$K1059&lt;&gt;"",$L1059&lt;&gt;"",$M1059&lt;&gt;"",$N1059&lt;&gt;"",$O1059=100),TRUE,FALSE)</formula>
    </cfRule>
    <cfRule type="expression" dxfId="7810" priority="9029" stopIfTrue="1">
      <formula>IF(AND($B1059&lt;&gt;"",$K1059&lt;&gt;"",$L1059&lt;&gt;"",$L1059&lt;TODAY()),TRUE,FALSE)</formula>
    </cfRule>
    <cfRule type="expression" dxfId="7809" priority="9030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J1059:J1060">
    <cfRule type="expression" dxfId="7808" priority="9025" stopIfTrue="1">
      <formula>IF(AND($B1059&lt;&gt;"",$K1059&lt;&gt;"",$L1059&lt;&gt;"",$M1059&lt;&gt;"",$N1059&lt;&gt;"",$O1059=100),TRUE,FALSE)</formula>
    </cfRule>
    <cfRule type="expression" dxfId="7807" priority="9026" stopIfTrue="1">
      <formula>IF(AND($B1059&lt;&gt;"",$K1059&lt;&gt;"",$L1059&lt;&gt;"",$L1059&lt;TODAY()),TRUE,FALSE)</formula>
    </cfRule>
    <cfRule type="expression" dxfId="7806" priority="9027" stopIfTrue="1">
      <formula>IF(OR(AND($B1059&lt;&gt;"",$K1059&lt;&gt;"",$L1059&lt;&gt;"",$M1059&lt;&gt;"",$O1059&lt;100),AND($K1059&lt;&gt;"",$L1059&lt;&gt;"",TODAY()&gt;=$K1059)),TRUE,FALSE)</formula>
    </cfRule>
  </conditionalFormatting>
  <conditionalFormatting sqref="P1061:T1062">
    <cfRule type="expression" dxfId="7805" priority="8983" stopIfTrue="1">
      <formula>IF(AND($B1061&lt;&gt;"",$K1061&lt;&gt;"",$L1061&lt;&gt;"",$M1061&lt;&gt;"",$N1061&lt;&gt;"",$O1061=100),TRUE,FALSE)</formula>
    </cfRule>
    <cfRule type="expression" dxfId="7804" priority="8984" stopIfTrue="1">
      <formula>IF(AND($B1061&lt;&gt;"",$K1061&lt;&gt;"",$L1061&lt;&gt;"",$L1061&lt;TODAY()),TRUE,FALSE)</formula>
    </cfRule>
    <cfRule type="expression" dxfId="7803" priority="8985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B1061:B1062">
    <cfRule type="expression" dxfId="7802" priority="8980" stopIfTrue="1">
      <formula>IF(AND($B1061&lt;&gt;"",$K1061&lt;&gt;"",$L1061&lt;&gt;"",$M1061&lt;&gt;"",$N1061&lt;&gt;"",$O1061=100),TRUE,FALSE)</formula>
    </cfRule>
    <cfRule type="expression" dxfId="7801" priority="8981" stopIfTrue="1">
      <formula>IF(AND($B1061&lt;&gt;"",$K1061&lt;&gt;"",$L1061&lt;&gt;"",$L1061&lt;TODAY()),TRUE,FALSE)</formula>
    </cfRule>
    <cfRule type="expression" dxfId="7800" priority="8982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C1061:F1062 H1061:H1062 M1061:O1062">
    <cfRule type="expression" dxfId="7799" priority="8977" stopIfTrue="1">
      <formula>IF(AND($B1061&lt;&gt;"",$K1061&lt;&gt;"",$L1061&lt;&gt;"",$M1061&lt;&gt;"",$N1061&lt;&gt;"",$O1061=100),TRUE,FALSE)</formula>
    </cfRule>
    <cfRule type="expression" dxfId="7798" priority="8978" stopIfTrue="1">
      <formula>IF(AND($B1061&lt;&gt;"",$K1061&lt;&gt;"",$L1061&lt;&gt;"",$L1061&lt;TODAY()),TRUE,FALSE)</formula>
    </cfRule>
    <cfRule type="expression" dxfId="7797" priority="8979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G1061:G1062">
    <cfRule type="expression" dxfId="7796" priority="8962" stopIfTrue="1">
      <formula>IF(AND($B1061&lt;&gt;"",$K1061&lt;&gt;"",$L1061&lt;&gt;"",$M1061&lt;&gt;"",$N1061&lt;&gt;"",$O1061=100),TRUE,FALSE)</formula>
    </cfRule>
    <cfRule type="expression" dxfId="7795" priority="8963" stopIfTrue="1">
      <formula>IF(AND($B1061&lt;&gt;"",$K1061&lt;&gt;"",$L1061&lt;&gt;"",$L1061&lt;TODAY()),TRUE,FALSE)</formula>
    </cfRule>
    <cfRule type="expression" dxfId="7794" priority="8964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K1061:K1062">
    <cfRule type="expression" dxfId="7793" priority="8974" stopIfTrue="1">
      <formula>IF(AND($B1061&lt;&gt;"",$K1061&lt;&gt;"",$L1061&lt;&gt;"",$M1061&lt;&gt;"",$N1061&lt;&gt;"",$O1061=100),TRUE,FALSE)</formula>
    </cfRule>
    <cfRule type="expression" dxfId="7792" priority="8975" stopIfTrue="1">
      <formula>IF(AND($B1061&lt;&gt;"",$K1061&lt;&gt;"",$L1061&lt;&gt;"",$L1061&lt;TODAY()),TRUE,FALSE)</formula>
    </cfRule>
    <cfRule type="expression" dxfId="7791" priority="8976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L1061:L1062">
    <cfRule type="expression" dxfId="7790" priority="8971" stopIfTrue="1">
      <formula>IF(AND($B1061&lt;&gt;"",$K1061&lt;&gt;"",$L1061&lt;&gt;"",$M1061&lt;&gt;"",$N1061&lt;&gt;"",$O1061=100),TRUE,FALSE)</formula>
    </cfRule>
    <cfRule type="expression" dxfId="7789" priority="8972" stopIfTrue="1">
      <formula>IF(AND($B1061&lt;&gt;"",$K1061&lt;&gt;"",$L1061&lt;&gt;"",$L1061&lt;TODAY()),TRUE,FALSE)</formula>
    </cfRule>
    <cfRule type="expression" dxfId="7788" priority="8973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I1061:I1062">
    <cfRule type="expression" dxfId="7787" priority="8968" stopIfTrue="1">
      <formula>IF(AND($B1061&lt;&gt;"",$K1061&lt;&gt;"",$L1061&lt;&gt;"",$M1061&lt;&gt;"",$N1061&lt;&gt;"",$O1061=100),TRUE,FALSE)</formula>
    </cfRule>
    <cfRule type="expression" dxfId="7786" priority="8969" stopIfTrue="1">
      <formula>IF(AND($B1061&lt;&gt;"",$K1061&lt;&gt;"",$L1061&lt;&gt;"",$L1061&lt;TODAY()),TRUE,FALSE)</formula>
    </cfRule>
    <cfRule type="expression" dxfId="7785" priority="8970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J1061:J1062">
    <cfRule type="expression" dxfId="7784" priority="8965" stopIfTrue="1">
      <formula>IF(AND($B1061&lt;&gt;"",$K1061&lt;&gt;"",$L1061&lt;&gt;"",$M1061&lt;&gt;"",$N1061&lt;&gt;"",$O1061=100),TRUE,FALSE)</formula>
    </cfRule>
    <cfRule type="expression" dxfId="7783" priority="8966" stopIfTrue="1">
      <formula>IF(AND($B1061&lt;&gt;"",$K1061&lt;&gt;"",$L1061&lt;&gt;"",$L1061&lt;TODAY()),TRUE,FALSE)</formula>
    </cfRule>
    <cfRule type="expression" dxfId="7782" priority="8967" stopIfTrue="1">
      <formula>IF(OR(AND($B1061&lt;&gt;"",$K1061&lt;&gt;"",$L1061&lt;&gt;"",$M1061&lt;&gt;"",$O1061&lt;100),AND($K1061&lt;&gt;"",$L1061&lt;&gt;"",TODAY()&gt;=$K1061)),TRUE,FALSE)</formula>
    </cfRule>
  </conditionalFormatting>
  <conditionalFormatting sqref="B679:B684 P675:T686">
    <cfRule type="expression" dxfId="7781" priority="8917" stopIfTrue="1">
      <formula>IF(AND($B675&lt;&gt;"",$K675&lt;&gt;"",$L675&lt;&gt;"",$M675&lt;&gt;"",$N675&lt;&gt;"",$O675=100),TRUE,FALSE)</formula>
    </cfRule>
    <cfRule type="expression" dxfId="7780" priority="8918" stopIfTrue="1">
      <formula>IF(AND($B675&lt;&gt;"",$K675&lt;&gt;"",$L675&lt;&gt;"",$L675&lt;TODAY()),TRUE,FALSE)</formula>
    </cfRule>
    <cfRule type="expression" dxfId="7779" priority="8919" stopIfTrue="1">
      <formula>IF(OR(AND($B675&lt;&gt;"",$K675&lt;&gt;"",$L675&lt;&gt;"",$M675&lt;&gt;"",$O675&lt;100),AND($K675&lt;&gt;"",$L675&lt;&gt;"",TODAY()&gt;=$K675)),TRUE,FALSE)</formula>
    </cfRule>
  </conditionalFormatting>
  <conditionalFormatting sqref="B675:B676">
    <cfRule type="expression" dxfId="7778" priority="8914" stopIfTrue="1">
      <formula>IF(AND($B675&lt;&gt;"",$K675&lt;&gt;"",$L675&lt;&gt;"",$M675&lt;&gt;"",$N675&lt;&gt;"",$O675=100),TRUE,FALSE)</formula>
    </cfRule>
    <cfRule type="expression" dxfId="7777" priority="8915" stopIfTrue="1">
      <formula>IF(AND($B675&lt;&gt;"",$K675&lt;&gt;"",$L675&lt;&gt;"",$L675&lt;TODAY()),TRUE,FALSE)</formula>
    </cfRule>
    <cfRule type="expression" dxfId="7776" priority="8916" stopIfTrue="1">
      <formula>IF(OR(AND($B675&lt;&gt;"",$K675&lt;&gt;"",$L675&lt;&gt;"",$M675&lt;&gt;"",$O675&lt;100),AND($K675&lt;&gt;"",$L675&lt;&gt;"",TODAY()&gt;=$K675)),TRUE,FALSE)</formula>
    </cfRule>
  </conditionalFormatting>
  <conditionalFormatting sqref="B685:B686">
    <cfRule type="expression" dxfId="7775" priority="8908" stopIfTrue="1">
      <formula>IF(AND($B685&lt;&gt;"",$K685&lt;&gt;"",$L685&lt;&gt;"",$M685&lt;&gt;"",$N685&lt;&gt;"",$O685=100),TRUE,FALSE)</formula>
    </cfRule>
    <cfRule type="expression" dxfId="7774" priority="8909" stopIfTrue="1">
      <formula>IF(AND($B685&lt;&gt;"",$K685&lt;&gt;"",$L685&lt;&gt;"",$L685&lt;TODAY()),TRUE,FALSE)</formula>
    </cfRule>
    <cfRule type="expression" dxfId="7773" priority="8910" stopIfTrue="1">
      <formula>IF(OR(AND($B685&lt;&gt;"",$K685&lt;&gt;"",$L685&lt;&gt;"",$M685&lt;&gt;"",$O685&lt;100),AND($K685&lt;&gt;"",$L685&lt;&gt;"",TODAY()&gt;=$K685)),TRUE,FALSE)</formula>
    </cfRule>
  </conditionalFormatting>
  <conditionalFormatting sqref="B677:B678">
    <cfRule type="expression" dxfId="7772" priority="8902" stopIfTrue="1">
      <formula>IF(AND($B677&lt;&gt;"",$K677&lt;&gt;"",$L677&lt;&gt;"",$M677&lt;&gt;"",$N677&lt;&gt;"",$O677=100),TRUE,FALSE)</formula>
    </cfRule>
    <cfRule type="expression" dxfId="7771" priority="8903" stopIfTrue="1">
      <formula>IF(AND($B677&lt;&gt;"",$K677&lt;&gt;"",$L677&lt;&gt;"",$L677&lt;TODAY()),TRUE,FALSE)</formula>
    </cfRule>
    <cfRule type="expression" dxfId="7770" priority="8904" stopIfTrue="1">
      <formula>IF(OR(AND($B677&lt;&gt;"",$K677&lt;&gt;"",$L677&lt;&gt;"",$M677&lt;&gt;"",$O677&lt;100),AND($K677&lt;&gt;"",$L677&lt;&gt;"",TODAY()&gt;=$K677)),TRUE,FALSE)</formula>
    </cfRule>
  </conditionalFormatting>
  <conditionalFormatting sqref="C683:D684 M683:M684 C675:D678 E675:E684 F675:F680 O675:O686">
    <cfRule type="expression" dxfId="7769" priority="8896" stopIfTrue="1">
      <formula>IF(AND($B675&lt;&gt;"",$K675&lt;&gt;"",$L675&lt;&gt;"",$M675&lt;&gt;"",$N675&lt;&gt;"",$O675=100),TRUE,FALSE)</formula>
    </cfRule>
    <cfRule type="expression" dxfId="7768" priority="8897" stopIfTrue="1">
      <formula>IF(AND($B675&lt;&gt;"",$K675&lt;&gt;"",$L675&lt;&gt;"",$L675&lt;TODAY()),TRUE,FALSE)</formula>
    </cfRule>
    <cfRule type="expression" dxfId="7767" priority="8898" stopIfTrue="1">
      <formula>IF(OR(AND($B675&lt;&gt;"",$K675&lt;&gt;"",$L675&lt;&gt;"",$M675&lt;&gt;"",$O675&lt;100),AND($K675&lt;&gt;"",$L675&lt;&gt;"",TODAY()&gt;=$K675)),TRUE,FALSE)</formula>
    </cfRule>
  </conditionalFormatting>
  <conditionalFormatting sqref="G675:G680">
    <cfRule type="expression" dxfId="7766" priority="8818" stopIfTrue="1">
      <formula>IF(AND($B675&lt;&gt;"",$K675&lt;&gt;"",$L675&lt;&gt;"",$M675&lt;&gt;"",$N675&lt;&gt;"",$O675=100),TRUE,FALSE)</formula>
    </cfRule>
    <cfRule type="expression" dxfId="7765" priority="8819" stopIfTrue="1">
      <formula>IF(AND($B675&lt;&gt;"",$K675&lt;&gt;"",$L675&lt;&gt;"",$L675&lt;TODAY()),TRUE,FALSE)</formula>
    </cfRule>
    <cfRule type="expression" dxfId="7764" priority="8820" stopIfTrue="1">
      <formula>IF(OR(AND($B675&lt;&gt;"",$K675&lt;&gt;"",$L675&lt;&gt;"",$M675&lt;&gt;"",$O675&lt;100),AND($K675&lt;&gt;"",$L675&lt;&gt;"",TODAY()&gt;=$K675)),TRUE,FALSE)</formula>
    </cfRule>
  </conditionalFormatting>
  <conditionalFormatting sqref="C681:D682">
    <cfRule type="expression" dxfId="7763" priority="8893" stopIfTrue="1">
      <formula>IF(AND($B681&lt;&gt;"",$K681&lt;&gt;"",$L681&lt;&gt;"",$M681&lt;&gt;"",$N681&lt;&gt;"",$O681=100),TRUE,FALSE)</formula>
    </cfRule>
    <cfRule type="expression" dxfId="7762" priority="8894" stopIfTrue="1">
      <formula>IF(AND($B681&lt;&gt;"",$K681&lt;&gt;"",$L681&lt;&gt;"",$L681&lt;TODAY()),TRUE,FALSE)</formula>
    </cfRule>
    <cfRule type="expression" dxfId="7761" priority="8895" stopIfTrue="1">
      <formula>IF(OR(AND($B681&lt;&gt;"",$K681&lt;&gt;"",$L681&lt;&gt;"",$M681&lt;&gt;"",$O681&lt;100),AND($K681&lt;&gt;"",$L681&lt;&gt;"",TODAY()&gt;=$K681)),TRUE,FALSE)</formula>
    </cfRule>
  </conditionalFormatting>
  <conditionalFormatting sqref="N683:N684">
    <cfRule type="expression" dxfId="7760" priority="8890" stopIfTrue="1">
      <formula>IF(AND($B683&lt;&gt;"",$K683&lt;&gt;"",$L683&lt;&gt;"",$M683&lt;&gt;"",$N683&lt;&gt;"",$O683=100),TRUE,FALSE)</formula>
    </cfRule>
    <cfRule type="expression" dxfId="7759" priority="8891" stopIfTrue="1">
      <formula>IF(AND($B683&lt;&gt;"",$K683&lt;&gt;"",$L683&lt;&gt;"",$L683&lt;TODAY()),TRUE,FALSE)</formula>
    </cfRule>
    <cfRule type="expression" dxfId="7758" priority="8892" stopIfTrue="1">
      <formula>IF(OR(AND($B683&lt;&gt;"",$K683&lt;&gt;"",$L683&lt;&gt;"",$M683&lt;&gt;"",$O683&lt;100),AND($K683&lt;&gt;"",$L683&lt;&gt;"",TODAY()&gt;=$K683)),TRUE,FALSE)</formula>
    </cfRule>
  </conditionalFormatting>
  <conditionalFormatting sqref="C679:D680">
    <cfRule type="expression" dxfId="7757" priority="8887" stopIfTrue="1">
      <formula>IF(AND($B679&lt;&gt;"",$K679&lt;&gt;"",$L679&lt;&gt;"",$M679&lt;&gt;"",$N679&lt;&gt;"",$O679=100),TRUE,FALSE)</formula>
    </cfRule>
    <cfRule type="expression" dxfId="7756" priority="8888" stopIfTrue="1">
      <formula>IF(AND($B679&lt;&gt;"",$K679&lt;&gt;"",$L679&lt;&gt;"",$L679&lt;TODAY()),TRUE,FALSE)</formula>
    </cfRule>
    <cfRule type="expression" dxfId="7755" priority="8889" stopIfTrue="1">
      <formula>IF(OR(AND($B679&lt;&gt;"",$K679&lt;&gt;"",$L679&lt;&gt;"",$M679&lt;&gt;"",$O679&lt;100),AND($K679&lt;&gt;"",$L679&lt;&gt;"",TODAY()&gt;=$K679)),TRUE,FALSE)</formula>
    </cfRule>
  </conditionalFormatting>
  <conditionalFormatting sqref="H675:H680">
    <cfRule type="expression" dxfId="7754" priority="8884" stopIfTrue="1">
      <formula>IF(AND($B675&lt;&gt;"",$K675&lt;&gt;"",$L675&lt;&gt;"",$M675&lt;&gt;"",$N675&lt;&gt;"",$O675=100),TRUE,FALSE)</formula>
    </cfRule>
    <cfRule type="expression" dxfId="7753" priority="8885" stopIfTrue="1">
      <formula>IF(AND($B675&lt;&gt;"",$K675&lt;&gt;"",$L675&lt;&gt;"",$L675&lt;TODAY()),TRUE,FALSE)</formula>
    </cfRule>
    <cfRule type="expression" dxfId="7752" priority="8886" stopIfTrue="1">
      <formula>IF(OR(AND($B675&lt;&gt;"",$K675&lt;&gt;"",$L675&lt;&gt;"",$M675&lt;&gt;"",$O675&lt;100),AND($K675&lt;&gt;"",$L675&lt;&gt;"",TODAY()&gt;=$K675)),TRUE,FALSE)</formula>
    </cfRule>
  </conditionalFormatting>
  <conditionalFormatting sqref="F683:F684">
    <cfRule type="expression" dxfId="7751" priority="8881" stopIfTrue="1">
      <formula>IF(AND($B683&lt;&gt;"",$K683&lt;&gt;"",$L683&lt;&gt;"",$M683&lt;&gt;"",$N683&lt;&gt;"",$O683=100),TRUE,FALSE)</formula>
    </cfRule>
    <cfRule type="expression" dxfId="7750" priority="8882" stopIfTrue="1">
      <formula>IF(AND($B683&lt;&gt;"",$K683&lt;&gt;"",$L683&lt;&gt;"",$L683&lt;TODAY()),TRUE,FALSE)</formula>
    </cfRule>
    <cfRule type="expression" dxfId="7749" priority="8883" stopIfTrue="1">
      <formula>IF(OR(AND($B683&lt;&gt;"",$K683&lt;&gt;"",$L683&lt;&gt;"",$M683&lt;&gt;"",$O683&lt;100),AND($K683&lt;&gt;"",$L683&lt;&gt;"",TODAY()&gt;=$K683)),TRUE,FALSE)</formula>
    </cfRule>
  </conditionalFormatting>
  <conditionalFormatting sqref="F681:F682 H681:H682">
    <cfRule type="expression" dxfId="7748" priority="8878" stopIfTrue="1">
      <formula>IF(AND($B681&lt;&gt;"",$K681&lt;&gt;"",$L681&lt;&gt;"",$M681&lt;&gt;"",$N681&lt;&gt;"",$O681=100),TRUE,FALSE)</formula>
    </cfRule>
    <cfRule type="expression" dxfId="7747" priority="8879" stopIfTrue="1">
      <formula>IF(AND($B681&lt;&gt;"",$K681&lt;&gt;"",$L681&lt;&gt;"",$L681&lt;TODAY()),TRUE,FALSE)</formula>
    </cfRule>
    <cfRule type="expression" dxfId="7746" priority="8880" stopIfTrue="1">
      <formula>IF(OR(AND($B681&lt;&gt;"",$K681&lt;&gt;"",$L681&lt;&gt;"",$M681&lt;&gt;"",$O681&lt;100),AND($K681&lt;&gt;"",$L681&lt;&gt;"",TODAY()&gt;=$K681)),TRUE,FALSE)</formula>
    </cfRule>
  </conditionalFormatting>
  <conditionalFormatting sqref="H683:H684">
    <cfRule type="expression" dxfId="7745" priority="8845" stopIfTrue="1">
      <formula>IF(AND($B683&lt;&gt;"",$K683&lt;&gt;"",$L683&lt;&gt;"",$M683&lt;&gt;"",$N683&lt;&gt;"",$O683=100),TRUE,FALSE)</formula>
    </cfRule>
    <cfRule type="expression" dxfId="7744" priority="8846" stopIfTrue="1">
      <formula>IF(AND($B683&lt;&gt;"",$K683&lt;&gt;"",$L683&lt;&gt;"",$L683&lt;TODAY()),TRUE,FALSE)</formula>
    </cfRule>
    <cfRule type="expression" dxfId="7743" priority="8847" stopIfTrue="1">
      <formula>IF(OR(AND($B683&lt;&gt;"",$K683&lt;&gt;"",$L683&lt;&gt;"",$M683&lt;&gt;"",$O683&lt;100),AND($K683&lt;&gt;"",$L683&lt;&gt;"",TODAY()&gt;=$K683)),TRUE,FALSE)</formula>
    </cfRule>
  </conditionalFormatting>
  <conditionalFormatting sqref="M685:M686">
    <cfRule type="expression" dxfId="7742" priority="8842" stopIfTrue="1">
      <formula>IF(AND($B685&lt;&gt;"",$K685&lt;&gt;"",$L685&lt;&gt;"",$M685&lt;&gt;"",$N685&lt;&gt;"",$O685=100),TRUE,FALSE)</formula>
    </cfRule>
    <cfRule type="expression" dxfId="7741" priority="8843" stopIfTrue="1">
      <formula>IF(AND($B685&lt;&gt;"",$K685&lt;&gt;"",$L685&lt;&gt;"",$L685&lt;TODAY()),TRUE,FALSE)</formula>
    </cfRule>
    <cfRule type="expression" dxfId="7740" priority="8844" stopIfTrue="1">
      <formula>IF(OR(AND($B685&lt;&gt;"",$K685&lt;&gt;"",$L685&lt;&gt;"",$M685&lt;&gt;"",$O685&lt;100),AND($K685&lt;&gt;"",$L685&lt;&gt;"",TODAY()&gt;=$K685)),TRUE,FALSE)</formula>
    </cfRule>
  </conditionalFormatting>
  <conditionalFormatting sqref="C685:D686">
    <cfRule type="expression" dxfId="7739" priority="8839" stopIfTrue="1">
      <formula>IF(AND($B685&lt;&gt;"",$K685&lt;&gt;"",$L685&lt;&gt;"",$M685&lt;&gt;"",$N685&lt;&gt;"",$O685=100),TRUE,FALSE)</formula>
    </cfRule>
    <cfRule type="expression" dxfId="7738" priority="8840" stopIfTrue="1">
      <formula>IF(AND($B685&lt;&gt;"",$K685&lt;&gt;"",$L685&lt;&gt;"",$L685&lt;TODAY()),TRUE,FALSE)</formula>
    </cfRule>
    <cfRule type="expression" dxfId="7737" priority="8841" stopIfTrue="1">
      <formula>IF(OR(AND($B685&lt;&gt;"",$K685&lt;&gt;"",$L685&lt;&gt;"",$M685&lt;&gt;"",$O685&lt;100),AND($K685&lt;&gt;"",$L685&lt;&gt;"",TODAY()&gt;=$K685)),TRUE,FALSE)</formula>
    </cfRule>
  </conditionalFormatting>
  <conditionalFormatting sqref="N685:N686">
    <cfRule type="expression" dxfId="7736" priority="8836" stopIfTrue="1">
      <formula>IF(AND($B685&lt;&gt;"",$K685&lt;&gt;"",$L685&lt;&gt;"",$M685&lt;&gt;"",$N685&lt;&gt;"",$O685=100),TRUE,FALSE)</formula>
    </cfRule>
    <cfRule type="expression" dxfId="7735" priority="8837" stopIfTrue="1">
      <formula>IF(AND($B685&lt;&gt;"",$K685&lt;&gt;"",$L685&lt;&gt;"",$L685&lt;TODAY()),TRUE,FALSE)</formula>
    </cfRule>
    <cfRule type="expression" dxfId="7734" priority="8838" stopIfTrue="1">
      <formula>IF(OR(AND($B685&lt;&gt;"",$K685&lt;&gt;"",$L685&lt;&gt;"",$M685&lt;&gt;"",$O685&lt;100),AND($K685&lt;&gt;"",$L685&lt;&gt;"",TODAY()&gt;=$K685)),TRUE,FALSE)</formula>
    </cfRule>
  </conditionalFormatting>
  <conditionalFormatting sqref="E685:E686">
    <cfRule type="expression" dxfId="7733" priority="8833" stopIfTrue="1">
      <formula>IF(AND($B685&lt;&gt;"",$K685&lt;&gt;"",$L685&lt;&gt;"",$M685&lt;&gt;"",$N685&lt;&gt;"",$O685=100),TRUE,FALSE)</formula>
    </cfRule>
    <cfRule type="expression" dxfId="7732" priority="8834" stopIfTrue="1">
      <formula>IF(AND($B685&lt;&gt;"",$K685&lt;&gt;"",$L685&lt;&gt;"",$L685&lt;TODAY()),TRUE,FALSE)</formula>
    </cfRule>
    <cfRule type="expression" dxfId="7731" priority="8835" stopIfTrue="1">
      <formula>IF(OR(AND($B685&lt;&gt;"",$K685&lt;&gt;"",$L685&lt;&gt;"",$M685&lt;&gt;"",$O685&lt;100),AND($K685&lt;&gt;"",$L685&lt;&gt;"",TODAY()&gt;=$K685)),TRUE,FALSE)</formula>
    </cfRule>
  </conditionalFormatting>
  <conditionalFormatting sqref="F685:F686">
    <cfRule type="expression" dxfId="7730" priority="8830" stopIfTrue="1">
      <formula>IF(AND($B685&lt;&gt;"",$K685&lt;&gt;"",$L685&lt;&gt;"",$M685&lt;&gt;"",$N685&lt;&gt;"",$O685=100),TRUE,FALSE)</formula>
    </cfRule>
    <cfRule type="expression" dxfId="7729" priority="8831" stopIfTrue="1">
      <formula>IF(AND($B685&lt;&gt;"",$K685&lt;&gt;"",$L685&lt;&gt;"",$L685&lt;TODAY()),TRUE,FALSE)</formula>
    </cfRule>
    <cfRule type="expression" dxfId="7728" priority="8832" stopIfTrue="1">
      <formula>IF(OR(AND($B685&lt;&gt;"",$K685&lt;&gt;"",$L685&lt;&gt;"",$M685&lt;&gt;"",$O685&lt;100),AND($K685&lt;&gt;"",$L685&lt;&gt;"",TODAY()&gt;=$K685)),TRUE,FALSE)</formula>
    </cfRule>
  </conditionalFormatting>
  <conditionalFormatting sqref="H685:H686">
    <cfRule type="expression" dxfId="7727" priority="8827" stopIfTrue="1">
      <formula>IF(AND($B685&lt;&gt;"",$K685&lt;&gt;"",$L685&lt;&gt;"",$M685&lt;&gt;"",$N685&lt;&gt;"",$O685=100),TRUE,FALSE)</formula>
    </cfRule>
    <cfRule type="expression" dxfId="7726" priority="8828" stopIfTrue="1">
      <formula>IF(AND($B685&lt;&gt;"",$K685&lt;&gt;"",$L685&lt;&gt;"",$L685&lt;TODAY()),TRUE,FALSE)</formula>
    </cfRule>
    <cfRule type="expression" dxfId="7725" priority="8829" stopIfTrue="1">
      <formula>IF(OR(AND($B685&lt;&gt;"",$K685&lt;&gt;"",$L685&lt;&gt;"",$M685&lt;&gt;"",$O685&lt;100),AND($K685&lt;&gt;"",$L685&lt;&gt;"",TODAY()&gt;=$K685)),TRUE,FALSE)</formula>
    </cfRule>
  </conditionalFormatting>
  <conditionalFormatting sqref="G683:G684">
    <cfRule type="expression" dxfId="7724" priority="8815" stopIfTrue="1">
      <formula>IF(AND($B683&lt;&gt;"",$K683&lt;&gt;"",$L683&lt;&gt;"",$M683&lt;&gt;"",$N683&lt;&gt;"",$O683=100),TRUE,FALSE)</formula>
    </cfRule>
    <cfRule type="expression" dxfId="7723" priority="8816" stopIfTrue="1">
      <formula>IF(AND($B683&lt;&gt;"",$K683&lt;&gt;"",$L683&lt;&gt;"",$L683&lt;TODAY()),TRUE,FALSE)</formula>
    </cfRule>
    <cfRule type="expression" dxfId="7722" priority="8817" stopIfTrue="1">
      <formula>IF(OR(AND($B683&lt;&gt;"",$K683&lt;&gt;"",$L683&lt;&gt;"",$M683&lt;&gt;"",$O683&lt;100),AND($K683&lt;&gt;"",$L683&lt;&gt;"",TODAY()&gt;=$K683)),TRUE,FALSE)</formula>
    </cfRule>
  </conditionalFormatting>
  <conditionalFormatting sqref="G681:G682">
    <cfRule type="expression" dxfId="7721" priority="8812" stopIfTrue="1">
      <formula>IF(AND($B681&lt;&gt;"",$K681&lt;&gt;"",$L681&lt;&gt;"",$M681&lt;&gt;"",$N681&lt;&gt;"",$O681=100),TRUE,FALSE)</formula>
    </cfRule>
    <cfRule type="expression" dxfId="7720" priority="8813" stopIfTrue="1">
      <formula>IF(AND($B681&lt;&gt;"",$K681&lt;&gt;"",$L681&lt;&gt;"",$L681&lt;TODAY()),TRUE,FALSE)</formula>
    </cfRule>
    <cfRule type="expression" dxfId="7719" priority="8814" stopIfTrue="1">
      <formula>IF(OR(AND($B681&lt;&gt;"",$K681&lt;&gt;"",$L681&lt;&gt;"",$M681&lt;&gt;"",$O681&lt;100),AND($K681&lt;&gt;"",$L681&lt;&gt;"",TODAY()&gt;=$K681)),TRUE,FALSE)</formula>
    </cfRule>
  </conditionalFormatting>
  <conditionalFormatting sqref="G685:G686">
    <cfRule type="expression" dxfId="7718" priority="8809" stopIfTrue="1">
      <formula>IF(AND($B685&lt;&gt;"",$K685&lt;&gt;"",$L685&lt;&gt;"",$M685&lt;&gt;"",$N685&lt;&gt;"",$O685=100),TRUE,FALSE)</formula>
    </cfRule>
    <cfRule type="expression" dxfId="7717" priority="8810" stopIfTrue="1">
      <formula>IF(AND($B685&lt;&gt;"",$K685&lt;&gt;"",$L685&lt;&gt;"",$L685&lt;TODAY()),TRUE,FALSE)</formula>
    </cfRule>
    <cfRule type="expression" dxfId="7716" priority="8811" stopIfTrue="1">
      <formula>IF(OR(AND($B685&lt;&gt;"",$K685&lt;&gt;"",$L685&lt;&gt;"",$M685&lt;&gt;"",$O685&lt;100),AND($K685&lt;&gt;"",$L685&lt;&gt;"",TODAY()&gt;=$K685)),TRUE,FALSE)</formula>
    </cfRule>
  </conditionalFormatting>
  <conditionalFormatting sqref="M675:M676">
    <cfRule type="expression" dxfId="7715" priority="8806" stopIfTrue="1">
      <formula>IF(AND($B675&lt;&gt;"",$K675&lt;&gt;"",$L675&lt;&gt;"",$M675&lt;&gt;"",$N675&lt;&gt;"",$O675=100),TRUE,FALSE)</formula>
    </cfRule>
    <cfRule type="expression" dxfId="7714" priority="8807" stopIfTrue="1">
      <formula>IF(AND($B675&lt;&gt;"",$K675&lt;&gt;"",$L675&lt;&gt;"",$L675&lt;TODAY()),TRUE,FALSE)</formula>
    </cfRule>
    <cfRule type="expression" dxfId="7713" priority="8808" stopIfTrue="1">
      <formula>IF(OR(AND($B675&lt;&gt;"",$K675&lt;&gt;"",$L675&lt;&gt;"",$M675&lt;&gt;"",$O675&lt;100),AND($K675&lt;&gt;"",$L675&lt;&gt;"",TODAY()&gt;=$K675)),TRUE,FALSE)</formula>
    </cfRule>
  </conditionalFormatting>
  <conditionalFormatting sqref="M677:M678">
    <cfRule type="expression" dxfId="7712" priority="8803" stopIfTrue="1">
      <formula>IF(AND($B677&lt;&gt;"",$K677&lt;&gt;"",$L677&lt;&gt;"",$M677&lt;&gt;"",$N677&lt;&gt;"",$O677=100),TRUE,FALSE)</formula>
    </cfRule>
    <cfRule type="expression" dxfId="7711" priority="8804" stopIfTrue="1">
      <formula>IF(AND($B677&lt;&gt;"",$K677&lt;&gt;"",$L677&lt;&gt;"",$L677&lt;TODAY()),TRUE,FALSE)</formula>
    </cfRule>
    <cfRule type="expression" dxfId="7710" priority="8805" stopIfTrue="1">
      <formula>IF(OR(AND($B677&lt;&gt;"",$K677&lt;&gt;"",$L677&lt;&gt;"",$M677&lt;&gt;"",$O677&lt;100),AND($K677&lt;&gt;"",$L677&lt;&gt;"",TODAY()&gt;=$K677)),TRUE,FALSE)</formula>
    </cfRule>
  </conditionalFormatting>
  <conditionalFormatting sqref="N675:N676">
    <cfRule type="expression" dxfId="7709" priority="8800" stopIfTrue="1">
      <formula>IF(AND($B675&lt;&gt;"",$K675&lt;&gt;"",$L675&lt;&gt;"",$M675&lt;&gt;"",$N675&lt;&gt;"",$O675=100),TRUE,FALSE)</formula>
    </cfRule>
    <cfRule type="expression" dxfId="7708" priority="8801" stopIfTrue="1">
      <formula>IF(AND($B675&lt;&gt;"",$K675&lt;&gt;"",$L675&lt;&gt;"",$L675&lt;TODAY()),TRUE,FALSE)</formula>
    </cfRule>
    <cfRule type="expression" dxfId="7707" priority="8802" stopIfTrue="1">
      <formula>IF(OR(AND($B675&lt;&gt;"",$K675&lt;&gt;"",$L675&lt;&gt;"",$M675&lt;&gt;"",$O675&lt;100),AND($K675&lt;&gt;"",$L675&lt;&gt;"",TODAY()&gt;=$K675)),TRUE,FALSE)</formula>
    </cfRule>
  </conditionalFormatting>
  <conditionalFormatting sqref="N677:N678">
    <cfRule type="expression" dxfId="7706" priority="8797" stopIfTrue="1">
      <formula>IF(AND($B677&lt;&gt;"",$K677&lt;&gt;"",$L677&lt;&gt;"",$M677&lt;&gt;"",$N677&lt;&gt;"",$O677=100),TRUE,FALSE)</formula>
    </cfRule>
    <cfRule type="expression" dxfId="7705" priority="8798" stopIfTrue="1">
      <formula>IF(AND($B677&lt;&gt;"",$K677&lt;&gt;"",$L677&lt;&gt;"",$L677&lt;TODAY()),TRUE,FALSE)</formula>
    </cfRule>
    <cfRule type="expression" dxfId="7704" priority="8799" stopIfTrue="1">
      <formula>IF(OR(AND($B677&lt;&gt;"",$K677&lt;&gt;"",$L677&lt;&gt;"",$M677&lt;&gt;"",$O677&lt;100),AND($K677&lt;&gt;"",$L677&lt;&gt;"",TODAY()&gt;=$K677)),TRUE,FALSE)</formula>
    </cfRule>
  </conditionalFormatting>
  <conditionalFormatting sqref="M679:M680">
    <cfRule type="expression" dxfId="7703" priority="8794" stopIfTrue="1">
      <formula>IF(AND($B679&lt;&gt;"",$K679&lt;&gt;"",$L679&lt;&gt;"",$M679&lt;&gt;"",$N679&lt;&gt;"",$O679=100),TRUE,FALSE)</formula>
    </cfRule>
    <cfRule type="expression" dxfId="7702" priority="8795" stopIfTrue="1">
      <formula>IF(AND($B679&lt;&gt;"",$K679&lt;&gt;"",$L679&lt;&gt;"",$L679&lt;TODAY()),TRUE,FALSE)</formula>
    </cfRule>
    <cfRule type="expression" dxfId="7701" priority="8796" stopIfTrue="1">
      <formula>IF(OR(AND($B679&lt;&gt;"",$K679&lt;&gt;"",$L679&lt;&gt;"",$M679&lt;&gt;"",$O679&lt;100),AND($K679&lt;&gt;"",$L679&lt;&gt;"",TODAY()&gt;=$K679)),TRUE,FALSE)</formula>
    </cfRule>
  </conditionalFormatting>
  <conditionalFormatting sqref="N679:N680">
    <cfRule type="expression" dxfId="7700" priority="8791" stopIfTrue="1">
      <formula>IF(AND($B679&lt;&gt;"",$K679&lt;&gt;"",$L679&lt;&gt;"",$M679&lt;&gt;"",$N679&lt;&gt;"",$O679=100),TRUE,FALSE)</formula>
    </cfRule>
    <cfRule type="expression" dxfId="7699" priority="8792" stopIfTrue="1">
      <formula>IF(AND($B679&lt;&gt;"",$K679&lt;&gt;"",$L679&lt;&gt;"",$L679&lt;TODAY()),TRUE,FALSE)</formula>
    </cfRule>
    <cfRule type="expression" dxfId="7698" priority="8793" stopIfTrue="1">
      <formula>IF(OR(AND($B679&lt;&gt;"",$K679&lt;&gt;"",$L679&lt;&gt;"",$M679&lt;&gt;"",$O679&lt;100),AND($K679&lt;&gt;"",$L679&lt;&gt;"",TODAY()&gt;=$K679)),TRUE,FALSE)</formula>
    </cfRule>
  </conditionalFormatting>
  <conditionalFormatting sqref="M681:M682">
    <cfRule type="expression" dxfId="7697" priority="8788" stopIfTrue="1">
      <formula>IF(AND($B681&lt;&gt;"",$K681&lt;&gt;"",$L681&lt;&gt;"",$M681&lt;&gt;"",$N681&lt;&gt;"",$O681=100),TRUE,FALSE)</formula>
    </cfRule>
    <cfRule type="expression" dxfId="7696" priority="8789" stopIfTrue="1">
      <formula>IF(AND($B681&lt;&gt;"",$K681&lt;&gt;"",$L681&lt;&gt;"",$L681&lt;TODAY()),TRUE,FALSE)</formula>
    </cfRule>
    <cfRule type="expression" dxfId="7695" priority="8790" stopIfTrue="1">
      <formula>IF(OR(AND($B681&lt;&gt;"",$K681&lt;&gt;"",$L681&lt;&gt;"",$M681&lt;&gt;"",$O681&lt;100),AND($K681&lt;&gt;"",$L681&lt;&gt;"",TODAY()&gt;=$K681)),TRUE,FALSE)</formula>
    </cfRule>
  </conditionalFormatting>
  <conditionalFormatting sqref="N681:N682">
    <cfRule type="expression" dxfId="7694" priority="8785" stopIfTrue="1">
      <formula>IF(AND($B681&lt;&gt;"",$K681&lt;&gt;"",$L681&lt;&gt;"",$M681&lt;&gt;"",$N681&lt;&gt;"",$O681=100),TRUE,FALSE)</formula>
    </cfRule>
    <cfRule type="expression" dxfId="7693" priority="8786" stopIfTrue="1">
      <formula>IF(AND($B681&lt;&gt;"",$K681&lt;&gt;"",$L681&lt;&gt;"",$L681&lt;TODAY()),TRUE,FALSE)</formula>
    </cfRule>
    <cfRule type="expression" dxfId="7692" priority="8787" stopIfTrue="1">
      <formula>IF(OR(AND($B681&lt;&gt;"",$K681&lt;&gt;"",$L681&lt;&gt;"",$M681&lt;&gt;"",$O681&lt;100),AND($K681&lt;&gt;"",$L681&lt;&gt;"",TODAY()&gt;=$K681)),TRUE,FALSE)</formula>
    </cfRule>
  </conditionalFormatting>
  <conditionalFormatting sqref="B703:B708 P699:T710">
    <cfRule type="expression" dxfId="7691" priority="8734" stopIfTrue="1">
      <formula>IF(AND($B699&lt;&gt;"",$K699&lt;&gt;"",$L699&lt;&gt;"",$M699&lt;&gt;"",$N699&lt;&gt;"",$O699=100),TRUE,FALSE)</formula>
    </cfRule>
    <cfRule type="expression" dxfId="7690" priority="8735" stopIfTrue="1">
      <formula>IF(AND($B699&lt;&gt;"",$K699&lt;&gt;"",$L699&lt;&gt;"",$L699&lt;TODAY()),TRUE,FALSE)</formula>
    </cfRule>
    <cfRule type="expression" dxfId="7689" priority="8736" stopIfTrue="1">
      <formula>IF(OR(AND($B699&lt;&gt;"",$K699&lt;&gt;"",$L699&lt;&gt;"",$M699&lt;&gt;"",$O699&lt;100),AND($K699&lt;&gt;"",$L699&lt;&gt;"",TODAY()&gt;=$K699)),TRUE,FALSE)</formula>
    </cfRule>
  </conditionalFormatting>
  <conditionalFormatting sqref="B699:B700">
    <cfRule type="expression" dxfId="7688" priority="8731" stopIfTrue="1">
      <formula>IF(AND($B699&lt;&gt;"",$K699&lt;&gt;"",$L699&lt;&gt;"",$M699&lt;&gt;"",$N699&lt;&gt;"",$O699=100),TRUE,FALSE)</formula>
    </cfRule>
    <cfRule type="expression" dxfId="7687" priority="8732" stopIfTrue="1">
      <formula>IF(AND($B699&lt;&gt;"",$K699&lt;&gt;"",$L699&lt;&gt;"",$L699&lt;TODAY()),TRUE,FALSE)</formula>
    </cfRule>
    <cfRule type="expression" dxfId="7686" priority="8733" stopIfTrue="1">
      <formula>IF(OR(AND($B699&lt;&gt;"",$K699&lt;&gt;"",$L699&lt;&gt;"",$M699&lt;&gt;"",$O699&lt;100),AND($K699&lt;&gt;"",$L699&lt;&gt;"",TODAY()&gt;=$K699)),TRUE,FALSE)</formula>
    </cfRule>
  </conditionalFormatting>
  <conditionalFormatting sqref="B709:B710">
    <cfRule type="expression" dxfId="7685" priority="8725" stopIfTrue="1">
      <formula>IF(AND($B709&lt;&gt;"",$K709&lt;&gt;"",$L709&lt;&gt;"",$M709&lt;&gt;"",$N709&lt;&gt;"",$O709=100),TRUE,FALSE)</formula>
    </cfRule>
    <cfRule type="expression" dxfId="7684" priority="8726" stopIfTrue="1">
      <formula>IF(AND($B709&lt;&gt;"",$K709&lt;&gt;"",$L709&lt;&gt;"",$L709&lt;TODAY()),TRUE,FALSE)</formula>
    </cfRule>
    <cfRule type="expression" dxfId="7683" priority="8727" stopIfTrue="1">
      <formula>IF(OR(AND($B709&lt;&gt;"",$K709&lt;&gt;"",$L709&lt;&gt;"",$M709&lt;&gt;"",$O709&lt;100),AND($K709&lt;&gt;"",$L709&lt;&gt;"",TODAY()&gt;=$K709)),TRUE,FALSE)</formula>
    </cfRule>
  </conditionalFormatting>
  <conditionalFormatting sqref="B701:B702">
    <cfRule type="expression" dxfId="7682" priority="8719" stopIfTrue="1">
      <formula>IF(AND($B701&lt;&gt;"",$K701&lt;&gt;"",$L701&lt;&gt;"",$M701&lt;&gt;"",$N701&lt;&gt;"",$O701=100),TRUE,FALSE)</formula>
    </cfRule>
    <cfRule type="expression" dxfId="7681" priority="8720" stopIfTrue="1">
      <formula>IF(AND($B701&lt;&gt;"",$K701&lt;&gt;"",$L701&lt;&gt;"",$L701&lt;TODAY()),TRUE,FALSE)</formula>
    </cfRule>
    <cfRule type="expression" dxfId="7680" priority="8721" stopIfTrue="1">
      <formula>IF(OR(AND($B701&lt;&gt;"",$K701&lt;&gt;"",$L701&lt;&gt;"",$M701&lt;&gt;"",$O701&lt;100),AND($K701&lt;&gt;"",$L701&lt;&gt;"",TODAY()&gt;=$K701)),TRUE,FALSE)</formula>
    </cfRule>
  </conditionalFormatting>
  <conditionalFormatting sqref="C707:D708 M707:M708 C699:D702 E699:E708 F699:F704 O699:O710">
    <cfRule type="expression" dxfId="7679" priority="8713" stopIfTrue="1">
      <formula>IF(AND($B699&lt;&gt;"",$K699&lt;&gt;"",$L699&lt;&gt;"",$M699&lt;&gt;"",$N699&lt;&gt;"",$O699=100),TRUE,FALSE)</formula>
    </cfRule>
    <cfRule type="expression" dxfId="7678" priority="8714" stopIfTrue="1">
      <formula>IF(AND($B699&lt;&gt;"",$K699&lt;&gt;"",$L699&lt;&gt;"",$L699&lt;TODAY()),TRUE,FALSE)</formula>
    </cfRule>
    <cfRule type="expression" dxfId="7677" priority="8715" stopIfTrue="1">
      <formula>IF(OR(AND($B699&lt;&gt;"",$K699&lt;&gt;"",$L699&lt;&gt;"",$M699&lt;&gt;"",$O699&lt;100),AND($K699&lt;&gt;"",$L699&lt;&gt;"",TODAY()&gt;=$K699)),TRUE,FALSE)</formula>
    </cfRule>
  </conditionalFormatting>
  <conditionalFormatting sqref="G699:G704">
    <cfRule type="expression" dxfId="7676" priority="8635" stopIfTrue="1">
      <formula>IF(AND($B699&lt;&gt;"",$K699&lt;&gt;"",$L699&lt;&gt;"",$M699&lt;&gt;"",$N699&lt;&gt;"",$O699=100),TRUE,FALSE)</formula>
    </cfRule>
    <cfRule type="expression" dxfId="7675" priority="8636" stopIfTrue="1">
      <formula>IF(AND($B699&lt;&gt;"",$K699&lt;&gt;"",$L699&lt;&gt;"",$L699&lt;TODAY()),TRUE,FALSE)</formula>
    </cfRule>
    <cfRule type="expression" dxfId="7674" priority="8637" stopIfTrue="1">
      <formula>IF(OR(AND($B699&lt;&gt;"",$K699&lt;&gt;"",$L699&lt;&gt;"",$M699&lt;&gt;"",$O699&lt;100),AND($K699&lt;&gt;"",$L699&lt;&gt;"",TODAY()&gt;=$K699)),TRUE,FALSE)</formula>
    </cfRule>
  </conditionalFormatting>
  <conditionalFormatting sqref="C705:D706">
    <cfRule type="expression" dxfId="7673" priority="8710" stopIfTrue="1">
      <formula>IF(AND($B705&lt;&gt;"",$K705&lt;&gt;"",$L705&lt;&gt;"",$M705&lt;&gt;"",$N705&lt;&gt;"",$O705=100),TRUE,FALSE)</formula>
    </cfRule>
    <cfRule type="expression" dxfId="7672" priority="8711" stopIfTrue="1">
      <formula>IF(AND($B705&lt;&gt;"",$K705&lt;&gt;"",$L705&lt;&gt;"",$L705&lt;TODAY()),TRUE,FALSE)</formula>
    </cfRule>
    <cfRule type="expression" dxfId="7671" priority="8712" stopIfTrue="1">
      <formula>IF(OR(AND($B705&lt;&gt;"",$K705&lt;&gt;"",$L705&lt;&gt;"",$M705&lt;&gt;"",$O705&lt;100),AND($K705&lt;&gt;"",$L705&lt;&gt;"",TODAY()&gt;=$K705)),TRUE,FALSE)</formula>
    </cfRule>
  </conditionalFormatting>
  <conditionalFormatting sqref="N707:N708">
    <cfRule type="expression" dxfId="7670" priority="8707" stopIfTrue="1">
      <formula>IF(AND($B707&lt;&gt;"",$K707&lt;&gt;"",$L707&lt;&gt;"",$M707&lt;&gt;"",$N707&lt;&gt;"",$O707=100),TRUE,FALSE)</formula>
    </cfRule>
    <cfRule type="expression" dxfId="7669" priority="8708" stopIfTrue="1">
      <formula>IF(AND($B707&lt;&gt;"",$K707&lt;&gt;"",$L707&lt;&gt;"",$L707&lt;TODAY()),TRUE,FALSE)</formula>
    </cfRule>
    <cfRule type="expression" dxfId="7668" priority="8709" stopIfTrue="1">
      <formula>IF(OR(AND($B707&lt;&gt;"",$K707&lt;&gt;"",$L707&lt;&gt;"",$M707&lt;&gt;"",$O707&lt;100),AND($K707&lt;&gt;"",$L707&lt;&gt;"",TODAY()&gt;=$K707)),TRUE,FALSE)</formula>
    </cfRule>
  </conditionalFormatting>
  <conditionalFormatting sqref="C703:D704">
    <cfRule type="expression" dxfId="7667" priority="8704" stopIfTrue="1">
      <formula>IF(AND($B703&lt;&gt;"",$K703&lt;&gt;"",$L703&lt;&gt;"",$M703&lt;&gt;"",$N703&lt;&gt;"",$O703=100),TRUE,FALSE)</formula>
    </cfRule>
    <cfRule type="expression" dxfId="7666" priority="8705" stopIfTrue="1">
      <formula>IF(AND($B703&lt;&gt;"",$K703&lt;&gt;"",$L703&lt;&gt;"",$L703&lt;TODAY()),TRUE,FALSE)</formula>
    </cfRule>
    <cfRule type="expression" dxfId="7665" priority="8706" stopIfTrue="1">
      <formula>IF(OR(AND($B703&lt;&gt;"",$K703&lt;&gt;"",$L703&lt;&gt;"",$M703&lt;&gt;"",$O703&lt;100),AND($K703&lt;&gt;"",$L703&lt;&gt;"",TODAY()&gt;=$K703)),TRUE,FALSE)</formula>
    </cfRule>
  </conditionalFormatting>
  <conditionalFormatting sqref="H699:H704">
    <cfRule type="expression" dxfId="7664" priority="8701" stopIfTrue="1">
      <formula>IF(AND($B699&lt;&gt;"",$K699&lt;&gt;"",$L699&lt;&gt;"",$M699&lt;&gt;"",$N699&lt;&gt;"",$O699=100),TRUE,FALSE)</formula>
    </cfRule>
    <cfRule type="expression" dxfId="7663" priority="8702" stopIfTrue="1">
      <formula>IF(AND($B699&lt;&gt;"",$K699&lt;&gt;"",$L699&lt;&gt;"",$L699&lt;TODAY()),TRUE,FALSE)</formula>
    </cfRule>
    <cfRule type="expression" dxfId="7662" priority="8703" stopIfTrue="1">
      <formula>IF(OR(AND($B699&lt;&gt;"",$K699&lt;&gt;"",$L699&lt;&gt;"",$M699&lt;&gt;"",$O699&lt;100),AND($K699&lt;&gt;"",$L699&lt;&gt;"",TODAY()&gt;=$K699)),TRUE,FALSE)</formula>
    </cfRule>
  </conditionalFormatting>
  <conditionalFormatting sqref="F707:F708">
    <cfRule type="expression" dxfId="7661" priority="8698" stopIfTrue="1">
      <formula>IF(AND($B707&lt;&gt;"",$K707&lt;&gt;"",$L707&lt;&gt;"",$M707&lt;&gt;"",$N707&lt;&gt;"",$O707=100),TRUE,FALSE)</formula>
    </cfRule>
    <cfRule type="expression" dxfId="7660" priority="8699" stopIfTrue="1">
      <formula>IF(AND($B707&lt;&gt;"",$K707&lt;&gt;"",$L707&lt;&gt;"",$L707&lt;TODAY()),TRUE,FALSE)</formula>
    </cfRule>
    <cfRule type="expression" dxfId="7659" priority="8700" stopIfTrue="1">
      <formula>IF(OR(AND($B707&lt;&gt;"",$K707&lt;&gt;"",$L707&lt;&gt;"",$M707&lt;&gt;"",$O707&lt;100),AND($K707&lt;&gt;"",$L707&lt;&gt;"",TODAY()&gt;=$K707)),TRUE,FALSE)</formula>
    </cfRule>
  </conditionalFormatting>
  <conditionalFormatting sqref="F705:F706 H705:H706">
    <cfRule type="expression" dxfId="7658" priority="8695" stopIfTrue="1">
      <formula>IF(AND($B705&lt;&gt;"",$K705&lt;&gt;"",$L705&lt;&gt;"",$M705&lt;&gt;"",$N705&lt;&gt;"",$O705=100),TRUE,FALSE)</formula>
    </cfRule>
    <cfRule type="expression" dxfId="7657" priority="8696" stopIfTrue="1">
      <formula>IF(AND($B705&lt;&gt;"",$K705&lt;&gt;"",$L705&lt;&gt;"",$L705&lt;TODAY()),TRUE,FALSE)</formula>
    </cfRule>
    <cfRule type="expression" dxfId="7656" priority="8697" stopIfTrue="1">
      <formula>IF(OR(AND($B705&lt;&gt;"",$K705&lt;&gt;"",$L705&lt;&gt;"",$M705&lt;&gt;"",$O705&lt;100),AND($K705&lt;&gt;"",$L705&lt;&gt;"",TODAY()&gt;=$K705)),TRUE,FALSE)</formula>
    </cfRule>
  </conditionalFormatting>
  <conditionalFormatting sqref="H707:H708">
    <cfRule type="expression" dxfId="7655" priority="8662" stopIfTrue="1">
      <formula>IF(AND($B707&lt;&gt;"",$K707&lt;&gt;"",$L707&lt;&gt;"",$M707&lt;&gt;"",$N707&lt;&gt;"",$O707=100),TRUE,FALSE)</formula>
    </cfRule>
    <cfRule type="expression" dxfId="7654" priority="8663" stopIfTrue="1">
      <formula>IF(AND($B707&lt;&gt;"",$K707&lt;&gt;"",$L707&lt;&gt;"",$L707&lt;TODAY()),TRUE,FALSE)</formula>
    </cfRule>
    <cfRule type="expression" dxfId="7653" priority="8664" stopIfTrue="1">
      <formula>IF(OR(AND($B707&lt;&gt;"",$K707&lt;&gt;"",$L707&lt;&gt;"",$M707&lt;&gt;"",$O707&lt;100),AND($K707&lt;&gt;"",$L707&lt;&gt;"",TODAY()&gt;=$K707)),TRUE,FALSE)</formula>
    </cfRule>
  </conditionalFormatting>
  <conditionalFormatting sqref="M709:M710">
    <cfRule type="expression" dxfId="7652" priority="8659" stopIfTrue="1">
      <formula>IF(AND($B709&lt;&gt;"",$K709&lt;&gt;"",$L709&lt;&gt;"",$M709&lt;&gt;"",$N709&lt;&gt;"",$O709=100),TRUE,FALSE)</formula>
    </cfRule>
    <cfRule type="expression" dxfId="7651" priority="8660" stopIfTrue="1">
      <formula>IF(AND($B709&lt;&gt;"",$K709&lt;&gt;"",$L709&lt;&gt;"",$L709&lt;TODAY()),TRUE,FALSE)</formula>
    </cfRule>
    <cfRule type="expression" dxfId="7650" priority="8661" stopIfTrue="1">
      <formula>IF(OR(AND($B709&lt;&gt;"",$K709&lt;&gt;"",$L709&lt;&gt;"",$M709&lt;&gt;"",$O709&lt;100),AND($K709&lt;&gt;"",$L709&lt;&gt;"",TODAY()&gt;=$K709)),TRUE,FALSE)</formula>
    </cfRule>
  </conditionalFormatting>
  <conditionalFormatting sqref="C709:D710">
    <cfRule type="expression" dxfId="7649" priority="8656" stopIfTrue="1">
      <formula>IF(AND($B709&lt;&gt;"",$K709&lt;&gt;"",$L709&lt;&gt;"",$M709&lt;&gt;"",$N709&lt;&gt;"",$O709=100),TRUE,FALSE)</formula>
    </cfRule>
    <cfRule type="expression" dxfId="7648" priority="8657" stopIfTrue="1">
      <formula>IF(AND($B709&lt;&gt;"",$K709&lt;&gt;"",$L709&lt;&gt;"",$L709&lt;TODAY()),TRUE,FALSE)</formula>
    </cfRule>
    <cfRule type="expression" dxfId="7647" priority="8658" stopIfTrue="1">
      <formula>IF(OR(AND($B709&lt;&gt;"",$K709&lt;&gt;"",$L709&lt;&gt;"",$M709&lt;&gt;"",$O709&lt;100),AND($K709&lt;&gt;"",$L709&lt;&gt;"",TODAY()&gt;=$K709)),TRUE,FALSE)</formula>
    </cfRule>
  </conditionalFormatting>
  <conditionalFormatting sqref="N709:N710">
    <cfRule type="expression" dxfId="7646" priority="8653" stopIfTrue="1">
      <formula>IF(AND($B709&lt;&gt;"",$K709&lt;&gt;"",$L709&lt;&gt;"",$M709&lt;&gt;"",$N709&lt;&gt;"",$O709=100),TRUE,FALSE)</formula>
    </cfRule>
    <cfRule type="expression" dxfId="7645" priority="8654" stopIfTrue="1">
      <formula>IF(AND($B709&lt;&gt;"",$K709&lt;&gt;"",$L709&lt;&gt;"",$L709&lt;TODAY()),TRUE,FALSE)</formula>
    </cfRule>
    <cfRule type="expression" dxfId="7644" priority="8655" stopIfTrue="1">
      <formula>IF(OR(AND($B709&lt;&gt;"",$K709&lt;&gt;"",$L709&lt;&gt;"",$M709&lt;&gt;"",$O709&lt;100),AND($K709&lt;&gt;"",$L709&lt;&gt;"",TODAY()&gt;=$K709)),TRUE,FALSE)</formula>
    </cfRule>
  </conditionalFormatting>
  <conditionalFormatting sqref="E709:E710">
    <cfRule type="expression" dxfId="7643" priority="8650" stopIfTrue="1">
      <formula>IF(AND($B709&lt;&gt;"",$K709&lt;&gt;"",$L709&lt;&gt;"",$M709&lt;&gt;"",$N709&lt;&gt;"",$O709=100),TRUE,FALSE)</formula>
    </cfRule>
    <cfRule type="expression" dxfId="7642" priority="8651" stopIfTrue="1">
      <formula>IF(AND($B709&lt;&gt;"",$K709&lt;&gt;"",$L709&lt;&gt;"",$L709&lt;TODAY()),TRUE,FALSE)</formula>
    </cfRule>
    <cfRule type="expression" dxfId="7641" priority="8652" stopIfTrue="1">
      <formula>IF(OR(AND($B709&lt;&gt;"",$K709&lt;&gt;"",$L709&lt;&gt;"",$M709&lt;&gt;"",$O709&lt;100),AND($K709&lt;&gt;"",$L709&lt;&gt;"",TODAY()&gt;=$K709)),TRUE,FALSE)</formula>
    </cfRule>
  </conditionalFormatting>
  <conditionalFormatting sqref="F709:F710">
    <cfRule type="expression" dxfId="7640" priority="8647" stopIfTrue="1">
      <formula>IF(AND($B709&lt;&gt;"",$K709&lt;&gt;"",$L709&lt;&gt;"",$M709&lt;&gt;"",$N709&lt;&gt;"",$O709=100),TRUE,FALSE)</formula>
    </cfRule>
    <cfRule type="expression" dxfId="7639" priority="8648" stopIfTrue="1">
      <formula>IF(AND($B709&lt;&gt;"",$K709&lt;&gt;"",$L709&lt;&gt;"",$L709&lt;TODAY()),TRUE,FALSE)</formula>
    </cfRule>
    <cfRule type="expression" dxfId="7638" priority="8649" stopIfTrue="1">
      <formula>IF(OR(AND($B709&lt;&gt;"",$K709&lt;&gt;"",$L709&lt;&gt;"",$M709&lt;&gt;"",$O709&lt;100),AND($K709&lt;&gt;"",$L709&lt;&gt;"",TODAY()&gt;=$K709)),TRUE,FALSE)</formula>
    </cfRule>
  </conditionalFormatting>
  <conditionalFormatting sqref="H709:H710">
    <cfRule type="expression" dxfId="7637" priority="8644" stopIfTrue="1">
      <formula>IF(AND($B709&lt;&gt;"",$K709&lt;&gt;"",$L709&lt;&gt;"",$M709&lt;&gt;"",$N709&lt;&gt;"",$O709=100),TRUE,FALSE)</formula>
    </cfRule>
    <cfRule type="expression" dxfId="7636" priority="8645" stopIfTrue="1">
      <formula>IF(AND($B709&lt;&gt;"",$K709&lt;&gt;"",$L709&lt;&gt;"",$L709&lt;TODAY()),TRUE,FALSE)</formula>
    </cfRule>
    <cfRule type="expression" dxfId="7635" priority="8646" stopIfTrue="1">
      <formula>IF(OR(AND($B709&lt;&gt;"",$K709&lt;&gt;"",$L709&lt;&gt;"",$M709&lt;&gt;"",$O709&lt;100),AND($K709&lt;&gt;"",$L709&lt;&gt;"",TODAY()&gt;=$K709)),TRUE,FALSE)</formula>
    </cfRule>
  </conditionalFormatting>
  <conditionalFormatting sqref="G707:G708">
    <cfRule type="expression" dxfId="7634" priority="8632" stopIfTrue="1">
      <formula>IF(AND($B707&lt;&gt;"",$K707&lt;&gt;"",$L707&lt;&gt;"",$M707&lt;&gt;"",$N707&lt;&gt;"",$O707=100),TRUE,FALSE)</formula>
    </cfRule>
    <cfRule type="expression" dxfId="7633" priority="8633" stopIfTrue="1">
      <formula>IF(AND($B707&lt;&gt;"",$K707&lt;&gt;"",$L707&lt;&gt;"",$L707&lt;TODAY()),TRUE,FALSE)</formula>
    </cfRule>
    <cfRule type="expression" dxfId="7632" priority="8634" stopIfTrue="1">
      <formula>IF(OR(AND($B707&lt;&gt;"",$K707&lt;&gt;"",$L707&lt;&gt;"",$M707&lt;&gt;"",$O707&lt;100),AND($K707&lt;&gt;"",$L707&lt;&gt;"",TODAY()&gt;=$K707)),TRUE,FALSE)</formula>
    </cfRule>
  </conditionalFormatting>
  <conditionalFormatting sqref="G705:G706">
    <cfRule type="expression" dxfId="7631" priority="8629" stopIfTrue="1">
      <formula>IF(AND($B705&lt;&gt;"",$K705&lt;&gt;"",$L705&lt;&gt;"",$M705&lt;&gt;"",$N705&lt;&gt;"",$O705=100),TRUE,FALSE)</formula>
    </cfRule>
    <cfRule type="expression" dxfId="7630" priority="8630" stopIfTrue="1">
      <formula>IF(AND($B705&lt;&gt;"",$K705&lt;&gt;"",$L705&lt;&gt;"",$L705&lt;TODAY()),TRUE,FALSE)</formula>
    </cfRule>
    <cfRule type="expression" dxfId="7629" priority="8631" stopIfTrue="1">
      <formula>IF(OR(AND($B705&lt;&gt;"",$K705&lt;&gt;"",$L705&lt;&gt;"",$M705&lt;&gt;"",$O705&lt;100),AND($K705&lt;&gt;"",$L705&lt;&gt;"",TODAY()&gt;=$K705)),TRUE,FALSE)</formula>
    </cfRule>
  </conditionalFormatting>
  <conditionalFormatting sqref="G709:G710">
    <cfRule type="expression" dxfId="7628" priority="8626" stopIfTrue="1">
      <formula>IF(AND($B709&lt;&gt;"",$K709&lt;&gt;"",$L709&lt;&gt;"",$M709&lt;&gt;"",$N709&lt;&gt;"",$O709=100),TRUE,FALSE)</formula>
    </cfRule>
    <cfRule type="expression" dxfId="7627" priority="8627" stopIfTrue="1">
      <formula>IF(AND($B709&lt;&gt;"",$K709&lt;&gt;"",$L709&lt;&gt;"",$L709&lt;TODAY()),TRUE,FALSE)</formula>
    </cfRule>
    <cfRule type="expression" dxfId="7626" priority="8628" stopIfTrue="1">
      <formula>IF(OR(AND($B709&lt;&gt;"",$K709&lt;&gt;"",$L709&lt;&gt;"",$M709&lt;&gt;"",$O709&lt;100),AND($K709&lt;&gt;"",$L709&lt;&gt;"",TODAY()&gt;=$K709)),TRUE,FALSE)</formula>
    </cfRule>
  </conditionalFormatting>
  <conditionalFormatting sqref="M699:M700">
    <cfRule type="expression" dxfId="7625" priority="8623" stopIfTrue="1">
      <formula>IF(AND($B699&lt;&gt;"",$K699&lt;&gt;"",$L699&lt;&gt;"",$M699&lt;&gt;"",$N699&lt;&gt;"",$O699=100),TRUE,FALSE)</formula>
    </cfRule>
    <cfRule type="expression" dxfId="7624" priority="8624" stopIfTrue="1">
      <formula>IF(AND($B699&lt;&gt;"",$K699&lt;&gt;"",$L699&lt;&gt;"",$L699&lt;TODAY()),TRUE,FALSE)</formula>
    </cfRule>
    <cfRule type="expression" dxfId="7623" priority="8625" stopIfTrue="1">
      <formula>IF(OR(AND($B699&lt;&gt;"",$K699&lt;&gt;"",$L699&lt;&gt;"",$M699&lt;&gt;"",$O699&lt;100),AND($K699&lt;&gt;"",$L699&lt;&gt;"",TODAY()&gt;=$K699)),TRUE,FALSE)</formula>
    </cfRule>
  </conditionalFormatting>
  <conditionalFormatting sqref="M701:M702">
    <cfRule type="expression" dxfId="7622" priority="8620" stopIfTrue="1">
      <formula>IF(AND($B701&lt;&gt;"",$K701&lt;&gt;"",$L701&lt;&gt;"",$M701&lt;&gt;"",$N701&lt;&gt;"",$O701=100),TRUE,FALSE)</formula>
    </cfRule>
    <cfRule type="expression" dxfId="7621" priority="8621" stopIfTrue="1">
      <formula>IF(AND($B701&lt;&gt;"",$K701&lt;&gt;"",$L701&lt;&gt;"",$L701&lt;TODAY()),TRUE,FALSE)</formula>
    </cfRule>
    <cfRule type="expression" dxfId="7620" priority="8622" stopIfTrue="1">
      <formula>IF(OR(AND($B701&lt;&gt;"",$K701&lt;&gt;"",$L701&lt;&gt;"",$M701&lt;&gt;"",$O701&lt;100),AND($K701&lt;&gt;"",$L701&lt;&gt;"",TODAY()&gt;=$K701)),TRUE,FALSE)</formula>
    </cfRule>
  </conditionalFormatting>
  <conditionalFormatting sqref="N699:N700">
    <cfRule type="expression" dxfId="7619" priority="8617" stopIfTrue="1">
      <formula>IF(AND($B699&lt;&gt;"",$K699&lt;&gt;"",$L699&lt;&gt;"",$M699&lt;&gt;"",$N699&lt;&gt;"",$O699=100),TRUE,FALSE)</formula>
    </cfRule>
    <cfRule type="expression" dxfId="7618" priority="8618" stopIfTrue="1">
      <formula>IF(AND($B699&lt;&gt;"",$K699&lt;&gt;"",$L699&lt;&gt;"",$L699&lt;TODAY()),TRUE,FALSE)</formula>
    </cfRule>
    <cfRule type="expression" dxfId="7617" priority="8619" stopIfTrue="1">
      <formula>IF(OR(AND($B699&lt;&gt;"",$K699&lt;&gt;"",$L699&lt;&gt;"",$M699&lt;&gt;"",$O699&lt;100),AND($K699&lt;&gt;"",$L699&lt;&gt;"",TODAY()&gt;=$K699)),TRUE,FALSE)</formula>
    </cfRule>
  </conditionalFormatting>
  <conditionalFormatting sqref="N701:N702">
    <cfRule type="expression" dxfId="7616" priority="8614" stopIfTrue="1">
      <formula>IF(AND($B701&lt;&gt;"",$K701&lt;&gt;"",$L701&lt;&gt;"",$M701&lt;&gt;"",$N701&lt;&gt;"",$O701=100),TRUE,FALSE)</formula>
    </cfRule>
    <cfRule type="expression" dxfId="7615" priority="8615" stopIfTrue="1">
      <formula>IF(AND($B701&lt;&gt;"",$K701&lt;&gt;"",$L701&lt;&gt;"",$L701&lt;TODAY()),TRUE,FALSE)</formula>
    </cfRule>
    <cfRule type="expression" dxfId="7614" priority="8616" stopIfTrue="1">
      <formula>IF(OR(AND($B701&lt;&gt;"",$K701&lt;&gt;"",$L701&lt;&gt;"",$M701&lt;&gt;"",$O701&lt;100),AND($K701&lt;&gt;"",$L701&lt;&gt;"",TODAY()&gt;=$K701)),TRUE,FALSE)</formula>
    </cfRule>
  </conditionalFormatting>
  <conditionalFormatting sqref="M703:M704">
    <cfRule type="expression" dxfId="7613" priority="8611" stopIfTrue="1">
      <formula>IF(AND($B703&lt;&gt;"",$K703&lt;&gt;"",$L703&lt;&gt;"",$M703&lt;&gt;"",$N703&lt;&gt;"",$O703=100),TRUE,FALSE)</formula>
    </cfRule>
    <cfRule type="expression" dxfId="7612" priority="8612" stopIfTrue="1">
      <formula>IF(AND($B703&lt;&gt;"",$K703&lt;&gt;"",$L703&lt;&gt;"",$L703&lt;TODAY()),TRUE,FALSE)</formula>
    </cfRule>
    <cfRule type="expression" dxfId="7611" priority="8613" stopIfTrue="1">
      <formula>IF(OR(AND($B703&lt;&gt;"",$K703&lt;&gt;"",$L703&lt;&gt;"",$M703&lt;&gt;"",$O703&lt;100),AND($K703&lt;&gt;"",$L703&lt;&gt;"",TODAY()&gt;=$K703)),TRUE,FALSE)</formula>
    </cfRule>
  </conditionalFormatting>
  <conditionalFormatting sqref="N703:N704">
    <cfRule type="expression" dxfId="7610" priority="8608" stopIfTrue="1">
      <formula>IF(AND($B703&lt;&gt;"",$K703&lt;&gt;"",$L703&lt;&gt;"",$M703&lt;&gt;"",$N703&lt;&gt;"",$O703=100),TRUE,FALSE)</formula>
    </cfRule>
    <cfRule type="expression" dxfId="7609" priority="8609" stopIfTrue="1">
      <formula>IF(AND($B703&lt;&gt;"",$K703&lt;&gt;"",$L703&lt;&gt;"",$L703&lt;TODAY()),TRUE,FALSE)</formula>
    </cfRule>
    <cfRule type="expression" dxfId="7608" priority="8610" stopIfTrue="1">
      <formula>IF(OR(AND($B703&lt;&gt;"",$K703&lt;&gt;"",$L703&lt;&gt;"",$M703&lt;&gt;"",$O703&lt;100),AND($K703&lt;&gt;"",$L703&lt;&gt;"",TODAY()&gt;=$K703)),TRUE,FALSE)</formula>
    </cfRule>
  </conditionalFormatting>
  <conditionalFormatting sqref="M705:M706">
    <cfRule type="expression" dxfId="7607" priority="8605" stopIfTrue="1">
      <formula>IF(AND($B705&lt;&gt;"",$K705&lt;&gt;"",$L705&lt;&gt;"",$M705&lt;&gt;"",$N705&lt;&gt;"",$O705=100),TRUE,FALSE)</formula>
    </cfRule>
    <cfRule type="expression" dxfId="7606" priority="8606" stopIfTrue="1">
      <formula>IF(AND($B705&lt;&gt;"",$K705&lt;&gt;"",$L705&lt;&gt;"",$L705&lt;TODAY()),TRUE,FALSE)</formula>
    </cfRule>
    <cfRule type="expression" dxfId="7605" priority="8607" stopIfTrue="1">
      <formula>IF(OR(AND($B705&lt;&gt;"",$K705&lt;&gt;"",$L705&lt;&gt;"",$M705&lt;&gt;"",$O705&lt;100),AND($K705&lt;&gt;"",$L705&lt;&gt;"",TODAY()&gt;=$K705)),TRUE,FALSE)</formula>
    </cfRule>
  </conditionalFormatting>
  <conditionalFormatting sqref="N705:N706">
    <cfRule type="expression" dxfId="7604" priority="8602" stopIfTrue="1">
      <formula>IF(AND($B705&lt;&gt;"",$K705&lt;&gt;"",$L705&lt;&gt;"",$M705&lt;&gt;"",$N705&lt;&gt;"",$O705=100),TRUE,FALSE)</formula>
    </cfRule>
    <cfRule type="expression" dxfId="7603" priority="8603" stopIfTrue="1">
      <formula>IF(AND($B705&lt;&gt;"",$K705&lt;&gt;"",$L705&lt;&gt;"",$L705&lt;TODAY()),TRUE,FALSE)</formula>
    </cfRule>
    <cfRule type="expression" dxfId="7602" priority="8604" stopIfTrue="1">
      <formula>IF(OR(AND($B705&lt;&gt;"",$K705&lt;&gt;"",$L705&lt;&gt;"",$M705&lt;&gt;"",$O705&lt;100),AND($K705&lt;&gt;"",$L705&lt;&gt;"",TODAY()&gt;=$K705)),TRUE,FALSE)</formula>
    </cfRule>
  </conditionalFormatting>
  <conditionalFormatting sqref="B715:B720 P711:T722">
    <cfRule type="expression" dxfId="7601" priority="8551" stopIfTrue="1">
      <formula>IF(AND($B711&lt;&gt;"",$K711&lt;&gt;"",$L711&lt;&gt;"",$M711&lt;&gt;"",$N711&lt;&gt;"",$O711=100),TRUE,FALSE)</formula>
    </cfRule>
    <cfRule type="expression" dxfId="7600" priority="8552" stopIfTrue="1">
      <formula>IF(AND($B711&lt;&gt;"",$K711&lt;&gt;"",$L711&lt;&gt;"",$L711&lt;TODAY()),TRUE,FALSE)</formula>
    </cfRule>
    <cfRule type="expression" dxfId="7599" priority="8553" stopIfTrue="1">
      <formula>IF(OR(AND($B711&lt;&gt;"",$K711&lt;&gt;"",$L711&lt;&gt;"",$M711&lt;&gt;"",$O711&lt;100),AND($K711&lt;&gt;"",$L711&lt;&gt;"",TODAY()&gt;=$K711)),TRUE,FALSE)</formula>
    </cfRule>
  </conditionalFormatting>
  <conditionalFormatting sqref="B711:B712">
    <cfRule type="expression" dxfId="7598" priority="8548" stopIfTrue="1">
      <formula>IF(AND($B711&lt;&gt;"",$K711&lt;&gt;"",$L711&lt;&gt;"",$M711&lt;&gt;"",$N711&lt;&gt;"",$O711=100),TRUE,FALSE)</formula>
    </cfRule>
    <cfRule type="expression" dxfId="7597" priority="8549" stopIfTrue="1">
      <formula>IF(AND($B711&lt;&gt;"",$K711&lt;&gt;"",$L711&lt;&gt;"",$L711&lt;TODAY()),TRUE,FALSE)</formula>
    </cfRule>
    <cfRule type="expression" dxfId="7596" priority="8550" stopIfTrue="1">
      <formula>IF(OR(AND($B711&lt;&gt;"",$K711&lt;&gt;"",$L711&lt;&gt;"",$M711&lt;&gt;"",$O711&lt;100),AND($K711&lt;&gt;"",$L711&lt;&gt;"",TODAY()&gt;=$K711)),TRUE,FALSE)</formula>
    </cfRule>
  </conditionalFormatting>
  <conditionalFormatting sqref="B721:B722">
    <cfRule type="expression" dxfId="7595" priority="8542" stopIfTrue="1">
      <formula>IF(AND($B721&lt;&gt;"",$K721&lt;&gt;"",$L721&lt;&gt;"",$M721&lt;&gt;"",$N721&lt;&gt;"",$O721=100),TRUE,FALSE)</formula>
    </cfRule>
    <cfRule type="expression" dxfId="7594" priority="8543" stopIfTrue="1">
      <formula>IF(AND($B721&lt;&gt;"",$K721&lt;&gt;"",$L721&lt;&gt;"",$L721&lt;TODAY()),TRUE,FALSE)</formula>
    </cfRule>
    <cfRule type="expression" dxfId="7593" priority="8544" stopIfTrue="1">
      <formula>IF(OR(AND($B721&lt;&gt;"",$K721&lt;&gt;"",$L721&lt;&gt;"",$M721&lt;&gt;"",$O721&lt;100),AND($K721&lt;&gt;"",$L721&lt;&gt;"",TODAY()&gt;=$K721)),TRUE,FALSE)</formula>
    </cfRule>
  </conditionalFormatting>
  <conditionalFormatting sqref="B713:B714">
    <cfRule type="expression" dxfId="7592" priority="8536" stopIfTrue="1">
      <formula>IF(AND($B713&lt;&gt;"",$K713&lt;&gt;"",$L713&lt;&gt;"",$M713&lt;&gt;"",$N713&lt;&gt;"",$O713=100),TRUE,FALSE)</formula>
    </cfRule>
    <cfRule type="expression" dxfId="7591" priority="8537" stopIfTrue="1">
      <formula>IF(AND($B713&lt;&gt;"",$K713&lt;&gt;"",$L713&lt;&gt;"",$L713&lt;TODAY()),TRUE,FALSE)</formula>
    </cfRule>
    <cfRule type="expression" dxfId="7590" priority="8538" stopIfTrue="1">
      <formula>IF(OR(AND($B713&lt;&gt;"",$K713&lt;&gt;"",$L713&lt;&gt;"",$M713&lt;&gt;"",$O713&lt;100),AND($K713&lt;&gt;"",$L713&lt;&gt;"",TODAY()&gt;=$K713)),TRUE,FALSE)</formula>
    </cfRule>
  </conditionalFormatting>
  <conditionalFormatting sqref="C719:D720 M719:M720 C711:D714 E711:E720 F711:F716 O711:O722">
    <cfRule type="expression" dxfId="7589" priority="8530" stopIfTrue="1">
      <formula>IF(AND($B711&lt;&gt;"",$K711&lt;&gt;"",$L711&lt;&gt;"",$M711&lt;&gt;"",$N711&lt;&gt;"",$O711=100),TRUE,FALSE)</formula>
    </cfRule>
    <cfRule type="expression" dxfId="7588" priority="8531" stopIfTrue="1">
      <formula>IF(AND($B711&lt;&gt;"",$K711&lt;&gt;"",$L711&lt;&gt;"",$L711&lt;TODAY()),TRUE,FALSE)</formula>
    </cfRule>
    <cfRule type="expression" dxfId="7587" priority="8532" stopIfTrue="1">
      <formula>IF(OR(AND($B711&lt;&gt;"",$K711&lt;&gt;"",$L711&lt;&gt;"",$M711&lt;&gt;"",$O711&lt;100),AND($K711&lt;&gt;"",$L711&lt;&gt;"",TODAY()&gt;=$K711)),TRUE,FALSE)</formula>
    </cfRule>
  </conditionalFormatting>
  <conditionalFormatting sqref="G711:G716">
    <cfRule type="expression" dxfId="7586" priority="8452" stopIfTrue="1">
      <formula>IF(AND($B711&lt;&gt;"",$K711&lt;&gt;"",$L711&lt;&gt;"",$M711&lt;&gt;"",$N711&lt;&gt;"",$O711=100),TRUE,FALSE)</formula>
    </cfRule>
    <cfRule type="expression" dxfId="7585" priority="8453" stopIfTrue="1">
      <formula>IF(AND($B711&lt;&gt;"",$K711&lt;&gt;"",$L711&lt;&gt;"",$L711&lt;TODAY()),TRUE,FALSE)</formula>
    </cfRule>
    <cfRule type="expression" dxfId="7584" priority="8454" stopIfTrue="1">
      <formula>IF(OR(AND($B711&lt;&gt;"",$K711&lt;&gt;"",$L711&lt;&gt;"",$M711&lt;&gt;"",$O711&lt;100),AND($K711&lt;&gt;"",$L711&lt;&gt;"",TODAY()&gt;=$K711)),TRUE,FALSE)</formula>
    </cfRule>
  </conditionalFormatting>
  <conditionalFormatting sqref="C717:D718">
    <cfRule type="expression" dxfId="7583" priority="8527" stopIfTrue="1">
      <formula>IF(AND($B717&lt;&gt;"",$K717&lt;&gt;"",$L717&lt;&gt;"",$M717&lt;&gt;"",$N717&lt;&gt;"",$O717=100),TRUE,FALSE)</formula>
    </cfRule>
    <cfRule type="expression" dxfId="7582" priority="8528" stopIfTrue="1">
      <formula>IF(AND($B717&lt;&gt;"",$K717&lt;&gt;"",$L717&lt;&gt;"",$L717&lt;TODAY()),TRUE,FALSE)</formula>
    </cfRule>
    <cfRule type="expression" dxfId="7581" priority="8529" stopIfTrue="1">
      <formula>IF(OR(AND($B717&lt;&gt;"",$K717&lt;&gt;"",$L717&lt;&gt;"",$M717&lt;&gt;"",$O717&lt;100),AND($K717&lt;&gt;"",$L717&lt;&gt;"",TODAY()&gt;=$K717)),TRUE,FALSE)</formula>
    </cfRule>
  </conditionalFormatting>
  <conditionalFormatting sqref="N719:N720">
    <cfRule type="expression" dxfId="7580" priority="8524" stopIfTrue="1">
      <formula>IF(AND($B719&lt;&gt;"",$K719&lt;&gt;"",$L719&lt;&gt;"",$M719&lt;&gt;"",$N719&lt;&gt;"",$O719=100),TRUE,FALSE)</formula>
    </cfRule>
    <cfRule type="expression" dxfId="7579" priority="8525" stopIfTrue="1">
      <formula>IF(AND($B719&lt;&gt;"",$K719&lt;&gt;"",$L719&lt;&gt;"",$L719&lt;TODAY()),TRUE,FALSE)</formula>
    </cfRule>
    <cfRule type="expression" dxfId="7578" priority="8526" stopIfTrue="1">
      <formula>IF(OR(AND($B719&lt;&gt;"",$K719&lt;&gt;"",$L719&lt;&gt;"",$M719&lt;&gt;"",$O719&lt;100),AND($K719&lt;&gt;"",$L719&lt;&gt;"",TODAY()&gt;=$K719)),TRUE,FALSE)</formula>
    </cfRule>
  </conditionalFormatting>
  <conditionalFormatting sqref="C715:D716">
    <cfRule type="expression" dxfId="7577" priority="8521" stopIfTrue="1">
      <formula>IF(AND($B715&lt;&gt;"",$K715&lt;&gt;"",$L715&lt;&gt;"",$M715&lt;&gt;"",$N715&lt;&gt;"",$O715=100),TRUE,FALSE)</formula>
    </cfRule>
    <cfRule type="expression" dxfId="7576" priority="8522" stopIfTrue="1">
      <formula>IF(AND($B715&lt;&gt;"",$K715&lt;&gt;"",$L715&lt;&gt;"",$L715&lt;TODAY()),TRUE,FALSE)</formula>
    </cfRule>
    <cfRule type="expression" dxfId="7575" priority="8523" stopIfTrue="1">
      <formula>IF(OR(AND($B715&lt;&gt;"",$K715&lt;&gt;"",$L715&lt;&gt;"",$M715&lt;&gt;"",$O715&lt;100),AND($K715&lt;&gt;"",$L715&lt;&gt;"",TODAY()&gt;=$K715)),TRUE,FALSE)</formula>
    </cfRule>
  </conditionalFormatting>
  <conditionalFormatting sqref="H711:H716">
    <cfRule type="expression" dxfId="7574" priority="8518" stopIfTrue="1">
      <formula>IF(AND($B711&lt;&gt;"",$K711&lt;&gt;"",$L711&lt;&gt;"",$M711&lt;&gt;"",$N711&lt;&gt;"",$O711=100),TRUE,FALSE)</formula>
    </cfRule>
    <cfRule type="expression" dxfId="7573" priority="8519" stopIfTrue="1">
      <formula>IF(AND($B711&lt;&gt;"",$K711&lt;&gt;"",$L711&lt;&gt;"",$L711&lt;TODAY()),TRUE,FALSE)</formula>
    </cfRule>
    <cfRule type="expression" dxfId="7572" priority="8520" stopIfTrue="1">
      <formula>IF(OR(AND($B711&lt;&gt;"",$K711&lt;&gt;"",$L711&lt;&gt;"",$M711&lt;&gt;"",$O711&lt;100),AND($K711&lt;&gt;"",$L711&lt;&gt;"",TODAY()&gt;=$K711)),TRUE,FALSE)</formula>
    </cfRule>
  </conditionalFormatting>
  <conditionalFormatting sqref="F719:F720">
    <cfRule type="expression" dxfId="7571" priority="8515" stopIfTrue="1">
      <formula>IF(AND($B719&lt;&gt;"",$K719&lt;&gt;"",$L719&lt;&gt;"",$M719&lt;&gt;"",$N719&lt;&gt;"",$O719=100),TRUE,FALSE)</formula>
    </cfRule>
    <cfRule type="expression" dxfId="7570" priority="8516" stopIfTrue="1">
      <formula>IF(AND($B719&lt;&gt;"",$K719&lt;&gt;"",$L719&lt;&gt;"",$L719&lt;TODAY()),TRUE,FALSE)</formula>
    </cfRule>
    <cfRule type="expression" dxfId="7569" priority="8517" stopIfTrue="1">
      <formula>IF(OR(AND($B719&lt;&gt;"",$K719&lt;&gt;"",$L719&lt;&gt;"",$M719&lt;&gt;"",$O719&lt;100),AND($K719&lt;&gt;"",$L719&lt;&gt;"",TODAY()&gt;=$K719)),TRUE,FALSE)</formula>
    </cfRule>
  </conditionalFormatting>
  <conditionalFormatting sqref="F717:F718 H717:H718">
    <cfRule type="expression" dxfId="7568" priority="8512" stopIfTrue="1">
      <formula>IF(AND($B717&lt;&gt;"",$K717&lt;&gt;"",$L717&lt;&gt;"",$M717&lt;&gt;"",$N717&lt;&gt;"",$O717=100),TRUE,FALSE)</formula>
    </cfRule>
    <cfRule type="expression" dxfId="7567" priority="8513" stopIfTrue="1">
      <formula>IF(AND($B717&lt;&gt;"",$K717&lt;&gt;"",$L717&lt;&gt;"",$L717&lt;TODAY()),TRUE,FALSE)</formula>
    </cfRule>
    <cfRule type="expression" dxfId="7566" priority="8514" stopIfTrue="1">
      <formula>IF(OR(AND($B717&lt;&gt;"",$K717&lt;&gt;"",$L717&lt;&gt;"",$M717&lt;&gt;"",$O717&lt;100),AND($K717&lt;&gt;"",$L717&lt;&gt;"",TODAY()&gt;=$K717)),TRUE,FALSE)</formula>
    </cfRule>
  </conditionalFormatting>
  <conditionalFormatting sqref="H719:H720">
    <cfRule type="expression" dxfId="7565" priority="8479" stopIfTrue="1">
      <formula>IF(AND($B719&lt;&gt;"",$K719&lt;&gt;"",$L719&lt;&gt;"",$M719&lt;&gt;"",$N719&lt;&gt;"",$O719=100),TRUE,FALSE)</formula>
    </cfRule>
    <cfRule type="expression" dxfId="7564" priority="8480" stopIfTrue="1">
      <formula>IF(AND($B719&lt;&gt;"",$K719&lt;&gt;"",$L719&lt;&gt;"",$L719&lt;TODAY()),TRUE,FALSE)</formula>
    </cfRule>
    <cfRule type="expression" dxfId="7563" priority="8481" stopIfTrue="1">
      <formula>IF(OR(AND($B719&lt;&gt;"",$K719&lt;&gt;"",$L719&lt;&gt;"",$M719&lt;&gt;"",$O719&lt;100),AND($K719&lt;&gt;"",$L719&lt;&gt;"",TODAY()&gt;=$K719)),TRUE,FALSE)</formula>
    </cfRule>
  </conditionalFormatting>
  <conditionalFormatting sqref="M721:M722">
    <cfRule type="expression" dxfId="7562" priority="8476" stopIfTrue="1">
      <formula>IF(AND($B721&lt;&gt;"",$K721&lt;&gt;"",$L721&lt;&gt;"",$M721&lt;&gt;"",$N721&lt;&gt;"",$O721=100),TRUE,FALSE)</formula>
    </cfRule>
    <cfRule type="expression" dxfId="7561" priority="8477" stopIfTrue="1">
      <formula>IF(AND($B721&lt;&gt;"",$K721&lt;&gt;"",$L721&lt;&gt;"",$L721&lt;TODAY()),TRUE,FALSE)</formula>
    </cfRule>
    <cfRule type="expression" dxfId="7560" priority="8478" stopIfTrue="1">
      <formula>IF(OR(AND($B721&lt;&gt;"",$K721&lt;&gt;"",$L721&lt;&gt;"",$M721&lt;&gt;"",$O721&lt;100),AND($K721&lt;&gt;"",$L721&lt;&gt;"",TODAY()&gt;=$K721)),TRUE,FALSE)</formula>
    </cfRule>
  </conditionalFormatting>
  <conditionalFormatting sqref="C721:D722">
    <cfRule type="expression" dxfId="7559" priority="8473" stopIfTrue="1">
      <formula>IF(AND($B721&lt;&gt;"",$K721&lt;&gt;"",$L721&lt;&gt;"",$M721&lt;&gt;"",$N721&lt;&gt;"",$O721=100),TRUE,FALSE)</formula>
    </cfRule>
    <cfRule type="expression" dxfId="7558" priority="8474" stopIfTrue="1">
      <formula>IF(AND($B721&lt;&gt;"",$K721&lt;&gt;"",$L721&lt;&gt;"",$L721&lt;TODAY()),TRUE,FALSE)</formula>
    </cfRule>
    <cfRule type="expression" dxfId="7557" priority="8475" stopIfTrue="1">
      <formula>IF(OR(AND($B721&lt;&gt;"",$K721&lt;&gt;"",$L721&lt;&gt;"",$M721&lt;&gt;"",$O721&lt;100),AND($K721&lt;&gt;"",$L721&lt;&gt;"",TODAY()&gt;=$K721)),TRUE,FALSE)</formula>
    </cfRule>
  </conditionalFormatting>
  <conditionalFormatting sqref="N721:N722">
    <cfRule type="expression" dxfId="7556" priority="8470" stopIfTrue="1">
      <formula>IF(AND($B721&lt;&gt;"",$K721&lt;&gt;"",$L721&lt;&gt;"",$M721&lt;&gt;"",$N721&lt;&gt;"",$O721=100),TRUE,FALSE)</formula>
    </cfRule>
    <cfRule type="expression" dxfId="7555" priority="8471" stopIfTrue="1">
      <formula>IF(AND($B721&lt;&gt;"",$K721&lt;&gt;"",$L721&lt;&gt;"",$L721&lt;TODAY()),TRUE,FALSE)</formula>
    </cfRule>
    <cfRule type="expression" dxfId="7554" priority="8472" stopIfTrue="1">
      <formula>IF(OR(AND($B721&lt;&gt;"",$K721&lt;&gt;"",$L721&lt;&gt;"",$M721&lt;&gt;"",$O721&lt;100),AND($K721&lt;&gt;"",$L721&lt;&gt;"",TODAY()&gt;=$K721)),TRUE,FALSE)</formula>
    </cfRule>
  </conditionalFormatting>
  <conditionalFormatting sqref="E721:E722">
    <cfRule type="expression" dxfId="7553" priority="8467" stopIfTrue="1">
      <formula>IF(AND($B721&lt;&gt;"",$K721&lt;&gt;"",$L721&lt;&gt;"",$M721&lt;&gt;"",$N721&lt;&gt;"",$O721=100),TRUE,FALSE)</formula>
    </cfRule>
    <cfRule type="expression" dxfId="7552" priority="8468" stopIfTrue="1">
      <formula>IF(AND($B721&lt;&gt;"",$K721&lt;&gt;"",$L721&lt;&gt;"",$L721&lt;TODAY()),TRUE,FALSE)</formula>
    </cfRule>
    <cfRule type="expression" dxfId="7551" priority="8469" stopIfTrue="1">
      <formula>IF(OR(AND($B721&lt;&gt;"",$K721&lt;&gt;"",$L721&lt;&gt;"",$M721&lt;&gt;"",$O721&lt;100),AND($K721&lt;&gt;"",$L721&lt;&gt;"",TODAY()&gt;=$K721)),TRUE,FALSE)</formula>
    </cfRule>
  </conditionalFormatting>
  <conditionalFormatting sqref="F721:F722">
    <cfRule type="expression" dxfId="7550" priority="8464" stopIfTrue="1">
      <formula>IF(AND($B721&lt;&gt;"",$K721&lt;&gt;"",$L721&lt;&gt;"",$M721&lt;&gt;"",$N721&lt;&gt;"",$O721=100),TRUE,FALSE)</formula>
    </cfRule>
    <cfRule type="expression" dxfId="7549" priority="8465" stopIfTrue="1">
      <formula>IF(AND($B721&lt;&gt;"",$K721&lt;&gt;"",$L721&lt;&gt;"",$L721&lt;TODAY()),TRUE,FALSE)</formula>
    </cfRule>
    <cfRule type="expression" dxfId="7548" priority="8466" stopIfTrue="1">
      <formula>IF(OR(AND($B721&lt;&gt;"",$K721&lt;&gt;"",$L721&lt;&gt;"",$M721&lt;&gt;"",$O721&lt;100),AND($K721&lt;&gt;"",$L721&lt;&gt;"",TODAY()&gt;=$K721)),TRUE,FALSE)</formula>
    </cfRule>
  </conditionalFormatting>
  <conditionalFormatting sqref="H721:H722">
    <cfRule type="expression" dxfId="7547" priority="8461" stopIfTrue="1">
      <formula>IF(AND($B721&lt;&gt;"",$K721&lt;&gt;"",$L721&lt;&gt;"",$M721&lt;&gt;"",$N721&lt;&gt;"",$O721=100),TRUE,FALSE)</formula>
    </cfRule>
    <cfRule type="expression" dxfId="7546" priority="8462" stopIfTrue="1">
      <formula>IF(AND($B721&lt;&gt;"",$K721&lt;&gt;"",$L721&lt;&gt;"",$L721&lt;TODAY()),TRUE,FALSE)</formula>
    </cfRule>
    <cfRule type="expression" dxfId="7545" priority="8463" stopIfTrue="1">
      <formula>IF(OR(AND($B721&lt;&gt;"",$K721&lt;&gt;"",$L721&lt;&gt;"",$M721&lt;&gt;"",$O721&lt;100),AND($K721&lt;&gt;"",$L721&lt;&gt;"",TODAY()&gt;=$K721)),TRUE,FALSE)</formula>
    </cfRule>
  </conditionalFormatting>
  <conditionalFormatting sqref="G719:G720">
    <cfRule type="expression" dxfId="7544" priority="8449" stopIfTrue="1">
      <formula>IF(AND($B719&lt;&gt;"",$K719&lt;&gt;"",$L719&lt;&gt;"",$M719&lt;&gt;"",$N719&lt;&gt;"",$O719=100),TRUE,FALSE)</formula>
    </cfRule>
    <cfRule type="expression" dxfId="7543" priority="8450" stopIfTrue="1">
      <formula>IF(AND($B719&lt;&gt;"",$K719&lt;&gt;"",$L719&lt;&gt;"",$L719&lt;TODAY()),TRUE,FALSE)</formula>
    </cfRule>
    <cfRule type="expression" dxfId="7542" priority="8451" stopIfTrue="1">
      <formula>IF(OR(AND($B719&lt;&gt;"",$K719&lt;&gt;"",$L719&lt;&gt;"",$M719&lt;&gt;"",$O719&lt;100),AND($K719&lt;&gt;"",$L719&lt;&gt;"",TODAY()&gt;=$K719)),TRUE,FALSE)</formula>
    </cfRule>
  </conditionalFormatting>
  <conditionalFormatting sqref="G717:G718">
    <cfRule type="expression" dxfId="7541" priority="8446" stopIfTrue="1">
      <formula>IF(AND($B717&lt;&gt;"",$K717&lt;&gt;"",$L717&lt;&gt;"",$M717&lt;&gt;"",$N717&lt;&gt;"",$O717=100),TRUE,FALSE)</formula>
    </cfRule>
    <cfRule type="expression" dxfId="7540" priority="8447" stopIfTrue="1">
      <formula>IF(AND($B717&lt;&gt;"",$K717&lt;&gt;"",$L717&lt;&gt;"",$L717&lt;TODAY()),TRUE,FALSE)</formula>
    </cfRule>
    <cfRule type="expression" dxfId="7539" priority="8448" stopIfTrue="1">
      <formula>IF(OR(AND($B717&lt;&gt;"",$K717&lt;&gt;"",$L717&lt;&gt;"",$M717&lt;&gt;"",$O717&lt;100),AND($K717&lt;&gt;"",$L717&lt;&gt;"",TODAY()&gt;=$K717)),TRUE,FALSE)</formula>
    </cfRule>
  </conditionalFormatting>
  <conditionalFormatting sqref="G721:G722">
    <cfRule type="expression" dxfId="7538" priority="8443" stopIfTrue="1">
      <formula>IF(AND($B721&lt;&gt;"",$K721&lt;&gt;"",$L721&lt;&gt;"",$M721&lt;&gt;"",$N721&lt;&gt;"",$O721=100),TRUE,FALSE)</formula>
    </cfRule>
    <cfRule type="expression" dxfId="7537" priority="8444" stopIfTrue="1">
      <formula>IF(AND($B721&lt;&gt;"",$K721&lt;&gt;"",$L721&lt;&gt;"",$L721&lt;TODAY()),TRUE,FALSE)</formula>
    </cfRule>
    <cfRule type="expression" dxfId="7536" priority="8445" stopIfTrue="1">
      <formula>IF(OR(AND($B721&lt;&gt;"",$K721&lt;&gt;"",$L721&lt;&gt;"",$M721&lt;&gt;"",$O721&lt;100),AND($K721&lt;&gt;"",$L721&lt;&gt;"",TODAY()&gt;=$K721)),TRUE,FALSE)</formula>
    </cfRule>
  </conditionalFormatting>
  <conditionalFormatting sqref="M711:M712">
    <cfRule type="expression" dxfId="7535" priority="8440" stopIfTrue="1">
      <formula>IF(AND($B711&lt;&gt;"",$K711&lt;&gt;"",$L711&lt;&gt;"",$M711&lt;&gt;"",$N711&lt;&gt;"",$O711=100),TRUE,FALSE)</formula>
    </cfRule>
    <cfRule type="expression" dxfId="7534" priority="8441" stopIfTrue="1">
      <formula>IF(AND($B711&lt;&gt;"",$K711&lt;&gt;"",$L711&lt;&gt;"",$L711&lt;TODAY()),TRUE,FALSE)</formula>
    </cfRule>
    <cfRule type="expression" dxfId="7533" priority="8442" stopIfTrue="1">
      <formula>IF(OR(AND($B711&lt;&gt;"",$K711&lt;&gt;"",$L711&lt;&gt;"",$M711&lt;&gt;"",$O711&lt;100),AND($K711&lt;&gt;"",$L711&lt;&gt;"",TODAY()&gt;=$K711)),TRUE,FALSE)</formula>
    </cfRule>
  </conditionalFormatting>
  <conditionalFormatting sqref="M713:M714">
    <cfRule type="expression" dxfId="7532" priority="8437" stopIfTrue="1">
      <formula>IF(AND($B713&lt;&gt;"",$K713&lt;&gt;"",$L713&lt;&gt;"",$M713&lt;&gt;"",$N713&lt;&gt;"",$O713=100),TRUE,FALSE)</formula>
    </cfRule>
    <cfRule type="expression" dxfId="7531" priority="8438" stopIfTrue="1">
      <formula>IF(AND($B713&lt;&gt;"",$K713&lt;&gt;"",$L713&lt;&gt;"",$L713&lt;TODAY()),TRUE,FALSE)</formula>
    </cfRule>
    <cfRule type="expression" dxfId="7530" priority="8439" stopIfTrue="1">
      <formula>IF(OR(AND($B713&lt;&gt;"",$K713&lt;&gt;"",$L713&lt;&gt;"",$M713&lt;&gt;"",$O713&lt;100),AND($K713&lt;&gt;"",$L713&lt;&gt;"",TODAY()&gt;=$K713)),TRUE,FALSE)</formula>
    </cfRule>
  </conditionalFormatting>
  <conditionalFormatting sqref="N711:N712">
    <cfRule type="expression" dxfId="7529" priority="8434" stopIfTrue="1">
      <formula>IF(AND($B711&lt;&gt;"",$K711&lt;&gt;"",$L711&lt;&gt;"",$M711&lt;&gt;"",$N711&lt;&gt;"",$O711=100),TRUE,FALSE)</formula>
    </cfRule>
    <cfRule type="expression" dxfId="7528" priority="8435" stopIfTrue="1">
      <formula>IF(AND($B711&lt;&gt;"",$K711&lt;&gt;"",$L711&lt;&gt;"",$L711&lt;TODAY()),TRUE,FALSE)</formula>
    </cfRule>
    <cfRule type="expression" dxfId="7527" priority="8436" stopIfTrue="1">
      <formula>IF(OR(AND($B711&lt;&gt;"",$K711&lt;&gt;"",$L711&lt;&gt;"",$M711&lt;&gt;"",$O711&lt;100),AND($K711&lt;&gt;"",$L711&lt;&gt;"",TODAY()&gt;=$K711)),TRUE,FALSE)</formula>
    </cfRule>
  </conditionalFormatting>
  <conditionalFormatting sqref="N713:N714">
    <cfRule type="expression" dxfId="7526" priority="8431" stopIfTrue="1">
      <formula>IF(AND($B713&lt;&gt;"",$K713&lt;&gt;"",$L713&lt;&gt;"",$M713&lt;&gt;"",$N713&lt;&gt;"",$O713=100),TRUE,FALSE)</formula>
    </cfRule>
    <cfRule type="expression" dxfId="7525" priority="8432" stopIfTrue="1">
      <formula>IF(AND($B713&lt;&gt;"",$K713&lt;&gt;"",$L713&lt;&gt;"",$L713&lt;TODAY()),TRUE,FALSE)</formula>
    </cfRule>
    <cfRule type="expression" dxfId="7524" priority="8433" stopIfTrue="1">
      <formula>IF(OR(AND($B713&lt;&gt;"",$K713&lt;&gt;"",$L713&lt;&gt;"",$M713&lt;&gt;"",$O713&lt;100),AND($K713&lt;&gt;"",$L713&lt;&gt;"",TODAY()&gt;=$K713)),TRUE,FALSE)</formula>
    </cfRule>
  </conditionalFormatting>
  <conditionalFormatting sqref="M715:M716">
    <cfRule type="expression" dxfId="7523" priority="8428" stopIfTrue="1">
      <formula>IF(AND($B715&lt;&gt;"",$K715&lt;&gt;"",$L715&lt;&gt;"",$M715&lt;&gt;"",$N715&lt;&gt;"",$O715=100),TRUE,FALSE)</formula>
    </cfRule>
    <cfRule type="expression" dxfId="7522" priority="8429" stopIfTrue="1">
      <formula>IF(AND($B715&lt;&gt;"",$K715&lt;&gt;"",$L715&lt;&gt;"",$L715&lt;TODAY()),TRUE,FALSE)</formula>
    </cfRule>
    <cfRule type="expression" dxfId="7521" priority="8430" stopIfTrue="1">
      <formula>IF(OR(AND($B715&lt;&gt;"",$K715&lt;&gt;"",$L715&lt;&gt;"",$M715&lt;&gt;"",$O715&lt;100),AND($K715&lt;&gt;"",$L715&lt;&gt;"",TODAY()&gt;=$K715)),TRUE,FALSE)</formula>
    </cfRule>
  </conditionalFormatting>
  <conditionalFormatting sqref="N715:N716">
    <cfRule type="expression" dxfId="7520" priority="8425" stopIfTrue="1">
      <formula>IF(AND($B715&lt;&gt;"",$K715&lt;&gt;"",$L715&lt;&gt;"",$M715&lt;&gt;"",$N715&lt;&gt;"",$O715=100),TRUE,FALSE)</formula>
    </cfRule>
    <cfRule type="expression" dxfId="7519" priority="8426" stopIfTrue="1">
      <formula>IF(AND($B715&lt;&gt;"",$K715&lt;&gt;"",$L715&lt;&gt;"",$L715&lt;TODAY()),TRUE,FALSE)</formula>
    </cfRule>
    <cfRule type="expression" dxfId="7518" priority="8427" stopIfTrue="1">
      <formula>IF(OR(AND($B715&lt;&gt;"",$K715&lt;&gt;"",$L715&lt;&gt;"",$M715&lt;&gt;"",$O715&lt;100),AND($K715&lt;&gt;"",$L715&lt;&gt;"",TODAY()&gt;=$K715)),TRUE,FALSE)</formula>
    </cfRule>
  </conditionalFormatting>
  <conditionalFormatting sqref="M717:M718">
    <cfRule type="expression" dxfId="7517" priority="8422" stopIfTrue="1">
      <formula>IF(AND($B717&lt;&gt;"",$K717&lt;&gt;"",$L717&lt;&gt;"",$M717&lt;&gt;"",$N717&lt;&gt;"",$O717=100),TRUE,FALSE)</formula>
    </cfRule>
    <cfRule type="expression" dxfId="7516" priority="8423" stopIfTrue="1">
      <formula>IF(AND($B717&lt;&gt;"",$K717&lt;&gt;"",$L717&lt;&gt;"",$L717&lt;TODAY()),TRUE,FALSE)</formula>
    </cfRule>
    <cfRule type="expression" dxfId="7515" priority="8424" stopIfTrue="1">
      <formula>IF(OR(AND($B717&lt;&gt;"",$K717&lt;&gt;"",$L717&lt;&gt;"",$M717&lt;&gt;"",$O717&lt;100),AND($K717&lt;&gt;"",$L717&lt;&gt;"",TODAY()&gt;=$K717)),TRUE,FALSE)</formula>
    </cfRule>
  </conditionalFormatting>
  <conditionalFormatting sqref="N717:N718">
    <cfRule type="expression" dxfId="7514" priority="8419" stopIfTrue="1">
      <formula>IF(AND($B717&lt;&gt;"",$K717&lt;&gt;"",$L717&lt;&gt;"",$M717&lt;&gt;"",$N717&lt;&gt;"",$O717=100),TRUE,FALSE)</formula>
    </cfRule>
    <cfRule type="expression" dxfId="7513" priority="8420" stopIfTrue="1">
      <formula>IF(AND($B717&lt;&gt;"",$K717&lt;&gt;"",$L717&lt;&gt;"",$L717&lt;TODAY()),TRUE,FALSE)</formula>
    </cfRule>
    <cfRule type="expression" dxfId="7512" priority="8421" stopIfTrue="1">
      <formula>IF(OR(AND($B717&lt;&gt;"",$K717&lt;&gt;"",$L717&lt;&gt;"",$M717&lt;&gt;"",$O717&lt;100),AND($K717&lt;&gt;"",$L717&lt;&gt;"",TODAY()&gt;=$K717)),TRUE,FALSE)</formula>
    </cfRule>
  </conditionalFormatting>
  <conditionalFormatting sqref="B727:B732 P723:T734">
    <cfRule type="expression" dxfId="7511" priority="8368" stopIfTrue="1">
      <formula>IF(AND($B723&lt;&gt;"",$K723&lt;&gt;"",$L723&lt;&gt;"",$M723&lt;&gt;"",$N723&lt;&gt;"",$O723=100),TRUE,FALSE)</formula>
    </cfRule>
    <cfRule type="expression" dxfId="7510" priority="8369" stopIfTrue="1">
      <formula>IF(AND($B723&lt;&gt;"",$K723&lt;&gt;"",$L723&lt;&gt;"",$L723&lt;TODAY()),TRUE,FALSE)</formula>
    </cfRule>
    <cfRule type="expression" dxfId="7509" priority="8370" stopIfTrue="1">
      <formula>IF(OR(AND($B723&lt;&gt;"",$K723&lt;&gt;"",$L723&lt;&gt;"",$M723&lt;&gt;"",$O723&lt;100),AND($K723&lt;&gt;"",$L723&lt;&gt;"",TODAY()&gt;=$K723)),TRUE,FALSE)</formula>
    </cfRule>
  </conditionalFormatting>
  <conditionalFormatting sqref="B723:B724">
    <cfRule type="expression" dxfId="7508" priority="8365" stopIfTrue="1">
      <formula>IF(AND($B723&lt;&gt;"",$K723&lt;&gt;"",$L723&lt;&gt;"",$M723&lt;&gt;"",$N723&lt;&gt;"",$O723=100),TRUE,FALSE)</formula>
    </cfRule>
    <cfRule type="expression" dxfId="7507" priority="8366" stopIfTrue="1">
      <formula>IF(AND($B723&lt;&gt;"",$K723&lt;&gt;"",$L723&lt;&gt;"",$L723&lt;TODAY()),TRUE,FALSE)</formula>
    </cfRule>
    <cfRule type="expression" dxfId="7506" priority="8367" stopIfTrue="1">
      <formula>IF(OR(AND($B723&lt;&gt;"",$K723&lt;&gt;"",$L723&lt;&gt;"",$M723&lt;&gt;"",$O723&lt;100),AND($K723&lt;&gt;"",$L723&lt;&gt;"",TODAY()&gt;=$K723)),TRUE,FALSE)</formula>
    </cfRule>
  </conditionalFormatting>
  <conditionalFormatting sqref="B733:B734">
    <cfRule type="expression" dxfId="7505" priority="8359" stopIfTrue="1">
      <formula>IF(AND($B733&lt;&gt;"",$K733&lt;&gt;"",$L733&lt;&gt;"",$M733&lt;&gt;"",$N733&lt;&gt;"",$O733=100),TRUE,FALSE)</formula>
    </cfRule>
    <cfRule type="expression" dxfId="7504" priority="8360" stopIfTrue="1">
      <formula>IF(AND($B733&lt;&gt;"",$K733&lt;&gt;"",$L733&lt;&gt;"",$L733&lt;TODAY()),TRUE,FALSE)</formula>
    </cfRule>
    <cfRule type="expression" dxfId="7503" priority="8361" stopIfTrue="1">
      <formula>IF(OR(AND($B733&lt;&gt;"",$K733&lt;&gt;"",$L733&lt;&gt;"",$M733&lt;&gt;"",$O733&lt;100),AND($K733&lt;&gt;"",$L733&lt;&gt;"",TODAY()&gt;=$K733)),TRUE,FALSE)</formula>
    </cfRule>
  </conditionalFormatting>
  <conditionalFormatting sqref="B725:B726">
    <cfRule type="expression" dxfId="7502" priority="8353" stopIfTrue="1">
      <formula>IF(AND($B725&lt;&gt;"",$K725&lt;&gt;"",$L725&lt;&gt;"",$M725&lt;&gt;"",$N725&lt;&gt;"",$O725=100),TRUE,FALSE)</formula>
    </cfRule>
    <cfRule type="expression" dxfId="7501" priority="8354" stopIfTrue="1">
      <formula>IF(AND($B725&lt;&gt;"",$K725&lt;&gt;"",$L725&lt;&gt;"",$L725&lt;TODAY()),TRUE,FALSE)</formula>
    </cfRule>
    <cfRule type="expression" dxfId="7500" priority="8355" stopIfTrue="1">
      <formula>IF(OR(AND($B725&lt;&gt;"",$K725&lt;&gt;"",$L725&lt;&gt;"",$M725&lt;&gt;"",$O725&lt;100),AND($K725&lt;&gt;"",$L725&lt;&gt;"",TODAY()&gt;=$K725)),TRUE,FALSE)</formula>
    </cfRule>
  </conditionalFormatting>
  <conditionalFormatting sqref="C731:D732 M731:M732 C723:D726 E723:E732 F723:F728 O723:O734">
    <cfRule type="expression" dxfId="7499" priority="8347" stopIfTrue="1">
      <formula>IF(AND($B723&lt;&gt;"",$K723&lt;&gt;"",$L723&lt;&gt;"",$M723&lt;&gt;"",$N723&lt;&gt;"",$O723=100),TRUE,FALSE)</formula>
    </cfRule>
    <cfRule type="expression" dxfId="7498" priority="8348" stopIfTrue="1">
      <formula>IF(AND($B723&lt;&gt;"",$K723&lt;&gt;"",$L723&lt;&gt;"",$L723&lt;TODAY()),TRUE,FALSE)</formula>
    </cfRule>
    <cfRule type="expression" dxfId="7497" priority="8349" stopIfTrue="1">
      <formula>IF(OR(AND($B723&lt;&gt;"",$K723&lt;&gt;"",$L723&lt;&gt;"",$M723&lt;&gt;"",$O723&lt;100),AND($K723&lt;&gt;"",$L723&lt;&gt;"",TODAY()&gt;=$K723)),TRUE,FALSE)</formula>
    </cfRule>
  </conditionalFormatting>
  <conditionalFormatting sqref="G723:G728">
    <cfRule type="expression" dxfId="7496" priority="8269" stopIfTrue="1">
      <formula>IF(AND($B723&lt;&gt;"",$K723&lt;&gt;"",$L723&lt;&gt;"",$M723&lt;&gt;"",$N723&lt;&gt;"",$O723=100),TRUE,FALSE)</formula>
    </cfRule>
    <cfRule type="expression" dxfId="7495" priority="8270" stopIfTrue="1">
      <formula>IF(AND($B723&lt;&gt;"",$K723&lt;&gt;"",$L723&lt;&gt;"",$L723&lt;TODAY()),TRUE,FALSE)</formula>
    </cfRule>
    <cfRule type="expression" dxfId="7494" priority="8271" stopIfTrue="1">
      <formula>IF(OR(AND($B723&lt;&gt;"",$K723&lt;&gt;"",$L723&lt;&gt;"",$M723&lt;&gt;"",$O723&lt;100),AND($K723&lt;&gt;"",$L723&lt;&gt;"",TODAY()&gt;=$K723)),TRUE,FALSE)</formula>
    </cfRule>
  </conditionalFormatting>
  <conditionalFormatting sqref="C729:D730">
    <cfRule type="expression" dxfId="7493" priority="8344" stopIfTrue="1">
      <formula>IF(AND($B729&lt;&gt;"",$K729&lt;&gt;"",$L729&lt;&gt;"",$M729&lt;&gt;"",$N729&lt;&gt;"",$O729=100),TRUE,FALSE)</formula>
    </cfRule>
    <cfRule type="expression" dxfId="7492" priority="8345" stopIfTrue="1">
      <formula>IF(AND($B729&lt;&gt;"",$K729&lt;&gt;"",$L729&lt;&gt;"",$L729&lt;TODAY()),TRUE,FALSE)</formula>
    </cfRule>
    <cfRule type="expression" dxfId="7491" priority="8346" stopIfTrue="1">
      <formula>IF(OR(AND($B729&lt;&gt;"",$K729&lt;&gt;"",$L729&lt;&gt;"",$M729&lt;&gt;"",$O729&lt;100),AND($K729&lt;&gt;"",$L729&lt;&gt;"",TODAY()&gt;=$K729)),TRUE,FALSE)</formula>
    </cfRule>
  </conditionalFormatting>
  <conditionalFormatting sqref="N731:N732">
    <cfRule type="expression" dxfId="7490" priority="8341" stopIfTrue="1">
      <formula>IF(AND($B731&lt;&gt;"",$K731&lt;&gt;"",$L731&lt;&gt;"",$M731&lt;&gt;"",$N731&lt;&gt;"",$O731=100),TRUE,FALSE)</formula>
    </cfRule>
    <cfRule type="expression" dxfId="7489" priority="8342" stopIfTrue="1">
      <formula>IF(AND($B731&lt;&gt;"",$K731&lt;&gt;"",$L731&lt;&gt;"",$L731&lt;TODAY()),TRUE,FALSE)</formula>
    </cfRule>
    <cfRule type="expression" dxfId="7488" priority="8343" stopIfTrue="1">
      <formula>IF(OR(AND($B731&lt;&gt;"",$K731&lt;&gt;"",$L731&lt;&gt;"",$M731&lt;&gt;"",$O731&lt;100),AND($K731&lt;&gt;"",$L731&lt;&gt;"",TODAY()&gt;=$K731)),TRUE,FALSE)</formula>
    </cfRule>
  </conditionalFormatting>
  <conditionalFormatting sqref="C727:D728">
    <cfRule type="expression" dxfId="7487" priority="8338" stopIfTrue="1">
      <formula>IF(AND($B727&lt;&gt;"",$K727&lt;&gt;"",$L727&lt;&gt;"",$M727&lt;&gt;"",$N727&lt;&gt;"",$O727=100),TRUE,FALSE)</formula>
    </cfRule>
    <cfRule type="expression" dxfId="7486" priority="8339" stopIfTrue="1">
      <formula>IF(AND($B727&lt;&gt;"",$K727&lt;&gt;"",$L727&lt;&gt;"",$L727&lt;TODAY()),TRUE,FALSE)</formula>
    </cfRule>
    <cfRule type="expression" dxfId="7485" priority="8340" stopIfTrue="1">
      <formula>IF(OR(AND($B727&lt;&gt;"",$K727&lt;&gt;"",$L727&lt;&gt;"",$M727&lt;&gt;"",$O727&lt;100),AND($K727&lt;&gt;"",$L727&lt;&gt;"",TODAY()&gt;=$K727)),TRUE,FALSE)</formula>
    </cfRule>
  </conditionalFormatting>
  <conditionalFormatting sqref="H723:H728">
    <cfRule type="expression" dxfId="7484" priority="8335" stopIfTrue="1">
      <formula>IF(AND($B723&lt;&gt;"",$K723&lt;&gt;"",$L723&lt;&gt;"",$M723&lt;&gt;"",$N723&lt;&gt;"",$O723=100),TRUE,FALSE)</formula>
    </cfRule>
    <cfRule type="expression" dxfId="7483" priority="8336" stopIfTrue="1">
      <formula>IF(AND($B723&lt;&gt;"",$K723&lt;&gt;"",$L723&lt;&gt;"",$L723&lt;TODAY()),TRUE,FALSE)</formula>
    </cfRule>
    <cfRule type="expression" dxfId="7482" priority="8337" stopIfTrue="1">
      <formula>IF(OR(AND($B723&lt;&gt;"",$K723&lt;&gt;"",$L723&lt;&gt;"",$M723&lt;&gt;"",$O723&lt;100),AND($K723&lt;&gt;"",$L723&lt;&gt;"",TODAY()&gt;=$K723)),TRUE,FALSE)</formula>
    </cfRule>
  </conditionalFormatting>
  <conditionalFormatting sqref="F731:F732">
    <cfRule type="expression" dxfId="7481" priority="8332" stopIfTrue="1">
      <formula>IF(AND($B731&lt;&gt;"",$K731&lt;&gt;"",$L731&lt;&gt;"",$M731&lt;&gt;"",$N731&lt;&gt;"",$O731=100),TRUE,FALSE)</formula>
    </cfRule>
    <cfRule type="expression" dxfId="7480" priority="8333" stopIfTrue="1">
      <formula>IF(AND($B731&lt;&gt;"",$K731&lt;&gt;"",$L731&lt;&gt;"",$L731&lt;TODAY()),TRUE,FALSE)</formula>
    </cfRule>
    <cfRule type="expression" dxfId="7479" priority="8334" stopIfTrue="1">
      <formula>IF(OR(AND($B731&lt;&gt;"",$K731&lt;&gt;"",$L731&lt;&gt;"",$M731&lt;&gt;"",$O731&lt;100),AND($K731&lt;&gt;"",$L731&lt;&gt;"",TODAY()&gt;=$K731)),TRUE,FALSE)</formula>
    </cfRule>
  </conditionalFormatting>
  <conditionalFormatting sqref="F729:F730 H729:H730">
    <cfRule type="expression" dxfId="7478" priority="8329" stopIfTrue="1">
      <formula>IF(AND($B729&lt;&gt;"",$K729&lt;&gt;"",$L729&lt;&gt;"",$M729&lt;&gt;"",$N729&lt;&gt;"",$O729=100),TRUE,FALSE)</formula>
    </cfRule>
    <cfRule type="expression" dxfId="7477" priority="8330" stopIfTrue="1">
      <formula>IF(AND($B729&lt;&gt;"",$K729&lt;&gt;"",$L729&lt;&gt;"",$L729&lt;TODAY()),TRUE,FALSE)</formula>
    </cfRule>
    <cfRule type="expression" dxfId="7476" priority="8331" stopIfTrue="1">
      <formula>IF(OR(AND($B729&lt;&gt;"",$K729&lt;&gt;"",$L729&lt;&gt;"",$M729&lt;&gt;"",$O729&lt;100),AND($K729&lt;&gt;"",$L729&lt;&gt;"",TODAY()&gt;=$K729)),TRUE,FALSE)</formula>
    </cfRule>
  </conditionalFormatting>
  <conditionalFormatting sqref="H731:H732">
    <cfRule type="expression" dxfId="7475" priority="8296" stopIfTrue="1">
      <formula>IF(AND($B731&lt;&gt;"",$K731&lt;&gt;"",$L731&lt;&gt;"",$M731&lt;&gt;"",$N731&lt;&gt;"",$O731=100),TRUE,FALSE)</formula>
    </cfRule>
    <cfRule type="expression" dxfId="7474" priority="8297" stopIfTrue="1">
      <formula>IF(AND($B731&lt;&gt;"",$K731&lt;&gt;"",$L731&lt;&gt;"",$L731&lt;TODAY()),TRUE,FALSE)</formula>
    </cfRule>
    <cfRule type="expression" dxfId="7473" priority="8298" stopIfTrue="1">
      <formula>IF(OR(AND($B731&lt;&gt;"",$K731&lt;&gt;"",$L731&lt;&gt;"",$M731&lt;&gt;"",$O731&lt;100),AND($K731&lt;&gt;"",$L731&lt;&gt;"",TODAY()&gt;=$K731)),TRUE,FALSE)</formula>
    </cfRule>
  </conditionalFormatting>
  <conditionalFormatting sqref="M733:M734">
    <cfRule type="expression" dxfId="7472" priority="8293" stopIfTrue="1">
      <formula>IF(AND($B733&lt;&gt;"",$K733&lt;&gt;"",$L733&lt;&gt;"",$M733&lt;&gt;"",$N733&lt;&gt;"",$O733=100),TRUE,FALSE)</formula>
    </cfRule>
    <cfRule type="expression" dxfId="7471" priority="8294" stopIfTrue="1">
      <formula>IF(AND($B733&lt;&gt;"",$K733&lt;&gt;"",$L733&lt;&gt;"",$L733&lt;TODAY()),TRUE,FALSE)</formula>
    </cfRule>
    <cfRule type="expression" dxfId="7470" priority="8295" stopIfTrue="1">
      <formula>IF(OR(AND($B733&lt;&gt;"",$K733&lt;&gt;"",$L733&lt;&gt;"",$M733&lt;&gt;"",$O733&lt;100),AND($K733&lt;&gt;"",$L733&lt;&gt;"",TODAY()&gt;=$K733)),TRUE,FALSE)</formula>
    </cfRule>
  </conditionalFormatting>
  <conditionalFormatting sqref="C733:D734">
    <cfRule type="expression" dxfId="7469" priority="8290" stopIfTrue="1">
      <formula>IF(AND($B733&lt;&gt;"",$K733&lt;&gt;"",$L733&lt;&gt;"",$M733&lt;&gt;"",$N733&lt;&gt;"",$O733=100),TRUE,FALSE)</formula>
    </cfRule>
    <cfRule type="expression" dxfId="7468" priority="8291" stopIfTrue="1">
      <formula>IF(AND($B733&lt;&gt;"",$K733&lt;&gt;"",$L733&lt;&gt;"",$L733&lt;TODAY()),TRUE,FALSE)</formula>
    </cfRule>
    <cfRule type="expression" dxfId="7467" priority="8292" stopIfTrue="1">
      <formula>IF(OR(AND($B733&lt;&gt;"",$K733&lt;&gt;"",$L733&lt;&gt;"",$M733&lt;&gt;"",$O733&lt;100),AND($K733&lt;&gt;"",$L733&lt;&gt;"",TODAY()&gt;=$K733)),TRUE,FALSE)</formula>
    </cfRule>
  </conditionalFormatting>
  <conditionalFormatting sqref="N733:N734">
    <cfRule type="expression" dxfId="7466" priority="8287" stopIfTrue="1">
      <formula>IF(AND($B733&lt;&gt;"",$K733&lt;&gt;"",$L733&lt;&gt;"",$M733&lt;&gt;"",$N733&lt;&gt;"",$O733=100),TRUE,FALSE)</formula>
    </cfRule>
    <cfRule type="expression" dxfId="7465" priority="8288" stopIfTrue="1">
      <formula>IF(AND($B733&lt;&gt;"",$K733&lt;&gt;"",$L733&lt;&gt;"",$L733&lt;TODAY()),TRUE,FALSE)</formula>
    </cfRule>
    <cfRule type="expression" dxfId="7464" priority="8289" stopIfTrue="1">
      <formula>IF(OR(AND($B733&lt;&gt;"",$K733&lt;&gt;"",$L733&lt;&gt;"",$M733&lt;&gt;"",$O733&lt;100),AND($K733&lt;&gt;"",$L733&lt;&gt;"",TODAY()&gt;=$K733)),TRUE,FALSE)</formula>
    </cfRule>
  </conditionalFormatting>
  <conditionalFormatting sqref="E733:E734">
    <cfRule type="expression" dxfId="7463" priority="8284" stopIfTrue="1">
      <formula>IF(AND($B733&lt;&gt;"",$K733&lt;&gt;"",$L733&lt;&gt;"",$M733&lt;&gt;"",$N733&lt;&gt;"",$O733=100),TRUE,FALSE)</formula>
    </cfRule>
    <cfRule type="expression" dxfId="7462" priority="8285" stopIfTrue="1">
      <formula>IF(AND($B733&lt;&gt;"",$K733&lt;&gt;"",$L733&lt;&gt;"",$L733&lt;TODAY()),TRUE,FALSE)</formula>
    </cfRule>
    <cfRule type="expression" dxfId="7461" priority="8286" stopIfTrue="1">
      <formula>IF(OR(AND($B733&lt;&gt;"",$K733&lt;&gt;"",$L733&lt;&gt;"",$M733&lt;&gt;"",$O733&lt;100),AND($K733&lt;&gt;"",$L733&lt;&gt;"",TODAY()&gt;=$K733)),TRUE,FALSE)</formula>
    </cfRule>
  </conditionalFormatting>
  <conditionalFormatting sqref="F733:F734">
    <cfRule type="expression" dxfId="7460" priority="8281" stopIfTrue="1">
      <formula>IF(AND($B733&lt;&gt;"",$K733&lt;&gt;"",$L733&lt;&gt;"",$M733&lt;&gt;"",$N733&lt;&gt;"",$O733=100),TRUE,FALSE)</formula>
    </cfRule>
    <cfRule type="expression" dxfId="7459" priority="8282" stopIfTrue="1">
      <formula>IF(AND($B733&lt;&gt;"",$K733&lt;&gt;"",$L733&lt;&gt;"",$L733&lt;TODAY()),TRUE,FALSE)</formula>
    </cfRule>
    <cfRule type="expression" dxfId="7458" priority="8283" stopIfTrue="1">
      <formula>IF(OR(AND($B733&lt;&gt;"",$K733&lt;&gt;"",$L733&lt;&gt;"",$M733&lt;&gt;"",$O733&lt;100),AND($K733&lt;&gt;"",$L733&lt;&gt;"",TODAY()&gt;=$K733)),TRUE,FALSE)</formula>
    </cfRule>
  </conditionalFormatting>
  <conditionalFormatting sqref="H733:H734">
    <cfRule type="expression" dxfId="7457" priority="8278" stopIfTrue="1">
      <formula>IF(AND($B733&lt;&gt;"",$K733&lt;&gt;"",$L733&lt;&gt;"",$M733&lt;&gt;"",$N733&lt;&gt;"",$O733=100),TRUE,FALSE)</formula>
    </cfRule>
    <cfRule type="expression" dxfId="7456" priority="8279" stopIfTrue="1">
      <formula>IF(AND($B733&lt;&gt;"",$K733&lt;&gt;"",$L733&lt;&gt;"",$L733&lt;TODAY()),TRUE,FALSE)</formula>
    </cfRule>
    <cfRule type="expression" dxfId="7455" priority="8280" stopIfTrue="1">
      <formula>IF(OR(AND($B733&lt;&gt;"",$K733&lt;&gt;"",$L733&lt;&gt;"",$M733&lt;&gt;"",$O733&lt;100),AND($K733&lt;&gt;"",$L733&lt;&gt;"",TODAY()&gt;=$K733)),TRUE,FALSE)</formula>
    </cfRule>
  </conditionalFormatting>
  <conditionalFormatting sqref="G731:G732">
    <cfRule type="expression" dxfId="7454" priority="8266" stopIfTrue="1">
      <formula>IF(AND($B731&lt;&gt;"",$K731&lt;&gt;"",$L731&lt;&gt;"",$M731&lt;&gt;"",$N731&lt;&gt;"",$O731=100),TRUE,FALSE)</formula>
    </cfRule>
    <cfRule type="expression" dxfId="7453" priority="8267" stopIfTrue="1">
      <formula>IF(AND($B731&lt;&gt;"",$K731&lt;&gt;"",$L731&lt;&gt;"",$L731&lt;TODAY()),TRUE,FALSE)</formula>
    </cfRule>
    <cfRule type="expression" dxfId="7452" priority="8268" stopIfTrue="1">
      <formula>IF(OR(AND($B731&lt;&gt;"",$K731&lt;&gt;"",$L731&lt;&gt;"",$M731&lt;&gt;"",$O731&lt;100),AND($K731&lt;&gt;"",$L731&lt;&gt;"",TODAY()&gt;=$K731)),TRUE,FALSE)</formula>
    </cfRule>
  </conditionalFormatting>
  <conditionalFormatting sqref="G729:G730">
    <cfRule type="expression" dxfId="7451" priority="8263" stopIfTrue="1">
      <formula>IF(AND($B729&lt;&gt;"",$K729&lt;&gt;"",$L729&lt;&gt;"",$M729&lt;&gt;"",$N729&lt;&gt;"",$O729=100),TRUE,FALSE)</formula>
    </cfRule>
    <cfRule type="expression" dxfId="7450" priority="8264" stopIfTrue="1">
      <formula>IF(AND($B729&lt;&gt;"",$K729&lt;&gt;"",$L729&lt;&gt;"",$L729&lt;TODAY()),TRUE,FALSE)</formula>
    </cfRule>
    <cfRule type="expression" dxfId="7449" priority="8265" stopIfTrue="1">
      <formula>IF(OR(AND($B729&lt;&gt;"",$K729&lt;&gt;"",$L729&lt;&gt;"",$M729&lt;&gt;"",$O729&lt;100),AND($K729&lt;&gt;"",$L729&lt;&gt;"",TODAY()&gt;=$K729)),TRUE,FALSE)</formula>
    </cfRule>
  </conditionalFormatting>
  <conditionalFormatting sqref="G733:G734">
    <cfRule type="expression" dxfId="7448" priority="8260" stopIfTrue="1">
      <formula>IF(AND($B733&lt;&gt;"",$K733&lt;&gt;"",$L733&lt;&gt;"",$M733&lt;&gt;"",$N733&lt;&gt;"",$O733=100),TRUE,FALSE)</formula>
    </cfRule>
    <cfRule type="expression" dxfId="7447" priority="8261" stopIfTrue="1">
      <formula>IF(AND($B733&lt;&gt;"",$K733&lt;&gt;"",$L733&lt;&gt;"",$L733&lt;TODAY()),TRUE,FALSE)</formula>
    </cfRule>
    <cfRule type="expression" dxfId="7446" priority="8262" stopIfTrue="1">
      <formula>IF(OR(AND($B733&lt;&gt;"",$K733&lt;&gt;"",$L733&lt;&gt;"",$M733&lt;&gt;"",$O733&lt;100),AND($K733&lt;&gt;"",$L733&lt;&gt;"",TODAY()&gt;=$K733)),TRUE,FALSE)</formula>
    </cfRule>
  </conditionalFormatting>
  <conditionalFormatting sqref="M723:M724">
    <cfRule type="expression" dxfId="7445" priority="8257" stopIfTrue="1">
      <formula>IF(AND($B723&lt;&gt;"",$K723&lt;&gt;"",$L723&lt;&gt;"",$M723&lt;&gt;"",$N723&lt;&gt;"",$O723=100),TRUE,FALSE)</formula>
    </cfRule>
    <cfRule type="expression" dxfId="7444" priority="8258" stopIfTrue="1">
      <formula>IF(AND($B723&lt;&gt;"",$K723&lt;&gt;"",$L723&lt;&gt;"",$L723&lt;TODAY()),TRUE,FALSE)</formula>
    </cfRule>
    <cfRule type="expression" dxfId="7443" priority="8259" stopIfTrue="1">
      <formula>IF(OR(AND($B723&lt;&gt;"",$K723&lt;&gt;"",$L723&lt;&gt;"",$M723&lt;&gt;"",$O723&lt;100),AND($K723&lt;&gt;"",$L723&lt;&gt;"",TODAY()&gt;=$K723)),TRUE,FALSE)</formula>
    </cfRule>
  </conditionalFormatting>
  <conditionalFormatting sqref="M725:M726">
    <cfRule type="expression" dxfId="7442" priority="8254" stopIfTrue="1">
      <formula>IF(AND($B725&lt;&gt;"",$K725&lt;&gt;"",$L725&lt;&gt;"",$M725&lt;&gt;"",$N725&lt;&gt;"",$O725=100),TRUE,FALSE)</formula>
    </cfRule>
    <cfRule type="expression" dxfId="7441" priority="8255" stopIfTrue="1">
      <formula>IF(AND($B725&lt;&gt;"",$K725&lt;&gt;"",$L725&lt;&gt;"",$L725&lt;TODAY()),TRUE,FALSE)</formula>
    </cfRule>
    <cfRule type="expression" dxfId="7440" priority="8256" stopIfTrue="1">
      <formula>IF(OR(AND($B725&lt;&gt;"",$K725&lt;&gt;"",$L725&lt;&gt;"",$M725&lt;&gt;"",$O725&lt;100),AND($K725&lt;&gt;"",$L725&lt;&gt;"",TODAY()&gt;=$K725)),TRUE,FALSE)</formula>
    </cfRule>
  </conditionalFormatting>
  <conditionalFormatting sqref="N723:N724">
    <cfRule type="expression" dxfId="7439" priority="8251" stopIfTrue="1">
      <formula>IF(AND($B723&lt;&gt;"",$K723&lt;&gt;"",$L723&lt;&gt;"",$M723&lt;&gt;"",$N723&lt;&gt;"",$O723=100),TRUE,FALSE)</formula>
    </cfRule>
    <cfRule type="expression" dxfId="7438" priority="8252" stopIfTrue="1">
      <formula>IF(AND($B723&lt;&gt;"",$K723&lt;&gt;"",$L723&lt;&gt;"",$L723&lt;TODAY()),TRUE,FALSE)</formula>
    </cfRule>
    <cfRule type="expression" dxfId="7437" priority="8253" stopIfTrue="1">
      <formula>IF(OR(AND($B723&lt;&gt;"",$K723&lt;&gt;"",$L723&lt;&gt;"",$M723&lt;&gt;"",$O723&lt;100),AND($K723&lt;&gt;"",$L723&lt;&gt;"",TODAY()&gt;=$K723)),TRUE,FALSE)</formula>
    </cfRule>
  </conditionalFormatting>
  <conditionalFormatting sqref="N725:N726">
    <cfRule type="expression" dxfId="7436" priority="8248" stopIfTrue="1">
      <formula>IF(AND($B725&lt;&gt;"",$K725&lt;&gt;"",$L725&lt;&gt;"",$M725&lt;&gt;"",$N725&lt;&gt;"",$O725=100),TRUE,FALSE)</formula>
    </cfRule>
    <cfRule type="expression" dxfId="7435" priority="8249" stopIfTrue="1">
      <formula>IF(AND($B725&lt;&gt;"",$K725&lt;&gt;"",$L725&lt;&gt;"",$L725&lt;TODAY()),TRUE,FALSE)</formula>
    </cfRule>
    <cfRule type="expression" dxfId="7434" priority="8250" stopIfTrue="1">
      <formula>IF(OR(AND($B725&lt;&gt;"",$K725&lt;&gt;"",$L725&lt;&gt;"",$M725&lt;&gt;"",$O725&lt;100),AND($K725&lt;&gt;"",$L725&lt;&gt;"",TODAY()&gt;=$K725)),TRUE,FALSE)</formula>
    </cfRule>
  </conditionalFormatting>
  <conditionalFormatting sqref="M727:M728">
    <cfRule type="expression" dxfId="7433" priority="8245" stopIfTrue="1">
      <formula>IF(AND($B727&lt;&gt;"",$K727&lt;&gt;"",$L727&lt;&gt;"",$M727&lt;&gt;"",$N727&lt;&gt;"",$O727=100),TRUE,FALSE)</formula>
    </cfRule>
    <cfRule type="expression" dxfId="7432" priority="8246" stopIfTrue="1">
      <formula>IF(AND($B727&lt;&gt;"",$K727&lt;&gt;"",$L727&lt;&gt;"",$L727&lt;TODAY()),TRUE,FALSE)</formula>
    </cfRule>
    <cfRule type="expression" dxfId="7431" priority="8247" stopIfTrue="1">
      <formula>IF(OR(AND($B727&lt;&gt;"",$K727&lt;&gt;"",$L727&lt;&gt;"",$M727&lt;&gt;"",$O727&lt;100),AND($K727&lt;&gt;"",$L727&lt;&gt;"",TODAY()&gt;=$K727)),TRUE,FALSE)</formula>
    </cfRule>
  </conditionalFormatting>
  <conditionalFormatting sqref="N727:N728">
    <cfRule type="expression" dxfId="7430" priority="8242" stopIfTrue="1">
      <formula>IF(AND($B727&lt;&gt;"",$K727&lt;&gt;"",$L727&lt;&gt;"",$M727&lt;&gt;"",$N727&lt;&gt;"",$O727=100),TRUE,FALSE)</formula>
    </cfRule>
    <cfRule type="expression" dxfId="7429" priority="8243" stopIfTrue="1">
      <formula>IF(AND($B727&lt;&gt;"",$K727&lt;&gt;"",$L727&lt;&gt;"",$L727&lt;TODAY()),TRUE,FALSE)</formula>
    </cfRule>
    <cfRule type="expression" dxfId="7428" priority="8244" stopIfTrue="1">
      <formula>IF(OR(AND($B727&lt;&gt;"",$K727&lt;&gt;"",$L727&lt;&gt;"",$M727&lt;&gt;"",$O727&lt;100),AND($K727&lt;&gt;"",$L727&lt;&gt;"",TODAY()&gt;=$K727)),TRUE,FALSE)</formula>
    </cfRule>
  </conditionalFormatting>
  <conditionalFormatting sqref="M729:M730">
    <cfRule type="expression" dxfId="7427" priority="8239" stopIfTrue="1">
      <formula>IF(AND($B729&lt;&gt;"",$K729&lt;&gt;"",$L729&lt;&gt;"",$M729&lt;&gt;"",$N729&lt;&gt;"",$O729=100),TRUE,FALSE)</formula>
    </cfRule>
    <cfRule type="expression" dxfId="7426" priority="8240" stopIfTrue="1">
      <formula>IF(AND($B729&lt;&gt;"",$K729&lt;&gt;"",$L729&lt;&gt;"",$L729&lt;TODAY()),TRUE,FALSE)</formula>
    </cfRule>
    <cfRule type="expression" dxfId="7425" priority="8241" stopIfTrue="1">
      <formula>IF(OR(AND($B729&lt;&gt;"",$K729&lt;&gt;"",$L729&lt;&gt;"",$M729&lt;&gt;"",$O729&lt;100),AND($K729&lt;&gt;"",$L729&lt;&gt;"",TODAY()&gt;=$K729)),TRUE,FALSE)</formula>
    </cfRule>
  </conditionalFormatting>
  <conditionalFormatting sqref="N729:N730">
    <cfRule type="expression" dxfId="7424" priority="8236" stopIfTrue="1">
      <formula>IF(AND($B729&lt;&gt;"",$K729&lt;&gt;"",$L729&lt;&gt;"",$M729&lt;&gt;"",$N729&lt;&gt;"",$O729=100),TRUE,FALSE)</formula>
    </cfRule>
    <cfRule type="expression" dxfId="7423" priority="8237" stopIfTrue="1">
      <formula>IF(AND($B729&lt;&gt;"",$K729&lt;&gt;"",$L729&lt;&gt;"",$L729&lt;TODAY()),TRUE,FALSE)</formula>
    </cfRule>
    <cfRule type="expression" dxfId="7422" priority="8238" stopIfTrue="1">
      <formula>IF(OR(AND($B729&lt;&gt;"",$K729&lt;&gt;"",$L729&lt;&gt;"",$M729&lt;&gt;"",$O729&lt;100),AND($K729&lt;&gt;"",$L729&lt;&gt;"",TODAY()&gt;=$K729)),TRUE,FALSE)</formula>
    </cfRule>
  </conditionalFormatting>
  <conditionalFormatting sqref="P1063:T1064">
    <cfRule type="expression" dxfId="7421" priority="8191" stopIfTrue="1">
      <formula>IF(AND($B1063&lt;&gt;"",$K1063&lt;&gt;"",$L1063&lt;&gt;"",$M1063&lt;&gt;"",$N1063&lt;&gt;"",$O1063=100),TRUE,FALSE)</formula>
    </cfRule>
    <cfRule type="expression" dxfId="7420" priority="8192" stopIfTrue="1">
      <formula>IF(AND($B1063&lt;&gt;"",$K1063&lt;&gt;"",$L1063&lt;&gt;"",$L1063&lt;TODAY()),TRUE,FALSE)</formula>
    </cfRule>
    <cfRule type="expression" dxfId="7419" priority="8193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B1063:B1064">
    <cfRule type="expression" dxfId="7418" priority="8188" stopIfTrue="1">
      <formula>IF(AND($B1063&lt;&gt;"",$K1063&lt;&gt;"",$L1063&lt;&gt;"",$M1063&lt;&gt;"",$N1063&lt;&gt;"",$O1063=100),TRUE,FALSE)</formula>
    </cfRule>
    <cfRule type="expression" dxfId="7417" priority="8189" stopIfTrue="1">
      <formula>IF(AND($B1063&lt;&gt;"",$K1063&lt;&gt;"",$L1063&lt;&gt;"",$L1063&lt;TODAY()),TRUE,FALSE)</formula>
    </cfRule>
    <cfRule type="expression" dxfId="7416" priority="8190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C1063:F1064 H1063:H1064 M1063:O1064">
    <cfRule type="expression" dxfId="7415" priority="8185" stopIfTrue="1">
      <formula>IF(AND($B1063&lt;&gt;"",$K1063&lt;&gt;"",$L1063&lt;&gt;"",$M1063&lt;&gt;"",$N1063&lt;&gt;"",$O1063=100),TRUE,FALSE)</formula>
    </cfRule>
    <cfRule type="expression" dxfId="7414" priority="8186" stopIfTrue="1">
      <formula>IF(AND($B1063&lt;&gt;"",$K1063&lt;&gt;"",$L1063&lt;&gt;"",$L1063&lt;TODAY()),TRUE,FALSE)</formula>
    </cfRule>
    <cfRule type="expression" dxfId="7413" priority="8187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G1063:G1064">
    <cfRule type="expression" dxfId="7412" priority="8170" stopIfTrue="1">
      <formula>IF(AND($B1063&lt;&gt;"",$K1063&lt;&gt;"",$L1063&lt;&gt;"",$M1063&lt;&gt;"",$N1063&lt;&gt;"",$O1063=100),TRUE,FALSE)</formula>
    </cfRule>
    <cfRule type="expression" dxfId="7411" priority="8171" stopIfTrue="1">
      <formula>IF(AND($B1063&lt;&gt;"",$K1063&lt;&gt;"",$L1063&lt;&gt;"",$L1063&lt;TODAY()),TRUE,FALSE)</formula>
    </cfRule>
    <cfRule type="expression" dxfId="7410" priority="8172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K1063:K1064">
    <cfRule type="expression" dxfId="7409" priority="8182" stopIfTrue="1">
      <formula>IF(AND($B1063&lt;&gt;"",$K1063&lt;&gt;"",$L1063&lt;&gt;"",$M1063&lt;&gt;"",$N1063&lt;&gt;"",$O1063=100),TRUE,FALSE)</formula>
    </cfRule>
    <cfRule type="expression" dxfId="7408" priority="8183" stopIfTrue="1">
      <formula>IF(AND($B1063&lt;&gt;"",$K1063&lt;&gt;"",$L1063&lt;&gt;"",$L1063&lt;TODAY()),TRUE,FALSE)</formula>
    </cfRule>
    <cfRule type="expression" dxfId="7407" priority="8184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L1063:L1064">
    <cfRule type="expression" dxfId="7406" priority="8179" stopIfTrue="1">
      <formula>IF(AND($B1063&lt;&gt;"",$K1063&lt;&gt;"",$L1063&lt;&gt;"",$M1063&lt;&gt;"",$N1063&lt;&gt;"",$O1063=100),TRUE,FALSE)</formula>
    </cfRule>
    <cfRule type="expression" dxfId="7405" priority="8180" stopIfTrue="1">
      <formula>IF(AND($B1063&lt;&gt;"",$K1063&lt;&gt;"",$L1063&lt;&gt;"",$L1063&lt;TODAY()),TRUE,FALSE)</formula>
    </cfRule>
    <cfRule type="expression" dxfId="7404" priority="8181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I1063:I1064">
    <cfRule type="expression" dxfId="7403" priority="8176" stopIfTrue="1">
      <formula>IF(AND($B1063&lt;&gt;"",$K1063&lt;&gt;"",$L1063&lt;&gt;"",$M1063&lt;&gt;"",$N1063&lt;&gt;"",$O1063=100),TRUE,FALSE)</formula>
    </cfRule>
    <cfRule type="expression" dxfId="7402" priority="8177" stopIfTrue="1">
      <formula>IF(AND($B1063&lt;&gt;"",$K1063&lt;&gt;"",$L1063&lt;&gt;"",$L1063&lt;TODAY()),TRUE,FALSE)</formula>
    </cfRule>
    <cfRule type="expression" dxfId="7401" priority="8178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J1063:J1064">
    <cfRule type="expression" dxfId="7400" priority="8173" stopIfTrue="1">
      <formula>IF(AND($B1063&lt;&gt;"",$K1063&lt;&gt;"",$L1063&lt;&gt;"",$M1063&lt;&gt;"",$N1063&lt;&gt;"",$O1063=100),TRUE,FALSE)</formula>
    </cfRule>
    <cfRule type="expression" dxfId="7399" priority="8174" stopIfTrue="1">
      <formula>IF(AND($B1063&lt;&gt;"",$K1063&lt;&gt;"",$L1063&lt;&gt;"",$L1063&lt;TODAY()),TRUE,FALSE)</formula>
    </cfRule>
    <cfRule type="expression" dxfId="7398" priority="8175" stopIfTrue="1">
      <formula>IF(OR(AND($B1063&lt;&gt;"",$K1063&lt;&gt;"",$L1063&lt;&gt;"",$M1063&lt;&gt;"",$O1063&lt;100),AND($K1063&lt;&gt;"",$L1063&lt;&gt;"",TODAY()&gt;=$K1063)),TRUE,FALSE)</formula>
    </cfRule>
  </conditionalFormatting>
  <conditionalFormatting sqref="U423:DB423 U435:DB435">
    <cfRule type="expression" dxfId="7397" priority="64089" stopIfTrue="1">
      <formula>IF(OR(WEEKDAY(U$9)=7,WEEKDAY(U$9)=1,IF(ISNA(MATCH(U$9,Holiday,0)),FALSE,TRUE)),TRUE,FALSE)</formula>
    </cfRule>
    <cfRule type="expression" dxfId="7396" priority="64090" stopIfTrue="1">
      <formula>IF(AND($B423&lt;&gt;"",$K423&lt;&gt;"", $K423&lt;=U$9,U$9&lt;=$L423),TRUE,FALSE)</formula>
    </cfRule>
    <cfRule type="expression" dxfId="7395" priority="64091" stopIfTrue="1">
      <formula>IF(AND($B423="", #REF!&lt;&gt;"",#REF!&lt;=U$9,U$9&lt;=#REF!),TRUE,FALSE)</formula>
    </cfRule>
  </conditionalFormatting>
  <conditionalFormatting sqref="U447:DB447">
    <cfRule type="expression" dxfId="7394" priority="64734" stopIfTrue="1">
      <formula>IF(OR(WEEKDAY(U$9)=7,WEEKDAY(U$9)=1,IF(ISNA(MATCH(U$9,Holiday,0)),FALSE,TRUE)),TRUE,FALSE)</formula>
    </cfRule>
    <cfRule type="expression" dxfId="7393" priority="64735" stopIfTrue="1">
      <formula>IF(AND($B447&lt;&gt;"",$K447&lt;&gt;"", $K447&lt;=U$9,U$9&lt;=$L447),TRUE,FALSE)</formula>
    </cfRule>
    <cfRule type="expression" dxfId="7392" priority="64736" stopIfTrue="1">
      <formula>IF(AND($B447="", #REF!&lt;&gt;"",#REF!&lt;=U$9,U$9&lt;=#REF!),TRUE,FALSE)</formula>
    </cfRule>
  </conditionalFormatting>
  <conditionalFormatting sqref="K147:K148">
    <cfRule type="expression" dxfId="7391" priority="8167" stopIfTrue="1">
      <formula>IF(AND($B147&lt;&gt;"",$K147&lt;&gt;"",$L147&lt;&gt;"",$M147&lt;&gt;"",$N147&lt;&gt;"",$O147=100),TRUE,FALSE)</formula>
    </cfRule>
    <cfRule type="expression" dxfId="7390" priority="8168" stopIfTrue="1">
      <formula>IF(AND($B147&lt;&gt;"",$K147&lt;&gt;"",$L147&lt;&gt;"",$L147&lt;TODAY()),TRUE,FALSE)</formula>
    </cfRule>
    <cfRule type="expression" dxfId="7389" priority="8169" stopIfTrue="1">
      <formula>IF(OR(AND($B147&lt;&gt;"",$K147&lt;&gt;"",$L147&lt;&gt;"",$M147&lt;&gt;"",$O147&lt;100),AND($K147&lt;&gt;"",$L147&lt;&gt;"",TODAY()&gt;=$K147)),TRUE,FALSE)</formula>
    </cfRule>
  </conditionalFormatting>
  <conditionalFormatting sqref="K151:K152">
    <cfRule type="expression" dxfId="7388" priority="8164" stopIfTrue="1">
      <formula>IF(AND($B151&lt;&gt;"",$K151&lt;&gt;"",$L151&lt;&gt;"",$M151&lt;&gt;"",$N151&lt;&gt;"",$O151=100),TRUE,FALSE)</formula>
    </cfRule>
    <cfRule type="expression" dxfId="7387" priority="8165" stopIfTrue="1">
      <formula>IF(AND($B151&lt;&gt;"",$K151&lt;&gt;"",$L151&lt;&gt;"",$L151&lt;TODAY()),TRUE,FALSE)</formula>
    </cfRule>
    <cfRule type="expression" dxfId="7386" priority="8166" stopIfTrue="1">
      <formula>IF(OR(AND($B151&lt;&gt;"",$K151&lt;&gt;"",$L151&lt;&gt;"",$M151&lt;&gt;"",$O151&lt;100),AND($K151&lt;&gt;"",$L151&lt;&gt;"",TODAY()&gt;=$K151)),TRUE,FALSE)</formula>
    </cfRule>
  </conditionalFormatting>
  <conditionalFormatting sqref="K155:K156">
    <cfRule type="expression" dxfId="7385" priority="8161" stopIfTrue="1">
      <formula>IF(AND($B155&lt;&gt;"",$K155&lt;&gt;"",$L155&lt;&gt;"",$M155&lt;&gt;"",$N155&lt;&gt;"",$O155=100),TRUE,FALSE)</formula>
    </cfRule>
    <cfRule type="expression" dxfId="7384" priority="8162" stopIfTrue="1">
      <formula>IF(AND($B155&lt;&gt;"",$K155&lt;&gt;"",$L155&lt;&gt;"",$L155&lt;TODAY()),TRUE,FALSE)</formula>
    </cfRule>
    <cfRule type="expression" dxfId="7383" priority="8163" stopIfTrue="1">
      <formula>IF(OR(AND($B155&lt;&gt;"",$K155&lt;&gt;"",$L155&lt;&gt;"",$M155&lt;&gt;"",$O155&lt;100),AND($K155&lt;&gt;"",$L155&lt;&gt;"",TODAY()&gt;=$K155)),TRUE,FALSE)</formula>
    </cfRule>
  </conditionalFormatting>
  <conditionalFormatting sqref="K153:K154">
    <cfRule type="expression" dxfId="7382" priority="8158" stopIfTrue="1">
      <formula>IF(AND($B153&lt;&gt;"",$K153&lt;&gt;"",$L153&lt;&gt;"",$M153&lt;&gt;"",$N153&lt;&gt;"",$O153=100),TRUE,FALSE)</formula>
    </cfRule>
    <cfRule type="expression" dxfId="7381" priority="8159" stopIfTrue="1">
      <formula>IF(AND($B153&lt;&gt;"",$K153&lt;&gt;"",$L153&lt;&gt;"",$L153&lt;TODAY()),TRUE,FALSE)</formula>
    </cfRule>
    <cfRule type="expression" dxfId="7380" priority="8160" stopIfTrue="1">
      <formula>IF(OR(AND($B153&lt;&gt;"",$K153&lt;&gt;"",$L153&lt;&gt;"",$M153&lt;&gt;"",$O153&lt;100),AND($K153&lt;&gt;"",$L153&lt;&gt;"",TODAY()&gt;=$K153)),TRUE,FALSE)</formula>
    </cfRule>
  </conditionalFormatting>
  <conditionalFormatting sqref="L147:L148">
    <cfRule type="expression" dxfId="7379" priority="8155" stopIfTrue="1">
      <formula>IF(AND($B147&lt;&gt;"",$K147&lt;&gt;"",$L147&lt;&gt;"",$M147&lt;&gt;"",$N147&lt;&gt;"",$O147=100),TRUE,FALSE)</formula>
    </cfRule>
    <cfRule type="expression" dxfId="7378" priority="8156" stopIfTrue="1">
      <formula>IF(AND($B147&lt;&gt;"",$K147&lt;&gt;"",$L147&lt;&gt;"",$L147&lt;TODAY()),TRUE,FALSE)</formula>
    </cfRule>
    <cfRule type="expression" dxfId="7377" priority="8157" stopIfTrue="1">
      <formula>IF(OR(AND($B147&lt;&gt;"",$K147&lt;&gt;"",$L147&lt;&gt;"",$M147&lt;&gt;"",$O147&lt;100),AND($K147&lt;&gt;"",$L147&lt;&gt;"",TODAY()&gt;=$K147)),TRUE,FALSE)</formula>
    </cfRule>
  </conditionalFormatting>
  <conditionalFormatting sqref="K149:K150">
    <cfRule type="expression" dxfId="7376" priority="8152" stopIfTrue="1">
      <formula>IF(AND($B149&lt;&gt;"",$K149&lt;&gt;"",$L149&lt;&gt;"",$M149&lt;&gt;"",$N149&lt;&gt;"",$O149=100),TRUE,FALSE)</formula>
    </cfRule>
    <cfRule type="expression" dxfId="7375" priority="8153" stopIfTrue="1">
      <formula>IF(AND($B149&lt;&gt;"",$K149&lt;&gt;"",$L149&lt;&gt;"",$L149&lt;TODAY()),TRUE,FALSE)</formula>
    </cfRule>
    <cfRule type="expression" dxfId="7374" priority="8154" stopIfTrue="1">
      <formula>IF(OR(AND($B149&lt;&gt;"",$K149&lt;&gt;"",$L149&lt;&gt;"",$M149&lt;&gt;"",$O149&lt;100),AND($K149&lt;&gt;"",$L149&lt;&gt;"",TODAY()&gt;=$K149)),TRUE,FALSE)</formula>
    </cfRule>
  </conditionalFormatting>
  <conditionalFormatting sqref="L149:L150">
    <cfRule type="expression" dxfId="7373" priority="8149" stopIfTrue="1">
      <formula>IF(AND($B149&lt;&gt;"",$K149&lt;&gt;"",$L149&lt;&gt;"",$M149&lt;&gt;"",$N149&lt;&gt;"",$O149=100),TRUE,FALSE)</formula>
    </cfRule>
    <cfRule type="expression" dxfId="7372" priority="8150" stopIfTrue="1">
      <formula>IF(AND($B149&lt;&gt;"",$K149&lt;&gt;"",$L149&lt;&gt;"",$L149&lt;TODAY()),TRUE,FALSE)</formula>
    </cfRule>
    <cfRule type="expression" dxfId="7371" priority="8151" stopIfTrue="1">
      <formula>IF(OR(AND($B149&lt;&gt;"",$K149&lt;&gt;"",$L149&lt;&gt;"",$M149&lt;&gt;"",$O149&lt;100),AND($K149&lt;&gt;"",$L149&lt;&gt;"",TODAY()&gt;=$K149)),TRUE,FALSE)</formula>
    </cfRule>
  </conditionalFormatting>
  <conditionalFormatting sqref="L151:L152">
    <cfRule type="expression" dxfId="7370" priority="8146" stopIfTrue="1">
      <formula>IF(AND($B151&lt;&gt;"",$K151&lt;&gt;"",$L151&lt;&gt;"",$M151&lt;&gt;"",$N151&lt;&gt;"",$O151=100),TRUE,FALSE)</formula>
    </cfRule>
    <cfRule type="expression" dxfId="7369" priority="8147" stopIfTrue="1">
      <formula>IF(AND($B151&lt;&gt;"",$K151&lt;&gt;"",$L151&lt;&gt;"",$L151&lt;TODAY()),TRUE,FALSE)</formula>
    </cfRule>
    <cfRule type="expression" dxfId="7368" priority="8148" stopIfTrue="1">
      <formula>IF(OR(AND($B151&lt;&gt;"",$K151&lt;&gt;"",$L151&lt;&gt;"",$M151&lt;&gt;"",$O151&lt;100),AND($K151&lt;&gt;"",$L151&lt;&gt;"",TODAY()&gt;=$K151)),TRUE,FALSE)</formula>
    </cfRule>
  </conditionalFormatting>
  <conditionalFormatting sqref="L153:L154">
    <cfRule type="expression" dxfId="7367" priority="8143" stopIfTrue="1">
      <formula>IF(AND($B153&lt;&gt;"",$K153&lt;&gt;"",$L153&lt;&gt;"",$M153&lt;&gt;"",$N153&lt;&gt;"",$O153=100),TRUE,FALSE)</formula>
    </cfRule>
    <cfRule type="expression" dxfId="7366" priority="8144" stopIfTrue="1">
      <formula>IF(AND($B153&lt;&gt;"",$K153&lt;&gt;"",$L153&lt;&gt;"",$L153&lt;TODAY()),TRUE,FALSE)</formula>
    </cfRule>
    <cfRule type="expression" dxfId="7365" priority="8145" stopIfTrue="1">
      <formula>IF(OR(AND($B153&lt;&gt;"",$K153&lt;&gt;"",$L153&lt;&gt;"",$M153&lt;&gt;"",$O153&lt;100),AND($K153&lt;&gt;"",$L153&lt;&gt;"",TODAY()&gt;=$K153)),TRUE,FALSE)</formula>
    </cfRule>
  </conditionalFormatting>
  <conditionalFormatting sqref="L155:L156">
    <cfRule type="expression" dxfId="7364" priority="8140" stopIfTrue="1">
      <formula>IF(AND($B155&lt;&gt;"",$K155&lt;&gt;"",$L155&lt;&gt;"",$M155&lt;&gt;"",$N155&lt;&gt;"",$O155=100),TRUE,FALSE)</formula>
    </cfRule>
    <cfRule type="expression" dxfId="7363" priority="8141" stopIfTrue="1">
      <formula>IF(AND($B155&lt;&gt;"",$K155&lt;&gt;"",$L155&lt;&gt;"",$L155&lt;TODAY()),TRUE,FALSE)</formula>
    </cfRule>
    <cfRule type="expression" dxfId="7362" priority="8142" stopIfTrue="1">
      <formula>IF(OR(AND($B155&lt;&gt;"",$K155&lt;&gt;"",$L155&lt;&gt;"",$M155&lt;&gt;"",$O155&lt;100),AND($K155&lt;&gt;"",$L155&lt;&gt;"",TODAY()&gt;=$K155)),TRUE,FALSE)</formula>
    </cfRule>
  </conditionalFormatting>
  <conditionalFormatting sqref="K157:K158">
    <cfRule type="expression" dxfId="7361" priority="8137" stopIfTrue="1">
      <formula>IF(AND($B157&lt;&gt;"",$K157&lt;&gt;"",$L157&lt;&gt;"",$M157&lt;&gt;"",$N157&lt;&gt;"",$O157=100),TRUE,FALSE)</formula>
    </cfRule>
    <cfRule type="expression" dxfId="7360" priority="8138" stopIfTrue="1">
      <formula>IF(AND($B157&lt;&gt;"",$K157&lt;&gt;"",$L157&lt;&gt;"",$L157&lt;TODAY()),TRUE,FALSE)</formula>
    </cfRule>
    <cfRule type="expression" dxfId="7359" priority="8139" stopIfTrue="1">
      <formula>IF(OR(AND($B157&lt;&gt;"",$K157&lt;&gt;"",$L157&lt;&gt;"",$M157&lt;&gt;"",$O157&lt;100),AND($K157&lt;&gt;"",$L157&lt;&gt;"",TODAY()&gt;=$K157)),TRUE,FALSE)</formula>
    </cfRule>
  </conditionalFormatting>
  <conditionalFormatting sqref="L157:L158">
    <cfRule type="expression" dxfId="7358" priority="8134" stopIfTrue="1">
      <formula>IF(AND($B157&lt;&gt;"",$K157&lt;&gt;"",$L157&lt;&gt;"",$M157&lt;&gt;"",$N157&lt;&gt;"",$O157=100),TRUE,FALSE)</formula>
    </cfRule>
    <cfRule type="expression" dxfId="7357" priority="8135" stopIfTrue="1">
      <formula>IF(AND($B157&lt;&gt;"",$K157&lt;&gt;"",$L157&lt;&gt;"",$L157&lt;TODAY()),TRUE,FALSE)</formula>
    </cfRule>
    <cfRule type="expression" dxfId="7356" priority="8136" stopIfTrue="1">
      <formula>IF(OR(AND($B157&lt;&gt;"",$K157&lt;&gt;"",$L157&lt;&gt;"",$M157&lt;&gt;"",$O157&lt;100),AND($K157&lt;&gt;"",$L157&lt;&gt;"",TODAY()&gt;=$K157)),TRUE,FALSE)</formula>
    </cfRule>
  </conditionalFormatting>
  <conditionalFormatting sqref="K243:K244">
    <cfRule type="expression" dxfId="7355" priority="8131" stopIfTrue="1">
      <formula>IF(AND($B243&lt;&gt;"",$K243&lt;&gt;"",$L243&lt;&gt;"",$M243&lt;&gt;"",$N243&lt;&gt;"",$O243=100),TRUE,FALSE)</formula>
    </cfRule>
    <cfRule type="expression" dxfId="7354" priority="8132" stopIfTrue="1">
      <formula>IF(AND($B243&lt;&gt;"",$K243&lt;&gt;"",$L243&lt;&gt;"",$L243&lt;TODAY()),TRUE,FALSE)</formula>
    </cfRule>
    <cfRule type="expression" dxfId="7353" priority="8133" stopIfTrue="1">
      <formula>IF(OR(AND($B243&lt;&gt;"",$K243&lt;&gt;"",$L243&lt;&gt;"",$M243&lt;&gt;"",$O243&lt;100),AND($K243&lt;&gt;"",$L243&lt;&gt;"",TODAY()&gt;=$K243)),TRUE,FALSE)</formula>
    </cfRule>
  </conditionalFormatting>
  <conditionalFormatting sqref="K247:K248">
    <cfRule type="expression" dxfId="7352" priority="8128" stopIfTrue="1">
      <formula>IF(AND($B247&lt;&gt;"",$K247&lt;&gt;"",$L247&lt;&gt;"",$M247&lt;&gt;"",$N247&lt;&gt;"",$O247=100),TRUE,FALSE)</formula>
    </cfRule>
    <cfRule type="expression" dxfId="7351" priority="8129" stopIfTrue="1">
      <formula>IF(AND($B247&lt;&gt;"",$K247&lt;&gt;"",$L247&lt;&gt;"",$L247&lt;TODAY()),TRUE,FALSE)</formula>
    </cfRule>
    <cfRule type="expression" dxfId="7350" priority="8130" stopIfTrue="1">
      <formula>IF(OR(AND($B247&lt;&gt;"",$K247&lt;&gt;"",$L247&lt;&gt;"",$M247&lt;&gt;"",$O247&lt;100),AND($K247&lt;&gt;"",$L247&lt;&gt;"",TODAY()&gt;=$K247)),TRUE,FALSE)</formula>
    </cfRule>
  </conditionalFormatting>
  <conditionalFormatting sqref="K251:K252">
    <cfRule type="expression" dxfId="7349" priority="8125" stopIfTrue="1">
      <formula>IF(AND($B251&lt;&gt;"",$K251&lt;&gt;"",$L251&lt;&gt;"",$M251&lt;&gt;"",$N251&lt;&gt;"",$O251=100),TRUE,FALSE)</formula>
    </cfRule>
    <cfRule type="expression" dxfId="7348" priority="8126" stopIfTrue="1">
      <formula>IF(AND($B251&lt;&gt;"",$K251&lt;&gt;"",$L251&lt;&gt;"",$L251&lt;TODAY()),TRUE,FALSE)</formula>
    </cfRule>
    <cfRule type="expression" dxfId="7347" priority="8127" stopIfTrue="1">
      <formula>IF(OR(AND($B251&lt;&gt;"",$K251&lt;&gt;"",$L251&lt;&gt;"",$M251&lt;&gt;"",$O251&lt;100),AND($K251&lt;&gt;"",$L251&lt;&gt;"",TODAY()&gt;=$K251)),TRUE,FALSE)</formula>
    </cfRule>
  </conditionalFormatting>
  <conditionalFormatting sqref="K249:K250">
    <cfRule type="expression" dxfId="7346" priority="8122" stopIfTrue="1">
      <formula>IF(AND($B249&lt;&gt;"",$K249&lt;&gt;"",$L249&lt;&gt;"",$M249&lt;&gt;"",$N249&lt;&gt;"",$O249=100),TRUE,FALSE)</formula>
    </cfRule>
    <cfRule type="expression" dxfId="7345" priority="8123" stopIfTrue="1">
      <formula>IF(AND($B249&lt;&gt;"",$K249&lt;&gt;"",$L249&lt;&gt;"",$L249&lt;TODAY()),TRUE,FALSE)</formula>
    </cfRule>
    <cfRule type="expression" dxfId="7344" priority="8124" stopIfTrue="1">
      <formula>IF(OR(AND($B249&lt;&gt;"",$K249&lt;&gt;"",$L249&lt;&gt;"",$M249&lt;&gt;"",$O249&lt;100),AND($K249&lt;&gt;"",$L249&lt;&gt;"",TODAY()&gt;=$K249)),TRUE,FALSE)</formula>
    </cfRule>
  </conditionalFormatting>
  <conditionalFormatting sqref="L243:L244">
    <cfRule type="expression" dxfId="7343" priority="8119" stopIfTrue="1">
      <formula>IF(AND($B243&lt;&gt;"",$K243&lt;&gt;"",$L243&lt;&gt;"",$M243&lt;&gt;"",$N243&lt;&gt;"",$O243=100),TRUE,FALSE)</formula>
    </cfRule>
    <cfRule type="expression" dxfId="7342" priority="8120" stopIfTrue="1">
      <formula>IF(AND($B243&lt;&gt;"",$K243&lt;&gt;"",$L243&lt;&gt;"",$L243&lt;TODAY()),TRUE,FALSE)</formula>
    </cfRule>
    <cfRule type="expression" dxfId="7341" priority="8121" stopIfTrue="1">
      <formula>IF(OR(AND($B243&lt;&gt;"",$K243&lt;&gt;"",$L243&lt;&gt;"",$M243&lt;&gt;"",$O243&lt;100),AND($K243&lt;&gt;"",$L243&lt;&gt;"",TODAY()&gt;=$K243)),TRUE,FALSE)</formula>
    </cfRule>
  </conditionalFormatting>
  <conditionalFormatting sqref="K245:K246">
    <cfRule type="expression" dxfId="7340" priority="8116" stopIfTrue="1">
      <formula>IF(AND($B245&lt;&gt;"",$K245&lt;&gt;"",$L245&lt;&gt;"",$M245&lt;&gt;"",$N245&lt;&gt;"",$O245=100),TRUE,FALSE)</formula>
    </cfRule>
    <cfRule type="expression" dxfId="7339" priority="8117" stopIfTrue="1">
      <formula>IF(AND($B245&lt;&gt;"",$K245&lt;&gt;"",$L245&lt;&gt;"",$L245&lt;TODAY()),TRUE,FALSE)</formula>
    </cfRule>
    <cfRule type="expression" dxfId="7338" priority="8118" stopIfTrue="1">
      <formula>IF(OR(AND($B245&lt;&gt;"",$K245&lt;&gt;"",$L245&lt;&gt;"",$M245&lt;&gt;"",$O245&lt;100),AND($K245&lt;&gt;"",$L245&lt;&gt;"",TODAY()&gt;=$K245)),TRUE,FALSE)</formula>
    </cfRule>
  </conditionalFormatting>
  <conditionalFormatting sqref="L245:L246">
    <cfRule type="expression" dxfId="7337" priority="8113" stopIfTrue="1">
      <formula>IF(AND($B245&lt;&gt;"",$K245&lt;&gt;"",$L245&lt;&gt;"",$M245&lt;&gt;"",$N245&lt;&gt;"",$O245=100),TRUE,FALSE)</formula>
    </cfRule>
    <cfRule type="expression" dxfId="7336" priority="8114" stopIfTrue="1">
      <formula>IF(AND($B245&lt;&gt;"",$K245&lt;&gt;"",$L245&lt;&gt;"",$L245&lt;TODAY()),TRUE,FALSE)</formula>
    </cfRule>
    <cfRule type="expression" dxfId="7335" priority="8115" stopIfTrue="1">
      <formula>IF(OR(AND($B245&lt;&gt;"",$K245&lt;&gt;"",$L245&lt;&gt;"",$M245&lt;&gt;"",$O245&lt;100),AND($K245&lt;&gt;"",$L245&lt;&gt;"",TODAY()&gt;=$K245)),TRUE,FALSE)</formula>
    </cfRule>
  </conditionalFormatting>
  <conditionalFormatting sqref="L247:L248">
    <cfRule type="expression" dxfId="7334" priority="8110" stopIfTrue="1">
      <formula>IF(AND($B247&lt;&gt;"",$K247&lt;&gt;"",$L247&lt;&gt;"",$M247&lt;&gt;"",$N247&lt;&gt;"",$O247=100),TRUE,FALSE)</formula>
    </cfRule>
    <cfRule type="expression" dxfId="7333" priority="8111" stopIfTrue="1">
      <formula>IF(AND($B247&lt;&gt;"",$K247&lt;&gt;"",$L247&lt;&gt;"",$L247&lt;TODAY()),TRUE,FALSE)</formula>
    </cfRule>
    <cfRule type="expression" dxfId="7332" priority="8112" stopIfTrue="1">
      <formula>IF(OR(AND($B247&lt;&gt;"",$K247&lt;&gt;"",$L247&lt;&gt;"",$M247&lt;&gt;"",$O247&lt;100),AND($K247&lt;&gt;"",$L247&lt;&gt;"",TODAY()&gt;=$K247)),TRUE,FALSE)</formula>
    </cfRule>
  </conditionalFormatting>
  <conditionalFormatting sqref="L249:L250">
    <cfRule type="expression" dxfId="7331" priority="8107" stopIfTrue="1">
      <formula>IF(AND($B249&lt;&gt;"",$K249&lt;&gt;"",$L249&lt;&gt;"",$M249&lt;&gt;"",$N249&lt;&gt;"",$O249=100),TRUE,FALSE)</formula>
    </cfRule>
    <cfRule type="expression" dxfId="7330" priority="8108" stopIfTrue="1">
      <formula>IF(AND($B249&lt;&gt;"",$K249&lt;&gt;"",$L249&lt;&gt;"",$L249&lt;TODAY()),TRUE,FALSE)</formula>
    </cfRule>
    <cfRule type="expression" dxfId="7329" priority="8109" stopIfTrue="1">
      <formula>IF(OR(AND($B249&lt;&gt;"",$K249&lt;&gt;"",$L249&lt;&gt;"",$M249&lt;&gt;"",$O249&lt;100),AND($K249&lt;&gt;"",$L249&lt;&gt;"",TODAY()&gt;=$K249)),TRUE,FALSE)</formula>
    </cfRule>
  </conditionalFormatting>
  <conditionalFormatting sqref="L251:L252">
    <cfRule type="expression" dxfId="7328" priority="8104" stopIfTrue="1">
      <formula>IF(AND($B251&lt;&gt;"",$K251&lt;&gt;"",$L251&lt;&gt;"",$M251&lt;&gt;"",$N251&lt;&gt;"",$O251=100),TRUE,FALSE)</formula>
    </cfRule>
    <cfRule type="expression" dxfId="7327" priority="8105" stopIfTrue="1">
      <formula>IF(AND($B251&lt;&gt;"",$K251&lt;&gt;"",$L251&lt;&gt;"",$L251&lt;TODAY()),TRUE,FALSE)</formula>
    </cfRule>
    <cfRule type="expression" dxfId="7326" priority="8106" stopIfTrue="1">
      <formula>IF(OR(AND($B251&lt;&gt;"",$K251&lt;&gt;"",$L251&lt;&gt;"",$M251&lt;&gt;"",$O251&lt;100),AND($K251&lt;&gt;"",$L251&lt;&gt;"",TODAY()&gt;=$K251)),TRUE,FALSE)</formula>
    </cfRule>
  </conditionalFormatting>
  <conditionalFormatting sqref="K253:K254">
    <cfRule type="expression" dxfId="7325" priority="8101" stopIfTrue="1">
      <formula>IF(AND($B253&lt;&gt;"",$K253&lt;&gt;"",$L253&lt;&gt;"",$M253&lt;&gt;"",$N253&lt;&gt;"",$O253=100),TRUE,FALSE)</formula>
    </cfRule>
    <cfRule type="expression" dxfId="7324" priority="8102" stopIfTrue="1">
      <formula>IF(AND($B253&lt;&gt;"",$K253&lt;&gt;"",$L253&lt;&gt;"",$L253&lt;TODAY()),TRUE,FALSE)</formula>
    </cfRule>
    <cfRule type="expression" dxfId="7323" priority="8103" stopIfTrue="1">
      <formula>IF(OR(AND($B253&lt;&gt;"",$K253&lt;&gt;"",$L253&lt;&gt;"",$M253&lt;&gt;"",$O253&lt;100),AND($K253&lt;&gt;"",$L253&lt;&gt;"",TODAY()&gt;=$K253)),TRUE,FALSE)</formula>
    </cfRule>
  </conditionalFormatting>
  <conditionalFormatting sqref="L253:L254">
    <cfRule type="expression" dxfId="7322" priority="8098" stopIfTrue="1">
      <formula>IF(AND($B253&lt;&gt;"",$K253&lt;&gt;"",$L253&lt;&gt;"",$M253&lt;&gt;"",$N253&lt;&gt;"",$O253=100),TRUE,FALSE)</formula>
    </cfRule>
    <cfRule type="expression" dxfId="7321" priority="8099" stopIfTrue="1">
      <formula>IF(AND($B253&lt;&gt;"",$K253&lt;&gt;"",$L253&lt;&gt;"",$L253&lt;TODAY()),TRUE,FALSE)</formula>
    </cfRule>
    <cfRule type="expression" dxfId="7320" priority="8100" stopIfTrue="1">
      <formula>IF(OR(AND($B253&lt;&gt;"",$K253&lt;&gt;"",$L253&lt;&gt;"",$M253&lt;&gt;"",$O253&lt;100),AND($K253&lt;&gt;"",$L253&lt;&gt;"",TODAY()&gt;=$K253)),TRUE,FALSE)</formula>
    </cfRule>
  </conditionalFormatting>
  <conditionalFormatting sqref="K231:K232">
    <cfRule type="expression" dxfId="7319" priority="8095" stopIfTrue="1">
      <formula>IF(AND($B231&lt;&gt;"",$K231&lt;&gt;"",$L231&lt;&gt;"",$M231&lt;&gt;"",$N231&lt;&gt;"",$O231=100),TRUE,FALSE)</formula>
    </cfRule>
    <cfRule type="expression" dxfId="7318" priority="8096" stopIfTrue="1">
      <formula>IF(AND($B231&lt;&gt;"",$K231&lt;&gt;"",$L231&lt;&gt;"",$L231&lt;TODAY()),TRUE,FALSE)</formula>
    </cfRule>
    <cfRule type="expression" dxfId="7317" priority="8097" stopIfTrue="1">
      <formula>IF(OR(AND($B231&lt;&gt;"",$K231&lt;&gt;"",$L231&lt;&gt;"",$M231&lt;&gt;"",$O231&lt;100),AND($K231&lt;&gt;"",$L231&lt;&gt;"",TODAY()&gt;=$K231)),TRUE,FALSE)</formula>
    </cfRule>
  </conditionalFormatting>
  <conditionalFormatting sqref="K235:K236">
    <cfRule type="expression" dxfId="7316" priority="8092" stopIfTrue="1">
      <formula>IF(AND($B235&lt;&gt;"",$K235&lt;&gt;"",$L235&lt;&gt;"",$M235&lt;&gt;"",$N235&lt;&gt;"",$O235=100),TRUE,FALSE)</formula>
    </cfRule>
    <cfRule type="expression" dxfId="7315" priority="8093" stopIfTrue="1">
      <formula>IF(AND($B235&lt;&gt;"",$K235&lt;&gt;"",$L235&lt;&gt;"",$L235&lt;TODAY()),TRUE,FALSE)</formula>
    </cfRule>
    <cfRule type="expression" dxfId="7314" priority="8094" stopIfTrue="1">
      <formula>IF(OR(AND($B235&lt;&gt;"",$K235&lt;&gt;"",$L235&lt;&gt;"",$M235&lt;&gt;"",$O235&lt;100),AND($K235&lt;&gt;"",$L235&lt;&gt;"",TODAY()&gt;=$K235)),TRUE,FALSE)</formula>
    </cfRule>
  </conditionalFormatting>
  <conditionalFormatting sqref="K239:K240">
    <cfRule type="expression" dxfId="7313" priority="8089" stopIfTrue="1">
      <formula>IF(AND($B239&lt;&gt;"",$K239&lt;&gt;"",$L239&lt;&gt;"",$M239&lt;&gt;"",$N239&lt;&gt;"",$O239=100),TRUE,FALSE)</formula>
    </cfRule>
    <cfRule type="expression" dxfId="7312" priority="8090" stopIfTrue="1">
      <formula>IF(AND($B239&lt;&gt;"",$K239&lt;&gt;"",$L239&lt;&gt;"",$L239&lt;TODAY()),TRUE,FALSE)</formula>
    </cfRule>
    <cfRule type="expression" dxfId="7311" priority="8091" stopIfTrue="1">
      <formula>IF(OR(AND($B239&lt;&gt;"",$K239&lt;&gt;"",$L239&lt;&gt;"",$M239&lt;&gt;"",$O239&lt;100),AND($K239&lt;&gt;"",$L239&lt;&gt;"",TODAY()&gt;=$K239)),TRUE,FALSE)</formula>
    </cfRule>
  </conditionalFormatting>
  <conditionalFormatting sqref="K237:K238">
    <cfRule type="expression" dxfId="7310" priority="8086" stopIfTrue="1">
      <formula>IF(AND($B237&lt;&gt;"",$K237&lt;&gt;"",$L237&lt;&gt;"",$M237&lt;&gt;"",$N237&lt;&gt;"",$O237=100),TRUE,FALSE)</formula>
    </cfRule>
    <cfRule type="expression" dxfId="7309" priority="8087" stopIfTrue="1">
      <formula>IF(AND($B237&lt;&gt;"",$K237&lt;&gt;"",$L237&lt;&gt;"",$L237&lt;TODAY()),TRUE,FALSE)</formula>
    </cfRule>
    <cfRule type="expression" dxfId="7308" priority="8088" stopIfTrue="1">
      <formula>IF(OR(AND($B237&lt;&gt;"",$K237&lt;&gt;"",$L237&lt;&gt;"",$M237&lt;&gt;"",$O237&lt;100),AND($K237&lt;&gt;"",$L237&lt;&gt;"",TODAY()&gt;=$K237)),TRUE,FALSE)</formula>
    </cfRule>
  </conditionalFormatting>
  <conditionalFormatting sqref="L231:L232">
    <cfRule type="expression" dxfId="7307" priority="8083" stopIfTrue="1">
      <formula>IF(AND($B231&lt;&gt;"",$K231&lt;&gt;"",$L231&lt;&gt;"",$M231&lt;&gt;"",$N231&lt;&gt;"",$O231=100),TRUE,FALSE)</formula>
    </cfRule>
    <cfRule type="expression" dxfId="7306" priority="8084" stopIfTrue="1">
      <formula>IF(AND($B231&lt;&gt;"",$K231&lt;&gt;"",$L231&lt;&gt;"",$L231&lt;TODAY()),TRUE,FALSE)</formula>
    </cfRule>
    <cfRule type="expression" dxfId="7305" priority="8085" stopIfTrue="1">
      <formula>IF(OR(AND($B231&lt;&gt;"",$K231&lt;&gt;"",$L231&lt;&gt;"",$M231&lt;&gt;"",$O231&lt;100),AND($K231&lt;&gt;"",$L231&lt;&gt;"",TODAY()&gt;=$K231)),TRUE,FALSE)</formula>
    </cfRule>
  </conditionalFormatting>
  <conditionalFormatting sqref="K233:K234">
    <cfRule type="expression" dxfId="7304" priority="8080" stopIfTrue="1">
      <formula>IF(AND($B233&lt;&gt;"",$K233&lt;&gt;"",$L233&lt;&gt;"",$M233&lt;&gt;"",$N233&lt;&gt;"",$O233=100),TRUE,FALSE)</formula>
    </cfRule>
    <cfRule type="expression" dxfId="7303" priority="8081" stopIfTrue="1">
      <formula>IF(AND($B233&lt;&gt;"",$K233&lt;&gt;"",$L233&lt;&gt;"",$L233&lt;TODAY()),TRUE,FALSE)</formula>
    </cfRule>
    <cfRule type="expression" dxfId="7302" priority="8082" stopIfTrue="1">
      <formula>IF(OR(AND($B233&lt;&gt;"",$K233&lt;&gt;"",$L233&lt;&gt;"",$M233&lt;&gt;"",$O233&lt;100),AND($K233&lt;&gt;"",$L233&lt;&gt;"",TODAY()&gt;=$K233)),TRUE,FALSE)</formula>
    </cfRule>
  </conditionalFormatting>
  <conditionalFormatting sqref="L233:L234">
    <cfRule type="expression" dxfId="7301" priority="8077" stopIfTrue="1">
      <formula>IF(AND($B233&lt;&gt;"",$K233&lt;&gt;"",$L233&lt;&gt;"",$M233&lt;&gt;"",$N233&lt;&gt;"",$O233=100),TRUE,FALSE)</formula>
    </cfRule>
    <cfRule type="expression" dxfId="7300" priority="8078" stopIfTrue="1">
      <formula>IF(AND($B233&lt;&gt;"",$K233&lt;&gt;"",$L233&lt;&gt;"",$L233&lt;TODAY()),TRUE,FALSE)</formula>
    </cfRule>
    <cfRule type="expression" dxfId="7299" priority="8079" stopIfTrue="1">
      <formula>IF(OR(AND($B233&lt;&gt;"",$K233&lt;&gt;"",$L233&lt;&gt;"",$M233&lt;&gt;"",$O233&lt;100),AND($K233&lt;&gt;"",$L233&lt;&gt;"",TODAY()&gt;=$K233)),TRUE,FALSE)</formula>
    </cfRule>
  </conditionalFormatting>
  <conditionalFormatting sqref="L235:L236">
    <cfRule type="expression" dxfId="7298" priority="8074" stopIfTrue="1">
      <formula>IF(AND($B235&lt;&gt;"",$K235&lt;&gt;"",$L235&lt;&gt;"",$M235&lt;&gt;"",$N235&lt;&gt;"",$O235=100),TRUE,FALSE)</formula>
    </cfRule>
    <cfRule type="expression" dxfId="7297" priority="8075" stopIfTrue="1">
      <formula>IF(AND($B235&lt;&gt;"",$K235&lt;&gt;"",$L235&lt;&gt;"",$L235&lt;TODAY()),TRUE,FALSE)</formula>
    </cfRule>
    <cfRule type="expression" dxfId="7296" priority="8076" stopIfTrue="1">
      <formula>IF(OR(AND($B235&lt;&gt;"",$K235&lt;&gt;"",$L235&lt;&gt;"",$M235&lt;&gt;"",$O235&lt;100),AND($K235&lt;&gt;"",$L235&lt;&gt;"",TODAY()&gt;=$K235)),TRUE,FALSE)</formula>
    </cfRule>
  </conditionalFormatting>
  <conditionalFormatting sqref="L237:L238">
    <cfRule type="expression" dxfId="7295" priority="8071" stopIfTrue="1">
      <formula>IF(AND($B237&lt;&gt;"",$K237&lt;&gt;"",$L237&lt;&gt;"",$M237&lt;&gt;"",$N237&lt;&gt;"",$O237=100),TRUE,FALSE)</formula>
    </cfRule>
    <cfRule type="expression" dxfId="7294" priority="8072" stopIfTrue="1">
      <formula>IF(AND($B237&lt;&gt;"",$K237&lt;&gt;"",$L237&lt;&gt;"",$L237&lt;TODAY()),TRUE,FALSE)</formula>
    </cfRule>
    <cfRule type="expression" dxfId="7293" priority="8073" stopIfTrue="1">
      <formula>IF(OR(AND($B237&lt;&gt;"",$K237&lt;&gt;"",$L237&lt;&gt;"",$M237&lt;&gt;"",$O237&lt;100),AND($K237&lt;&gt;"",$L237&lt;&gt;"",TODAY()&gt;=$K237)),TRUE,FALSE)</formula>
    </cfRule>
  </conditionalFormatting>
  <conditionalFormatting sqref="L239:L240">
    <cfRule type="expression" dxfId="7292" priority="8068" stopIfTrue="1">
      <formula>IF(AND($B239&lt;&gt;"",$K239&lt;&gt;"",$L239&lt;&gt;"",$M239&lt;&gt;"",$N239&lt;&gt;"",$O239=100),TRUE,FALSE)</formula>
    </cfRule>
    <cfRule type="expression" dxfId="7291" priority="8069" stopIfTrue="1">
      <formula>IF(AND($B239&lt;&gt;"",$K239&lt;&gt;"",$L239&lt;&gt;"",$L239&lt;TODAY()),TRUE,FALSE)</formula>
    </cfRule>
    <cfRule type="expression" dxfId="7290" priority="8070" stopIfTrue="1">
      <formula>IF(OR(AND($B239&lt;&gt;"",$K239&lt;&gt;"",$L239&lt;&gt;"",$M239&lt;&gt;"",$O239&lt;100),AND($K239&lt;&gt;"",$L239&lt;&gt;"",TODAY()&gt;=$K239)),TRUE,FALSE)</formula>
    </cfRule>
  </conditionalFormatting>
  <conditionalFormatting sqref="K241:K242">
    <cfRule type="expression" dxfId="7289" priority="8065" stopIfTrue="1">
      <formula>IF(AND($B241&lt;&gt;"",$K241&lt;&gt;"",$L241&lt;&gt;"",$M241&lt;&gt;"",$N241&lt;&gt;"",$O241=100),TRUE,FALSE)</formula>
    </cfRule>
    <cfRule type="expression" dxfId="7288" priority="8066" stopIfTrue="1">
      <formula>IF(AND($B241&lt;&gt;"",$K241&lt;&gt;"",$L241&lt;&gt;"",$L241&lt;TODAY()),TRUE,FALSE)</formula>
    </cfRule>
    <cfRule type="expression" dxfId="7287" priority="8067" stopIfTrue="1">
      <formula>IF(OR(AND($B241&lt;&gt;"",$K241&lt;&gt;"",$L241&lt;&gt;"",$M241&lt;&gt;"",$O241&lt;100),AND($K241&lt;&gt;"",$L241&lt;&gt;"",TODAY()&gt;=$K241)),TRUE,FALSE)</formula>
    </cfRule>
  </conditionalFormatting>
  <conditionalFormatting sqref="L241:L242">
    <cfRule type="expression" dxfId="7286" priority="8062" stopIfTrue="1">
      <formula>IF(AND($B241&lt;&gt;"",$K241&lt;&gt;"",$L241&lt;&gt;"",$M241&lt;&gt;"",$N241&lt;&gt;"",$O241=100),TRUE,FALSE)</formula>
    </cfRule>
    <cfRule type="expression" dxfId="7285" priority="8063" stopIfTrue="1">
      <formula>IF(AND($B241&lt;&gt;"",$K241&lt;&gt;"",$L241&lt;&gt;"",$L241&lt;TODAY()),TRUE,FALSE)</formula>
    </cfRule>
    <cfRule type="expression" dxfId="7284" priority="8064" stopIfTrue="1">
      <formula>IF(OR(AND($B241&lt;&gt;"",$K241&lt;&gt;"",$L241&lt;&gt;"",$M241&lt;&gt;"",$O241&lt;100),AND($K241&lt;&gt;"",$L241&lt;&gt;"",TODAY()&gt;=$K241)),TRUE,FALSE)</formula>
    </cfRule>
  </conditionalFormatting>
  <conditionalFormatting sqref="K219:K220">
    <cfRule type="expression" dxfId="7283" priority="8059" stopIfTrue="1">
      <formula>IF(AND($B219&lt;&gt;"",$K219&lt;&gt;"",$L219&lt;&gt;"",$M219&lt;&gt;"",$N219&lt;&gt;"",$O219=100),TRUE,FALSE)</formula>
    </cfRule>
    <cfRule type="expression" dxfId="7282" priority="8060" stopIfTrue="1">
      <formula>IF(AND($B219&lt;&gt;"",$K219&lt;&gt;"",$L219&lt;&gt;"",$L219&lt;TODAY()),TRUE,FALSE)</formula>
    </cfRule>
    <cfRule type="expression" dxfId="7281" priority="8061" stopIfTrue="1">
      <formula>IF(OR(AND($B219&lt;&gt;"",$K219&lt;&gt;"",$L219&lt;&gt;"",$M219&lt;&gt;"",$O219&lt;100),AND($K219&lt;&gt;"",$L219&lt;&gt;"",TODAY()&gt;=$K219)),TRUE,FALSE)</formula>
    </cfRule>
  </conditionalFormatting>
  <conditionalFormatting sqref="K223:K224">
    <cfRule type="expression" dxfId="7280" priority="8056" stopIfTrue="1">
      <formula>IF(AND($B223&lt;&gt;"",$K223&lt;&gt;"",$L223&lt;&gt;"",$M223&lt;&gt;"",$N223&lt;&gt;"",$O223=100),TRUE,FALSE)</formula>
    </cfRule>
    <cfRule type="expression" dxfId="7279" priority="8057" stopIfTrue="1">
      <formula>IF(AND($B223&lt;&gt;"",$K223&lt;&gt;"",$L223&lt;&gt;"",$L223&lt;TODAY()),TRUE,FALSE)</formula>
    </cfRule>
    <cfRule type="expression" dxfId="7278" priority="8058" stopIfTrue="1">
      <formula>IF(OR(AND($B223&lt;&gt;"",$K223&lt;&gt;"",$L223&lt;&gt;"",$M223&lt;&gt;"",$O223&lt;100),AND($K223&lt;&gt;"",$L223&lt;&gt;"",TODAY()&gt;=$K223)),TRUE,FALSE)</formula>
    </cfRule>
  </conditionalFormatting>
  <conditionalFormatting sqref="K227:K228">
    <cfRule type="expression" dxfId="7277" priority="8053" stopIfTrue="1">
      <formula>IF(AND($B227&lt;&gt;"",$K227&lt;&gt;"",$L227&lt;&gt;"",$M227&lt;&gt;"",$N227&lt;&gt;"",$O227=100),TRUE,FALSE)</formula>
    </cfRule>
    <cfRule type="expression" dxfId="7276" priority="8054" stopIfTrue="1">
      <formula>IF(AND($B227&lt;&gt;"",$K227&lt;&gt;"",$L227&lt;&gt;"",$L227&lt;TODAY()),TRUE,FALSE)</formula>
    </cfRule>
    <cfRule type="expression" dxfId="7275" priority="8055" stopIfTrue="1">
      <formula>IF(OR(AND($B227&lt;&gt;"",$K227&lt;&gt;"",$L227&lt;&gt;"",$M227&lt;&gt;"",$O227&lt;100),AND($K227&lt;&gt;"",$L227&lt;&gt;"",TODAY()&gt;=$K227)),TRUE,FALSE)</formula>
    </cfRule>
  </conditionalFormatting>
  <conditionalFormatting sqref="K225:K226">
    <cfRule type="expression" dxfId="7274" priority="8050" stopIfTrue="1">
      <formula>IF(AND($B225&lt;&gt;"",$K225&lt;&gt;"",$L225&lt;&gt;"",$M225&lt;&gt;"",$N225&lt;&gt;"",$O225=100),TRUE,FALSE)</formula>
    </cfRule>
    <cfRule type="expression" dxfId="7273" priority="8051" stopIfTrue="1">
      <formula>IF(AND($B225&lt;&gt;"",$K225&lt;&gt;"",$L225&lt;&gt;"",$L225&lt;TODAY()),TRUE,FALSE)</formula>
    </cfRule>
    <cfRule type="expression" dxfId="7272" priority="8052" stopIfTrue="1">
      <formula>IF(OR(AND($B225&lt;&gt;"",$K225&lt;&gt;"",$L225&lt;&gt;"",$M225&lt;&gt;"",$O225&lt;100),AND($K225&lt;&gt;"",$L225&lt;&gt;"",TODAY()&gt;=$K225)),TRUE,FALSE)</formula>
    </cfRule>
  </conditionalFormatting>
  <conditionalFormatting sqref="L219:L220">
    <cfRule type="expression" dxfId="7271" priority="8047" stopIfTrue="1">
      <formula>IF(AND($B219&lt;&gt;"",$K219&lt;&gt;"",$L219&lt;&gt;"",$M219&lt;&gt;"",$N219&lt;&gt;"",$O219=100),TRUE,FALSE)</formula>
    </cfRule>
    <cfRule type="expression" dxfId="7270" priority="8048" stopIfTrue="1">
      <formula>IF(AND($B219&lt;&gt;"",$K219&lt;&gt;"",$L219&lt;&gt;"",$L219&lt;TODAY()),TRUE,FALSE)</formula>
    </cfRule>
    <cfRule type="expression" dxfId="7269" priority="8049" stopIfTrue="1">
      <formula>IF(OR(AND($B219&lt;&gt;"",$K219&lt;&gt;"",$L219&lt;&gt;"",$M219&lt;&gt;"",$O219&lt;100),AND($K219&lt;&gt;"",$L219&lt;&gt;"",TODAY()&gt;=$K219)),TRUE,FALSE)</formula>
    </cfRule>
  </conditionalFormatting>
  <conditionalFormatting sqref="K221:K222">
    <cfRule type="expression" dxfId="7268" priority="8044" stopIfTrue="1">
      <formula>IF(AND($B221&lt;&gt;"",$K221&lt;&gt;"",$L221&lt;&gt;"",$M221&lt;&gt;"",$N221&lt;&gt;"",$O221=100),TRUE,FALSE)</formula>
    </cfRule>
    <cfRule type="expression" dxfId="7267" priority="8045" stopIfTrue="1">
      <formula>IF(AND($B221&lt;&gt;"",$K221&lt;&gt;"",$L221&lt;&gt;"",$L221&lt;TODAY()),TRUE,FALSE)</formula>
    </cfRule>
    <cfRule type="expression" dxfId="7266" priority="8046" stopIfTrue="1">
      <formula>IF(OR(AND($B221&lt;&gt;"",$K221&lt;&gt;"",$L221&lt;&gt;"",$M221&lt;&gt;"",$O221&lt;100),AND($K221&lt;&gt;"",$L221&lt;&gt;"",TODAY()&gt;=$K221)),TRUE,FALSE)</formula>
    </cfRule>
  </conditionalFormatting>
  <conditionalFormatting sqref="L221:L222">
    <cfRule type="expression" dxfId="7265" priority="8041" stopIfTrue="1">
      <formula>IF(AND($B221&lt;&gt;"",$K221&lt;&gt;"",$L221&lt;&gt;"",$M221&lt;&gt;"",$N221&lt;&gt;"",$O221=100),TRUE,FALSE)</formula>
    </cfRule>
    <cfRule type="expression" dxfId="7264" priority="8042" stopIfTrue="1">
      <formula>IF(AND($B221&lt;&gt;"",$K221&lt;&gt;"",$L221&lt;&gt;"",$L221&lt;TODAY()),TRUE,FALSE)</formula>
    </cfRule>
    <cfRule type="expression" dxfId="7263" priority="8043" stopIfTrue="1">
      <formula>IF(OR(AND($B221&lt;&gt;"",$K221&lt;&gt;"",$L221&lt;&gt;"",$M221&lt;&gt;"",$O221&lt;100),AND($K221&lt;&gt;"",$L221&lt;&gt;"",TODAY()&gt;=$K221)),TRUE,FALSE)</formula>
    </cfRule>
  </conditionalFormatting>
  <conditionalFormatting sqref="L223:L224">
    <cfRule type="expression" dxfId="7262" priority="8038" stopIfTrue="1">
      <formula>IF(AND($B223&lt;&gt;"",$K223&lt;&gt;"",$L223&lt;&gt;"",$M223&lt;&gt;"",$N223&lt;&gt;"",$O223=100),TRUE,FALSE)</formula>
    </cfRule>
    <cfRule type="expression" dxfId="7261" priority="8039" stopIfTrue="1">
      <formula>IF(AND($B223&lt;&gt;"",$K223&lt;&gt;"",$L223&lt;&gt;"",$L223&lt;TODAY()),TRUE,FALSE)</formula>
    </cfRule>
    <cfRule type="expression" dxfId="7260" priority="8040" stopIfTrue="1">
      <formula>IF(OR(AND($B223&lt;&gt;"",$K223&lt;&gt;"",$L223&lt;&gt;"",$M223&lt;&gt;"",$O223&lt;100),AND($K223&lt;&gt;"",$L223&lt;&gt;"",TODAY()&gt;=$K223)),TRUE,FALSE)</formula>
    </cfRule>
  </conditionalFormatting>
  <conditionalFormatting sqref="L225:L226">
    <cfRule type="expression" dxfId="7259" priority="8035" stopIfTrue="1">
      <formula>IF(AND($B225&lt;&gt;"",$K225&lt;&gt;"",$L225&lt;&gt;"",$M225&lt;&gt;"",$N225&lt;&gt;"",$O225=100),TRUE,FALSE)</formula>
    </cfRule>
    <cfRule type="expression" dxfId="7258" priority="8036" stopIfTrue="1">
      <formula>IF(AND($B225&lt;&gt;"",$K225&lt;&gt;"",$L225&lt;&gt;"",$L225&lt;TODAY()),TRUE,FALSE)</formula>
    </cfRule>
    <cfRule type="expression" dxfId="7257" priority="8037" stopIfTrue="1">
      <formula>IF(OR(AND($B225&lt;&gt;"",$K225&lt;&gt;"",$L225&lt;&gt;"",$M225&lt;&gt;"",$O225&lt;100),AND($K225&lt;&gt;"",$L225&lt;&gt;"",TODAY()&gt;=$K225)),TRUE,FALSE)</formula>
    </cfRule>
  </conditionalFormatting>
  <conditionalFormatting sqref="L227:L228">
    <cfRule type="expression" dxfId="7256" priority="8032" stopIfTrue="1">
      <formula>IF(AND($B227&lt;&gt;"",$K227&lt;&gt;"",$L227&lt;&gt;"",$M227&lt;&gt;"",$N227&lt;&gt;"",$O227=100),TRUE,FALSE)</formula>
    </cfRule>
    <cfRule type="expression" dxfId="7255" priority="8033" stopIfTrue="1">
      <formula>IF(AND($B227&lt;&gt;"",$K227&lt;&gt;"",$L227&lt;&gt;"",$L227&lt;TODAY()),TRUE,FALSE)</formula>
    </cfRule>
    <cfRule type="expression" dxfId="7254" priority="8034" stopIfTrue="1">
      <formula>IF(OR(AND($B227&lt;&gt;"",$K227&lt;&gt;"",$L227&lt;&gt;"",$M227&lt;&gt;"",$O227&lt;100),AND($K227&lt;&gt;"",$L227&lt;&gt;"",TODAY()&gt;=$K227)),TRUE,FALSE)</formula>
    </cfRule>
  </conditionalFormatting>
  <conditionalFormatting sqref="K229:K230">
    <cfRule type="expression" dxfId="7253" priority="8029" stopIfTrue="1">
      <formula>IF(AND($B229&lt;&gt;"",$K229&lt;&gt;"",$L229&lt;&gt;"",$M229&lt;&gt;"",$N229&lt;&gt;"",$O229=100),TRUE,FALSE)</formula>
    </cfRule>
    <cfRule type="expression" dxfId="7252" priority="8030" stopIfTrue="1">
      <formula>IF(AND($B229&lt;&gt;"",$K229&lt;&gt;"",$L229&lt;&gt;"",$L229&lt;TODAY()),TRUE,FALSE)</formula>
    </cfRule>
    <cfRule type="expression" dxfId="7251" priority="8031" stopIfTrue="1">
      <formula>IF(OR(AND($B229&lt;&gt;"",$K229&lt;&gt;"",$L229&lt;&gt;"",$M229&lt;&gt;"",$O229&lt;100),AND($K229&lt;&gt;"",$L229&lt;&gt;"",TODAY()&gt;=$K229)),TRUE,FALSE)</formula>
    </cfRule>
  </conditionalFormatting>
  <conditionalFormatting sqref="L229:L230">
    <cfRule type="expression" dxfId="7250" priority="8026" stopIfTrue="1">
      <formula>IF(AND($B229&lt;&gt;"",$K229&lt;&gt;"",$L229&lt;&gt;"",$M229&lt;&gt;"",$N229&lt;&gt;"",$O229=100),TRUE,FALSE)</formula>
    </cfRule>
    <cfRule type="expression" dxfId="7249" priority="8027" stopIfTrue="1">
      <formula>IF(AND($B229&lt;&gt;"",$K229&lt;&gt;"",$L229&lt;&gt;"",$L229&lt;TODAY()),TRUE,FALSE)</formula>
    </cfRule>
    <cfRule type="expression" dxfId="7248" priority="8028" stopIfTrue="1">
      <formula>IF(OR(AND($B229&lt;&gt;"",$K229&lt;&gt;"",$L229&lt;&gt;"",$M229&lt;&gt;"",$O229&lt;100),AND($K229&lt;&gt;"",$L229&lt;&gt;"",TODAY()&gt;=$K229)),TRUE,FALSE)</formula>
    </cfRule>
  </conditionalFormatting>
  <conditionalFormatting sqref="K207:K208">
    <cfRule type="expression" dxfId="7247" priority="8023" stopIfTrue="1">
      <formula>IF(AND($B207&lt;&gt;"",$K207&lt;&gt;"",$L207&lt;&gt;"",$M207&lt;&gt;"",$N207&lt;&gt;"",$O207=100),TRUE,FALSE)</formula>
    </cfRule>
    <cfRule type="expression" dxfId="7246" priority="8024" stopIfTrue="1">
      <formula>IF(AND($B207&lt;&gt;"",$K207&lt;&gt;"",$L207&lt;&gt;"",$L207&lt;TODAY()),TRUE,FALSE)</formula>
    </cfRule>
    <cfRule type="expression" dxfId="7245" priority="8025" stopIfTrue="1">
      <formula>IF(OR(AND($B207&lt;&gt;"",$K207&lt;&gt;"",$L207&lt;&gt;"",$M207&lt;&gt;"",$O207&lt;100),AND($K207&lt;&gt;"",$L207&lt;&gt;"",TODAY()&gt;=$K207)),TRUE,FALSE)</formula>
    </cfRule>
  </conditionalFormatting>
  <conditionalFormatting sqref="K211:K212">
    <cfRule type="expression" dxfId="7244" priority="8020" stopIfTrue="1">
      <formula>IF(AND($B211&lt;&gt;"",$K211&lt;&gt;"",$L211&lt;&gt;"",$M211&lt;&gt;"",$N211&lt;&gt;"",$O211=100),TRUE,FALSE)</formula>
    </cfRule>
    <cfRule type="expression" dxfId="7243" priority="8021" stopIfTrue="1">
      <formula>IF(AND($B211&lt;&gt;"",$K211&lt;&gt;"",$L211&lt;&gt;"",$L211&lt;TODAY()),TRUE,FALSE)</formula>
    </cfRule>
    <cfRule type="expression" dxfId="7242" priority="8022" stopIfTrue="1">
      <formula>IF(OR(AND($B211&lt;&gt;"",$K211&lt;&gt;"",$L211&lt;&gt;"",$M211&lt;&gt;"",$O211&lt;100),AND($K211&lt;&gt;"",$L211&lt;&gt;"",TODAY()&gt;=$K211)),TRUE,FALSE)</formula>
    </cfRule>
  </conditionalFormatting>
  <conditionalFormatting sqref="K215:K216">
    <cfRule type="expression" dxfId="7241" priority="8017" stopIfTrue="1">
      <formula>IF(AND($B215&lt;&gt;"",$K215&lt;&gt;"",$L215&lt;&gt;"",$M215&lt;&gt;"",$N215&lt;&gt;"",$O215=100),TRUE,FALSE)</formula>
    </cfRule>
    <cfRule type="expression" dxfId="7240" priority="8018" stopIfTrue="1">
      <formula>IF(AND($B215&lt;&gt;"",$K215&lt;&gt;"",$L215&lt;&gt;"",$L215&lt;TODAY()),TRUE,FALSE)</formula>
    </cfRule>
    <cfRule type="expression" dxfId="7239" priority="8019" stopIfTrue="1">
      <formula>IF(OR(AND($B215&lt;&gt;"",$K215&lt;&gt;"",$L215&lt;&gt;"",$M215&lt;&gt;"",$O215&lt;100),AND($K215&lt;&gt;"",$L215&lt;&gt;"",TODAY()&gt;=$K215)),TRUE,FALSE)</formula>
    </cfRule>
  </conditionalFormatting>
  <conditionalFormatting sqref="K213:K214">
    <cfRule type="expression" dxfId="7238" priority="8014" stopIfTrue="1">
      <formula>IF(AND($B213&lt;&gt;"",$K213&lt;&gt;"",$L213&lt;&gt;"",$M213&lt;&gt;"",$N213&lt;&gt;"",$O213=100),TRUE,FALSE)</formula>
    </cfRule>
    <cfRule type="expression" dxfId="7237" priority="8015" stopIfTrue="1">
      <formula>IF(AND($B213&lt;&gt;"",$K213&lt;&gt;"",$L213&lt;&gt;"",$L213&lt;TODAY()),TRUE,FALSE)</formula>
    </cfRule>
    <cfRule type="expression" dxfId="7236" priority="8016" stopIfTrue="1">
      <formula>IF(OR(AND($B213&lt;&gt;"",$K213&lt;&gt;"",$L213&lt;&gt;"",$M213&lt;&gt;"",$O213&lt;100),AND($K213&lt;&gt;"",$L213&lt;&gt;"",TODAY()&gt;=$K213)),TRUE,FALSE)</formula>
    </cfRule>
  </conditionalFormatting>
  <conditionalFormatting sqref="L207:L208">
    <cfRule type="expression" dxfId="7235" priority="8011" stopIfTrue="1">
      <formula>IF(AND($B207&lt;&gt;"",$K207&lt;&gt;"",$L207&lt;&gt;"",$M207&lt;&gt;"",$N207&lt;&gt;"",$O207=100),TRUE,FALSE)</formula>
    </cfRule>
    <cfRule type="expression" dxfId="7234" priority="8012" stopIfTrue="1">
      <formula>IF(AND($B207&lt;&gt;"",$K207&lt;&gt;"",$L207&lt;&gt;"",$L207&lt;TODAY()),TRUE,FALSE)</formula>
    </cfRule>
    <cfRule type="expression" dxfId="7233" priority="8013" stopIfTrue="1">
      <formula>IF(OR(AND($B207&lt;&gt;"",$K207&lt;&gt;"",$L207&lt;&gt;"",$M207&lt;&gt;"",$O207&lt;100),AND($K207&lt;&gt;"",$L207&lt;&gt;"",TODAY()&gt;=$K207)),TRUE,FALSE)</formula>
    </cfRule>
  </conditionalFormatting>
  <conditionalFormatting sqref="K209:K210">
    <cfRule type="expression" dxfId="7232" priority="8008" stopIfTrue="1">
      <formula>IF(AND($B209&lt;&gt;"",$K209&lt;&gt;"",$L209&lt;&gt;"",$M209&lt;&gt;"",$N209&lt;&gt;"",$O209=100),TRUE,FALSE)</formula>
    </cfRule>
    <cfRule type="expression" dxfId="7231" priority="8009" stopIfTrue="1">
      <formula>IF(AND($B209&lt;&gt;"",$K209&lt;&gt;"",$L209&lt;&gt;"",$L209&lt;TODAY()),TRUE,FALSE)</formula>
    </cfRule>
    <cfRule type="expression" dxfId="7230" priority="8010" stopIfTrue="1">
      <formula>IF(OR(AND($B209&lt;&gt;"",$K209&lt;&gt;"",$L209&lt;&gt;"",$M209&lt;&gt;"",$O209&lt;100),AND($K209&lt;&gt;"",$L209&lt;&gt;"",TODAY()&gt;=$K209)),TRUE,FALSE)</formula>
    </cfRule>
  </conditionalFormatting>
  <conditionalFormatting sqref="L209:L210">
    <cfRule type="expression" dxfId="7229" priority="8005" stopIfTrue="1">
      <formula>IF(AND($B209&lt;&gt;"",$K209&lt;&gt;"",$L209&lt;&gt;"",$M209&lt;&gt;"",$N209&lt;&gt;"",$O209=100),TRUE,FALSE)</formula>
    </cfRule>
    <cfRule type="expression" dxfId="7228" priority="8006" stopIfTrue="1">
      <formula>IF(AND($B209&lt;&gt;"",$K209&lt;&gt;"",$L209&lt;&gt;"",$L209&lt;TODAY()),TRUE,FALSE)</formula>
    </cfRule>
    <cfRule type="expression" dxfId="7227" priority="8007" stopIfTrue="1">
      <formula>IF(OR(AND($B209&lt;&gt;"",$K209&lt;&gt;"",$L209&lt;&gt;"",$M209&lt;&gt;"",$O209&lt;100),AND($K209&lt;&gt;"",$L209&lt;&gt;"",TODAY()&gt;=$K209)),TRUE,FALSE)</formula>
    </cfRule>
  </conditionalFormatting>
  <conditionalFormatting sqref="L211:L212">
    <cfRule type="expression" dxfId="7226" priority="8002" stopIfTrue="1">
      <formula>IF(AND($B211&lt;&gt;"",$K211&lt;&gt;"",$L211&lt;&gt;"",$M211&lt;&gt;"",$N211&lt;&gt;"",$O211=100),TRUE,FALSE)</formula>
    </cfRule>
    <cfRule type="expression" dxfId="7225" priority="8003" stopIfTrue="1">
      <formula>IF(AND($B211&lt;&gt;"",$K211&lt;&gt;"",$L211&lt;&gt;"",$L211&lt;TODAY()),TRUE,FALSE)</formula>
    </cfRule>
    <cfRule type="expression" dxfId="7224" priority="8004" stopIfTrue="1">
      <formula>IF(OR(AND($B211&lt;&gt;"",$K211&lt;&gt;"",$L211&lt;&gt;"",$M211&lt;&gt;"",$O211&lt;100),AND($K211&lt;&gt;"",$L211&lt;&gt;"",TODAY()&gt;=$K211)),TRUE,FALSE)</formula>
    </cfRule>
  </conditionalFormatting>
  <conditionalFormatting sqref="L213:L214">
    <cfRule type="expression" dxfId="7223" priority="7999" stopIfTrue="1">
      <formula>IF(AND($B213&lt;&gt;"",$K213&lt;&gt;"",$L213&lt;&gt;"",$M213&lt;&gt;"",$N213&lt;&gt;"",$O213=100),TRUE,FALSE)</formula>
    </cfRule>
    <cfRule type="expression" dxfId="7222" priority="8000" stopIfTrue="1">
      <formula>IF(AND($B213&lt;&gt;"",$K213&lt;&gt;"",$L213&lt;&gt;"",$L213&lt;TODAY()),TRUE,FALSE)</formula>
    </cfRule>
    <cfRule type="expression" dxfId="7221" priority="8001" stopIfTrue="1">
      <formula>IF(OR(AND($B213&lt;&gt;"",$K213&lt;&gt;"",$L213&lt;&gt;"",$M213&lt;&gt;"",$O213&lt;100),AND($K213&lt;&gt;"",$L213&lt;&gt;"",TODAY()&gt;=$K213)),TRUE,FALSE)</formula>
    </cfRule>
  </conditionalFormatting>
  <conditionalFormatting sqref="L215:L216">
    <cfRule type="expression" dxfId="7220" priority="7996" stopIfTrue="1">
      <formula>IF(AND($B215&lt;&gt;"",$K215&lt;&gt;"",$L215&lt;&gt;"",$M215&lt;&gt;"",$N215&lt;&gt;"",$O215=100),TRUE,FALSE)</formula>
    </cfRule>
    <cfRule type="expression" dxfId="7219" priority="7997" stopIfTrue="1">
      <formula>IF(AND($B215&lt;&gt;"",$K215&lt;&gt;"",$L215&lt;&gt;"",$L215&lt;TODAY()),TRUE,FALSE)</formula>
    </cfRule>
    <cfRule type="expression" dxfId="7218" priority="7998" stopIfTrue="1">
      <formula>IF(OR(AND($B215&lt;&gt;"",$K215&lt;&gt;"",$L215&lt;&gt;"",$M215&lt;&gt;"",$O215&lt;100),AND($K215&lt;&gt;"",$L215&lt;&gt;"",TODAY()&gt;=$K215)),TRUE,FALSE)</formula>
    </cfRule>
  </conditionalFormatting>
  <conditionalFormatting sqref="K217:K218">
    <cfRule type="expression" dxfId="7217" priority="7993" stopIfTrue="1">
      <formula>IF(AND($B217&lt;&gt;"",$K217&lt;&gt;"",$L217&lt;&gt;"",$M217&lt;&gt;"",$N217&lt;&gt;"",$O217=100),TRUE,FALSE)</formula>
    </cfRule>
    <cfRule type="expression" dxfId="7216" priority="7994" stopIfTrue="1">
      <formula>IF(AND($B217&lt;&gt;"",$K217&lt;&gt;"",$L217&lt;&gt;"",$L217&lt;TODAY()),TRUE,FALSE)</formula>
    </cfRule>
    <cfRule type="expression" dxfId="7215" priority="7995" stopIfTrue="1">
      <formula>IF(OR(AND($B217&lt;&gt;"",$K217&lt;&gt;"",$L217&lt;&gt;"",$M217&lt;&gt;"",$O217&lt;100),AND($K217&lt;&gt;"",$L217&lt;&gt;"",TODAY()&gt;=$K217)),TRUE,FALSE)</formula>
    </cfRule>
  </conditionalFormatting>
  <conditionalFormatting sqref="L217:L218">
    <cfRule type="expression" dxfId="7214" priority="7990" stopIfTrue="1">
      <formula>IF(AND($B217&lt;&gt;"",$K217&lt;&gt;"",$L217&lt;&gt;"",$M217&lt;&gt;"",$N217&lt;&gt;"",$O217=100),TRUE,FALSE)</formula>
    </cfRule>
    <cfRule type="expression" dxfId="7213" priority="7991" stopIfTrue="1">
      <formula>IF(AND($B217&lt;&gt;"",$K217&lt;&gt;"",$L217&lt;&gt;"",$L217&lt;TODAY()),TRUE,FALSE)</formula>
    </cfRule>
    <cfRule type="expression" dxfId="7212" priority="7992" stopIfTrue="1">
      <formula>IF(OR(AND($B217&lt;&gt;"",$K217&lt;&gt;"",$L217&lt;&gt;"",$M217&lt;&gt;"",$O217&lt;100),AND($K217&lt;&gt;"",$L217&lt;&gt;"",TODAY()&gt;=$K217)),TRUE,FALSE)</formula>
    </cfRule>
  </conditionalFormatting>
  <conditionalFormatting sqref="K195:K196">
    <cfRule type="expression" dxfId="7211" priority="7987" stopIfTrue="1">
      <formula>IF(AND($B195&lt;&gt;"",$K195&lt;&gt;"",$L195&lt;&gt;"",$M195&lt;&gt;"",$N195&lt;&gt;"",$O195=100),TRUE,FALSE)</formula>
    </cfRule>
    <cfRule type="expression" dxfId="7210" priority="7988" stopIfTrue="1">
      <formula>IF(AND($B195&lt;&gt;"",$K195&lt;&gt;"",$L195&lt;&gt;"",$L195&lt;TODAY()),TRUE,FALSE)</formula>
    </cfRule>
    <cfRule type="expression" dxfId="7209" priority="7989" stopIfTrue="1">
      <formula>IF(OR(AND($B195&lt;&gt;"",$K195&lt;&gt;"",$L195&lt;&gt;"",$M195&lt;&gt;"",$O195&lt;100),AND($K195&lt;&gt;"",$L195&lt;&gt;"",TODAY()&gt;=$K195)),TRUE,FALSE)</formula>
    </cfRule>
  </conditionalFormatting>
  <conditionalFormatting sqref="K199:K200">
    <cfRule type="expression" dxfId="7208" priority="7984" stopIfTrue="1">
      <formula>IF(AND($B199&lt;&gt;"",$K199&lt;&gt;"",$L199&lt;&gt;"",$M199&lt;&gt;"",$N199&lt;&gt;"",$O199=100),TRUE,FALSE)</formula>
    </cfRule>
    <cfRule type="expression" dxfId="7207" priority="7985" stopIfTrue="1">
      <formula>IF(AND($B199&lt;&gt;"",$K199&lt;&gt;"",$L199&lt;&gt;"",$L199&lt;TODAY()),TRUE,FALSE)</formula>
    </cfRule>
    <cfRule type="expression" dxfId="7206" priority="7986" stopIfTrue="1">
      <formula>IF(OR(AND($B199&lt;&gt;"",$K199&lt;&gt;"",$L199&lt;&gt;"",$M199&lt;&gt;"",$O199&lt;100),AND($K199&lt;&gt;"",$L199&lt;&gt;"",TODAY()&gt;=$K199)),TRUE,FALSE)</formula>
    </cfRule>
  </conditionalFormatting>
  <conditionalFormatting sqref="K203:K204">
    <cfRule type="expression" dxfId="7205" priority="7981" stopIfTrue="1">
      <formula>IF(AND($B203&lt;&gt;"",$K203&lt;&gt;"",$L203&lt;&gt;"",$M203&lt;&gt;"",$N203&lt;&gt;"",$O203=100),TRUE,FALSE)</formula>
    </cfRule>
    <cfRule type="expression" dxfId="7204" priority="7982" stopIfTrue="1">
      <formula>IF(AND($B203&lt;&gt;"",$K203&lt;&gt;"",$L203&lt;&gt;"",$L203&lt;TODAY()),TRUE,FALSE)</formula>
    </cfRule>
    <cfRule type="expression" dxfId="7203" priority="7983" stopIfTrue="1">
      <formula>IF(OR(AND($B203&lt;&gt;"",$K203&lt;&gt;"",$L203&lt;&gt;"",$M203&lt;&gt;"",$O203&lt;100),AND($K203&lt;&gt;"",$L203&lt;&gt;"",TODAY()&gt;=$K203)),TRUE,FALSE)</formula>
    </cfRule>
  </conditionalFormatting>
  <conditionalFormatting sqref="K201:K202">
    <cfRule type="expression" dxfId="7202" priority="7978" stopIfTrue="1">
      <formula>IF(AND($B201&lt;&gt;"",$K201&lt;&gt;"",$L201&lt;&gt;"",$M201&lt;&gt;"",$N201&lt;&gt;"",$O201=100),TRUE,FALSE)</formula>
    </cfRule>
    <cfRule type="expression" dxfId="7201" priority="7979" stopIfTrue="1">
      <formula>IF(AND($B201&lt;&gt;"",$K201&lt;&gt;"",$L201&lt;&gt;"",$L201&lt;TODAY()),TRUE,FALSE)</formula>
    </cfRule>
    <cfRule type="expression" dxfId="7200" priority="7980" stopIfTrue="1">
      <formula>IF(OR(AND($B201&lt;&gt;"",$K201&lt;&gt;"",$L201&lt;&gt;"",$M201&lt;&gt;"",$O201&lt;100),AND($K201&lt;&gt;"",$L201&lt;&gt;"",TODAY()&gt;=$K201)),TRUE,FALSE)</formula>
    </cfRule>
  </conditionalFormatting>
  <conditionalFormatting sqref="L195:L196">
    <cfRule type="expression" dxfId="7199" priority="7975" stopIfTrue="1">
      <formula>IF(AND($B195&lt;&gt;"",$K195&lt;&gt;"",$L195&lt;&gt;"",$M195&lt;&gt;"",$N195&lt;&gt;"",$O195=100),TRUE,FALSE)</formula>
    </cfRule>
    <cfRule type="expression" dxfId="7198" priority="7976" stopIfTrue="1">
      <formula>IF(AND($B195&lt;&gt;"",$K195&lt;&gt;"",$L195&lt;&gt;"",$L195&lt;TODAY()),TRUE,FALSE)</formula>
    </cfRule>
    <cfRule type="expression" dxfId="7197" priority="7977" stopIfTrue="1">
      <formula>IF(OR(AND($B195&lt;&gt;"",$K195&lt;&gt;"",$L195&lt;&gt;"",$M195&lt;&gt;"",$O195&lt;100),AND($K195&lt;&gt;"",$L195&lt;&gt;"",TODAY()&gt;=$K195)),TRUE,FALSE)</formula>
    </cfRule>
  </conditionalFormatting>
  <conditionalFormatting sqref="K197:K198">
    <cfRule type="expression" dxfId="7196" priority="7972" stopIfTrue="1">
      <formula>IF(AND($B197&lt;&gt;"",$K197&lt;&gt;"",$L197&lt;&gt;"",$M197&lt;&gt;"",$N197&lt;&gt;"",$O197=100),TRUE,FALSE)</formula>
    </cfRule>
    <cfRule type="expression" dxfId="7195" priority="7973" stopIfTrue="1">
      <formula>IF(AND($B197&lt;&gt;"",$K197&lt;&gt;"",$L197&lt;&gt;"",$L197&lt;TODAY()),TRUE,FALSE)</formula>
    </cfRule>
    <cfRule type="expression" dxfId="7194" priority="7974" stopIfTrue="1">
      <formula>IF(OR(AND($B197&lt;&gt;"",$K197&lt;&gt;"",$L197&lt;&gt;"",$M197&lt;&gt;"",$O197&lt;100),AND($K197&lt;&gt;"",$L197&lt;&gt;"",TODAY()&gt;=$K197)),TRUE,FALSE)</formula>
    </cfRule>
  </conditionalFormatting>
  <conditionalFormatting sqref="L197:L198">
    <cfRule type="expression" dxfId="7193" priority="7969" stopIfTrue="1">
      <formula>IF(AND($B197&lt;&gt;"",$K197&lt;&gt;"",$L197&lt;&gt;"",$M197&lt;&gt;"",$N197&lt;&gt;"",$O197=100),TRUE,FALSE)</formula>
    </cfRule>
    <cfRule type="expression" dxfId="7192" priority="7970" stopIfTrue="1">
      <formula>IF(AND($B197&lt;&gt;"",$K197&lt;&gt;"",$L197&lt;&gt;"",$L197&lt;TODAY()),TRUE,FALSE)</formula>
    </cfRule>
    <cfRule type="expression" dxfId="7191" priority="7971" stopIfTrue="1">
      <formula>IF(OR(AND($B197&lt;&gt;"",$K197&lt;&gt;"",$L197&lt;&gt;"",$M197&lt;&gt;"",$O197&lt;100),AND($K197&lt;&gt;"",$L197&lt;&gt;"",TODAY()&gt;=$K197)),TRUE,FALSE)</formula>
    </cfRule>
  </conditionalFormatting>
  <conditionalFormatting sqref="L199:L200">
    <cfRule type="expression" dxfId="7190" priority="7966" stopIfTrue="1">
      <formula>IF(AND($B199&lt;&gt;"",$K199&lt;&gt;"",$L199&lt;&gt;"",$M199&lt;&gt;"",$N199&lt;&gt;"",$O199=100),TRUE,FALSE)</formula>
    </cfRule>
    <cfRule type="expression" dxfId="7189" priority="7967" stopIfTrue="1">
      <formula>IF(AND($B199&lt;&gt;"",$K199&lt;&gt;"",$L199&lt;&gt;"",$L199&lt;TODAY()),TRUE,FALSE)</formula>
    </cfRule>
    <cfRule type="expression" dxfId="7188" priority="7968" stopIfTrue="1">
      <formula>IF(OR(AND($B199&lt;&gt;"",$K199&lt;&gt;"",$L199&lt;&gt;"",$M199&lt;&gt;"",$O199&lt;100),AND($K199&lt;&gt;"",$L199&lt;&gt;"",TODAY()&gt;=$K199)),TRUE,FALSE)</formula>
    </cfRule>
  </conditionalFormatting>
  <conditionalFormatting sqref="L201:L202">
    <cfRule type="expression" dxfId="7187" priority="7963" stopIfTrue="1">
      <formula>IF(AND($B201&lt;&gt;"",$K201&lt;&gt;"",$L201&lt;&gt;"",$M201&lt;&gt;"",$N201&lt;&gt;"",$O201=100),TRUE,FALSE)</formula>
    </cfRule>
    <cfRule type="expression" dxfId="7186" priority="7964" stopIfTrue="1">
      <formula>IF(AND($B201&lt;&gt;"",$K201&lt;&gt;"",$L201&lt;&gt;"",$L201&lt;TODAY()),TRUE,FALSE)</formula>
    </cfRule>
    <cfRule type="expression" dxfId="7185" priority="7965" stopIfTrue="1">
      <formula>IF(OR(AND($B201&lt;&gt;"",$K201&lt;&gt;"",$L201&lt;&gt;"",$M201&lt;&gt;"",$O201&lt;100),AND($K201&lt;&gt;"",$L201&lt;&gt;"",TODAY()&gt;=$K201)),TRUE,FALSE)</formula>
    </cfRule>
  </conditionalFormatting>
  <conditionalFormatting sqref="L203:L204">
    <cfRule type="expression" dxfId="7184" priority="7960" stopIfTrue="1">
      <formula>IF(AND($B203&lt;&gt;"",$K203&lt;&gt;"",$L203&lt;&gt;"",$M203&lt;&gt;"",$N203&lt;&gt;"",$O203=100),TRUE,FALSE)</formula>
    </cfRule>
    <cfRule type="expression" dxfId="7183" priority="7961" stopIfTrue="1">
      <formula>IF(AND($B203&lt;&gt;"",$K203&lt;&gt;"",$L203&lt;&gt;"",$L203&lt;TODAY()),TRUE,FALSE)</formula>
    </cfRule>
    <cfRule type="expression" dxfId="7182" priority="7962" stopIfTrue="1">
      <formula>IF(OR(AND($B203&lt;&gt;"",$K203&lt;&gt;"",$L203&lt;&gt;"",$M203&lt;&gt;"",$O203&lt;100),AND($K203&lt;&gt;"",$L203&lt;&gt;"",TODAY()&gt;=$K203)),TRUE,FALSE)</formula>
    </cfRule>
  </conditionalFormatting>
  <conditionalFormatting sqref="K205:K206">
    <cfRule type="expression" dxfId="7181" priority="7957" stopIfTrue="1">
      <formula>IF(AND($B205&lt;&gt;"",$K205&lt;&gt;"",$L205&lt;&gt;"",$M205&lt;&gt;"",$N205&lt;&gt;"",$O205=100),TRUE,FALSE)</formula>
    </cfRule>
    <cfRule type="expression" dxfId="7180" priority="7958" stopIfTrue="1">
      <formula>IF(AND($B205&lt;&gt;"",$K205&lt;&gt;"",$L205&lt;&gt;"",$L205&lt;TODAY()),TRUE,FALSE)</formula>
    </cfRule>
    <cfRule type="expression" dxfId="7179" priority="7959" stopIfTrue="1">
      <formula>IF(OR(AND($B205&lt;&gt;"",$K205&lt;&gt;"",$L205&lt;&gt;"",$M205&lt;&gt;"",$O205&lt;100),AND($K205&lt;&gt;"",$L205&lt;&gt;"",TODAY()&gt;=$K205)),TRUE,FALSE)</formula>
    </cfRule>
  </conditionalFormatting>
  <conditionalFormatting sqref="L205:L206">
    <cfRule type="expression" dxfId="7178" priority="7954" stopIfTrue="1">
      <formula>IF(AND($B205&lt;&gt;"",$K205&lt;&gt;"",$L205&lt;&gt;"",$M205&lt;&gt;"",$N205&lt;&gt;"",$O205=100),TRUE,FALSE)</formula>
    </cfRule>
    <cfRule type="expression" dxfId="7177" priority="7955" stopIfTrue="1">
      <formula>IF(AND($B205&lt;&gt;"",$K205&lt;&gt;"",$L205&lt;&gt;"",$L205&lt;TODAY()),TRUE,FALSE)</formula>
    </cfRule>
    <cfRule type="expression" dxfId="7176" priority="7956" stopIfTrue="1">
      <formula>IF(OR(AND($B205&lt;&gt;"",$K205&lt;&gt;"",$L205&lt;&gt;"",$M205&lt;&gt;"",$O205&lt;100),AND($K205&lt;&gt;"",$L205&lt;&gt;"",TODAY()&gt;=$K205)),TRUE,FALSE)</formula>
    </cfRule>
  </conditionalFormatting>
  <conditionalFormatting sqref="G1055:G1056">
    <cfRule type="expression" dxfId="7175" priority="7924" stopIfTrue="1">
      <formula>IF(AND($B1055&lt;&gt;"",$K1055&lt;&gt;"",$L1055&lt;&gt;"",$M1055&lt;&gt;"",$N1055&lt;&gt;"",$O1055=100),TRUE,FALSE)</formula>
    </cfRule>
    <cfRule type="expression" dxfId="7174" priority="7925" stopIfTrue="1">
      <formula>IF(AND($B1055&lt;&gt;"",$K1055&lt;&gt;"",$L1055&lt;&gt;"",$L1055&lt;TODAY()),TRUE,FALSE)</formula>
    </cfRule>
    <cfRule type="expression" dxfId="7173" priority="7926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J1055:J1056">
    <cfRule type="expression" dxfId="7172" priority="7927" stopIfTrue="1">
      <formula>IF(AND($B1055&lt;&gt;"",$K1055&lt;&gt;"",$L1055&lt;&gt;"",$M1055&lt;&gt;"",$N1055&lt;&gt;"",$O1055=100),TRUE,FALSE)</formula>
    </cfRule>
    <cfRule type="expression" dxfId="7171" priority="7928" stopIfTrue="1">
      <formula>IF(AND($B1055&lt;&gt;"",$K1055&lt;&gt;"",$L1055&lt;&gt;"",$L1055&lt;TODAY()),TRUE,FALSE)</formula>
    </cfRule>
    <cfRule type="expression" dxfId="7170" priority="7929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P1055:T1056">
    <cfRule type="expression" dxfId="7169" priority="7945" stopIfTrue="1">
      <formula>IF(AND($B1055&lt;&gt;"",$K1055&lt;&gt;"",$L1055&lt;&gt;"",$M1055&lt;&gt;"",$N1055&lt;&gt;"",$O1055=100),TRUE,FALSE)</formula>
    </cfRule>
    <cfRule type="expression" dxfId="7168" priority="7946" stopIfTrue="1">
      <formula>IF(AND($B1055&lt;&gt;"",$K1055&lt;&gt;"",$L1055&lt;&gt;"",$L1055&lt;TODAY()),TRUE,FALSE)</formula>
    </cfRule>
    <cfRule type="expression" dxfId="7167" priority="7947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B1055:B1056">
    <cfRule type="expression" dxfId="7166" priority="7942" stopIfTrue="1">
      <formula>IF(AND($B1055&lt;&gt;"",$K1055&lt;&gt;"",$L1055&lt;&gt;"",$M1055&lt;&gt;"",$N1055&lt;&gt;"",$O1055=100),TRUE,FALSE)</formula>
    </cfRule>
    <cfRule type="expression" dxfId="7165" priority="7943" stopIfTrue="1">
      <formula>IF(AND($B1055&lt;&gt;"",$K1055&lt;&gt;"",$L1055&lt;&gt;"",$L1055&lt;TODAY()),TRUE,FALSE)</formula>
    </cfRule>
    <cfRule type="expression" dxfId="7164" priority="7944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C1055:F1056 H1055:H1056 M1055:O1056">
    <cfRule type="expression" dxfId="7163" priority="7939" stopIfTrue="1">
      <formula>IF(AND($B1055&lt;&gt;"",$K1055&lt;&gt;"",$L1055&lt;&gt;"",$M1055&lt;&gt;"",$N1055&lt;&gt;"",$O1055=100),TRUE,FALSE)</formula>
    </cfRule>
    <cfRule type="expression" dxfId="7162" priority="7940" stopIfTrue="1">
      <formula>IF(AND($B1055&lt;&gt;"",$K1055&lt;&gt;"",$L1055&lt;&gt;"",$L1055&lt;TODAY()),TRUE,FALSE)</formula>
    </cfRule>
    <cfRule type="expression" dxfId="7161" priority="7941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K1055:K1056">
    <cfRule type="expression" dxfId="7160" priority="7936" stopIfTrue="1">
      <formula>IF(AND($B1055&lt;&gt;"",$K1055&lt;&gt;"",$L1055&lt;&gt;"",$M1055&lt;&gt;"",$N1055&lt;&gt;"",$O1055=100),TRUE,FALSE)</formula>
    </cfRule>
    <cfRule type="expression" dxfId="7159" priority="7937" stopIfTrue="1">
      <formula>IF(AND($B1055&lt;&gt;"",$K1055&lt;&gt;"",$L1055&lt;&gt;"",$L1055&lt;TODAY()),TRUE,FALSE)</formula>
    </cfRule>
    <cfRule type="expression" dxfId="7158" priority="7938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L1055:L1056">
    <cfRule type="expression" dxfId="7157" priority="7933" stopIfTrue="1">
      <formula>IF(AND($B1055&lt;&gt;"",$K1055&lt;&gt;"",$L1055&lt;&gt;"",$M1055&lt;&gt;"",$N1055&lt;&gt;"",$O1055=100),TRUE,FALSE)</formula>
    </cfRule>
    <cfRule type="expression" dxfId="7156" priority="7934" stopIfTrue="1">
      <formula>IF(AND($B1055&lt;&gt;"",$K1055&lt;&gt;"",$L1055&lt;&gt;"",$L1055&lt;TODAY()),TRUE,FALSE)</formula>
    </cfRule>
    <cfRule type="expression" dxfId="7155" priority="7935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I1055:I1056">
    <cfRule type="expression" dxfId="7154" priority="7930" stopIfTrue="1">
      <formula>IF(AND($B1055&lt;&gt;"",$K1055&lt;&gt;"",$L1055&lt;&gt;"",$M1055&lt;&gt;"",$N1055&lt;&gt;"",$O1055=100),TRUE,FALSE)</formula>
    </cfRule>
    <cfRule type="expression" dxfId="7153" priority="7931" stopIfTrue="1">
      <formula>IF(AND($B1055&lt;&gt;"",$K1055&lt;&gt;"",$L1055&lt;&gt;"",$L1055&lt;TODAY()),TRUE,FALSE)</formula>
    </cfRule>
    <cfRule type="expression" dxfId="7152" priority="7932" stopIfTrue="1">
      <formula>IF(OR(AND($B1055&lt;&gt;"",$K1055&lt;&gt;"",$L1055&lt;&gt;"",$M1055&lt;&gt;"",$O1055&lt;100),AND($K1055&lt;&gt;"",$L1055&lt;&gt;"",TODAY()&gt;=$K1055)),TRUE,FALSE)</formula>
    </cfRule>
  </conditionalFormatting>
  <conditionalFormatting sqref="U607:DB607 U643:DB643">
    <cfRule type="expression" dxfId="7151" priority="64911" stopIfTrue="1">
      <formula>IF(OR(WEEKDAY(U$9)=7,WEEKDAY(U$9)=1,IF(ISNA(MATCH(U$9,Holiday,0)),FALSE,TRUE)),TRUE,FALSE)</formula>
    </cfRule>
    <cfRule type="expression" dxfId="7150" priority="64912" stopIfTrue="1">
      <formula>IF(AND($B607&lt;&gt;"",$K607&lt;&gt;"", $K607&lt;=U$9,U$9&lt;=$L607),TRUE,FALSE)</formula>
    </cfRule>
    <cfRule type="expression" dxfId="7149" priority="64913" stopIfTrue="1">
      <formula>IF(AND($B607="", #REF!&lt;&gt;"",#REF!&lt;=U$9,U$9&lt;=#REF!),TRUE,FALSE)</formula>
    </cfRule>
  </conditionalFormatting>
  <conditionalFormatting sqref="U1043:DB1043">
    <cfRule type="expression" dxfId="7148" priority="65325" stopIfTrue="1">
      <formula>IF(OR(WEEKDAY(U$9)=7,WEEKDAY(U$9)=1,IF(ISNA(MATCH(U$9,Holiday,0)),FALSE,TRUE)),TRUE,FALSE)</formula>
    </cfRule>
    <cfRule type="expression" dxfId="7147" priority="65326" stopIfTrue="1">
      <formula>IF(AND($B1043&lt;&gt;"",$K1043&lt;&gt;"", $K1043&lt;=U$9,U$9&lt;=$L1043),TRUE,FALSE)</formula>
    </cfRule>
    <cfRule type="expression" dxfId="7146" priority="65327" stopIfTrue="1">
      <formula>IF(AND($B1043="", $M440&lt;&gt;"",$M440&lt;=U$9,U$9&lt;=$N440),TRUE,FALSE)</formula>
    </cfRule>
  </conditionalFormatting>
  <conditionalFormatting sqref="U495:DB495 U703:DB703">
    <cfRule type="expression" dxfId="7145" priority="65388" stopIfTrue="1">
      <formula>IF(OR(WEEKDAY(U$9)=7,WEEKDAY(U$9)=1,IF(ISNA(MATCH(U$9,Holiday,0)),FALSE,TRUE)),TRUE,FALSE)</formula>
    </cfRule>
    <cfRule type="expression" dxfId="7144" priority="65389" stopIfTrue="1">
      <formula>IF(AND($B495&lt;&gt;"",$K495&lt;&gt;"", $K495&lt;=U$9,U$9&lt;=$L495),TRUE,FALSE)</formula>
    </cfRule>
    <cfRule type="expression" dxfId="7143" priority="65390" stopIfTrue="1">
      <formula>IF(AND($B495="", $M476&lt;&gt;"",$M476&lt;=U$9,U$9&lt;=$N476),TRUE,FALSE)</formula>
    </cfRule>
  </conditionalFormatting>
  <conditionalFormatting sqref="U484:DB488 U490:DB490 U492:DB492 U494:DB494">
    <cfRule type="expression" dxfId="7142" priority="7915" stopIfTrue="1">
      <formula>IF(OR(WEEKDAY(U$9)=7,WEEKDAY(U$9)=1,IF(ISNA(MATCH(U$9,Holiday,0)),FALSE,TRUE)),TRUE,FALSE)</formula>
    </cfRule>
    <cfRule type="expression" dxfId="7141" priority="7916" stopIfTrue="1">
      <formula>IF(AND($B484&lt;&gt;"",$K484&lt;&gt;"", $K484&lt;=U$9,U$9&lt;=$L484),TRUE,FALSE)</formula>
    </cfRule>
    <cfRule type="expression" dxfId="7140" priority="7917" stopIfTrue="1">
      <formula>IF(AND($B484="", $M483&lt;&gt;"",$M483&lt;=U$9,U$9&lt;=$N483),TRUE,FALSE)</formula>
    </cfRule>
  </conditionalFormatting>
  <conditionalFormatting sqref="U483:DB483">
    <cfRule type="expression" dxfId="7139" priority="7918" stopIfTrue="1">
      <formula>IF(OR(WEEKDAY(U$9)=7,WEEKDAY(U$9)=1,IF(ISNA(MATCH(U$9,Holiday,0)),FALSE,TRUE)),TRUE,FALSE)</formula>
    </cfRule>
    <cfRule type="expression" dxfId="7138" priority="7919" stopIfTrue="1">
      <formula>IF(AND($B483&lt;&gt;"",$K483&lt;&gt;"", $K483&lt;=U$9,U$9&lt;=$L483),TRUE,FALSE)</formula>
    </cfRule>
    <cfRule type="expression" dxfId="7137" priority="7920" stopIfTrue="1">
      <formula>IF(AND($B483="", $M476&lt;&gt;"",$M476&lt;=U$9,U$9&lt;=$N476),TRUE,FALSE)</formula>
    </cfRule>
  </conditionalFormatting>
  <conditionalFormatting sqref="U493:DB493 U491:DB491 U489:DB489">
    <cfRule type="expression" dxfId="7136" priority="7921" stopIfTrue="1">
      <formula>IF(OR(WEEKDAY(U$9)=7,WEEKDAY(U$9)=1,IF(ISNA(MATCH(U$9,Holiday,0)),FALSE,TRUE)),TRUE,FALSE)</formula>
    </cfRule>
    <cfRule type="expression" dxfId="7135" priority="7922" stopIfTrue="1">
      <formula>IF(AND($B489&lt;&gt;"",$K489&lt;&gt;"", $K489&lt;=U$9,U$9&lt;=$L489),TRUE,FALSE)</formula>
    </cfRule>
    <cfRule type="expression" dxfId="7134" priority="7923" stopIfTrue="1">
      <formula>IF(AND($B489="", #REF!&lt;&gt;"",#REF!&lt;=U$9,U$9&lt;=#REF!),TRUE,FALSE)</formula>
    </cfRule>
  </conditionalFormatting>
  <conditionalFormatting sqref="J585:J586">
    <cfRule type="expression" dxfId="7133" priority="7714" stopIfTrue="1">
      <formula>IF(AND($B585&lt;&gt;"",$K585&lt;&gt;"",$L585&lt;&gt;"",$M585&lt;&gt;"",$N585&lt;&gt;"",$O585=100),TRUE,FALSE)</formula>
    </cfRule>
    <cfRule type="expression" dxfId="7132" priority="7715" stopIfTrue="1">
      <formula>IF(AND($B585&lt;&gt;"",$K585&lt;&gt;"",$L585&lt;&gt;"",$L585&lt;TODAY()),TRUE,FALSE)</formula>
    </cfRule>
    <cfRule type="expression" dxfId="7131" priority="7716" stopIfTrue="1">
      <formula>IF(OR(AND($B585&lt;&gt;"",$K585&lt;&gt;"",$L585&lt;&gt;"",$M585&lt;&gt;"",$O585&lt;100),AND($K585&lt;&gt;"",$L585&lt;&gt;"",TODAY()&gt;=$K585)),TRUE,FALSE)</formula>
    </cfRule>
  </conditionalFormatting>
  <conditionalFormatting sqref="J587:J588">
    <cfRule type="expression" dxfId="7130" priority="7711" stopIfTrue="1">
      <formula>IF(AND($B587&lt;&gt;"",$K587&lt;&gt;"",$L587&lt;&gt;"",$M587&lt;&gt;"",$N587&lt;&gt;"",$O587=100),TRUE,FALSE)</formula>
    </cfRule>
    <cfRule type="expression" dxfId="7129" priority="7712" stopIfTrue="1">
      <formula>IF(AND($B587&lt;&gt;"",$K587&lt;&gt;"",$L587&lt;&gt;"",$L587&lt;TODAY()),TRUE,FALSE)</formula>
    </cfRule>
    <cfRule type="expression" dxfId="7128" priority="7713" stopIfTrue="1">
      <formula>IF(OR(AND($B587&lt;&gt;"",$K587&lt;&gt;"",$L587&lt;&gt;"",$M587&lt;&gt;"",$O587&lt;100),AND($K587&lt;&gt;"",$L587&lt;&gt;"",TODAY()&gt;=$K587)),TRUE,FALSE)</formula>
    </cfRule>
  </conditionalFormatting>
  <conditionalFormatting sqref="I589:I590">
    <cfRule type="expression" dxfId="7127" priority="7708" stopIfTrue="1">
      <formula>IF(AND($B589&lt;&gt;"",$K589&lt;&gt;"",$L589&lt;&gt;"",$M589&lt;&gt;"",$N589&lt;&gt;"",$O589=100),TRUE,FALSE)</formula>
    </cfRule>
    <cfRule type="expression" dxfId="7126" priority="7709" stopIfTrue="1">
      <formula>IF(AND($B589&lt;&gt;"",$K589&lt;&gt;"",$L589&lt;&gt;"",$L589&lt;TODAY()),TRUE,FALSE)</formula>
    </cfRule>
    <cfRule type="expression" dxfId="7125" priority="7710" stopIfTrue="1">
      <formula>IF(OR(AND($B589&lt;&gt;"",$K589&lt;&gt;"",$L589&lt;&gt;"",$M589&lt;&gt;"",$O589&lt;100),AND($K589&lt;&gt;"",$L589&lt;&gt;"",TODAY()&gt;=$K589)),TRUE,FALSE)</formula>
    </cfRule>
  </conditionalFormatting>
  <conditionalFormatting sqref="J589:J590">
    <cfRule type="expression" dxfId="7124" priority="7705" stopIfTrue="1">
      <formula>IF(AND($B589&lt;&gt;"",$K589&lt;&gt;"",$L589&lt;&gt;"",$M589&lt;&gt;"",$N589&lt;&gt;"",$O589=100),TRUE,FALSE)</formula>
    </cfRule>
    <cfRule type="expression" dxfId="7123" priority="7706" stopIfTrue="1">
      <formula>IF(AND($B589&lt;&gt;"",$K589&lt;&gt;"",$L589&lt;&gt;"",$L589&lt;TODAY()),TRUE,FALSE)</formula>
    </cfRule>
    <cfRule type="expression" dxfId="7122" priority="7707" stopIfTrue="1">
      <formula>IF(OR(AND($B589&lt;&gt;"",$K589&lt;&gt;"",$L589&lt;&gt;"",$M589&lt;&gt;"",$O589&lt;100),AND($K589&lt;&gt;"",$L589&lt;&gt;"",TODAY()&gt;=$K589)),TRUE,FALSE)</formula>
    </cfRule>
  </conditionalFormatting>
  <conditionalFormatting sqref="I589:I590">
    <cfRule type="expression" dxfId="7121" priority="7702" stopIfTrue="1">
      <formula>IF(AND($B589&lt;&gt;"",$K589&lt;&gt;"",$L589&lt;&gt;"",$M589&lt;&gt;"",$N589&lt;&gt;"",$O589=100),TRUE,FALSE)</formula>
    </cfRule>
    <cfRule type="expression" dxfId="7120" priority="7703" stopIfTrue="1">
      <formula>IF(AND($B589&lt;&gt;"",$K589&lt;&gt;"",$L589&lt;&gt;"",$L589&lt;TODAY()),TRUE,FALSE)</formula>
    </cfRule>
    <cfRule type="expression" dxfId="7119" priority="7704" stopIfTrue="1">
      <formula>IF(OR(AND($B589&lt;&gt;"",$K589&lt;&gt;"",$L589&lt;&gt;"",$M589&lt;&gt;"",$O589&lt;100),AND($K589&lt;&gt;"",$L589&lt;&gt;"",TODAY()&gt;=$K589)),TRUE,FALSE)</formula>
    </cfRule>
  </conditionalFormatting>
  <conditionalFormatting sqref="J589:J590">
    <cfRule type="expression" dxfId="7118" priority="7699" stopIfTrue="1">
      <formula>IF(AND($B589&lt;&gt;"",$K589&lt;&gt;"",$L589&lt;&gt;"",$M589&lt;&gt;"",$N589&lt;&gt;"",$O589=100),TRUE,FALSE)</formula>
    </cfRule>
    <cfRule type="expression" dxfId="7117" priority="7700" stopIfTrue="1">
      <formula>IF(AND($B589&lt;&gt;"",$K589&lt;&gt;"",$L589&lt;&gt;"",$L589&lt;TODAY()),TRUE,FALSE)</formula>
    </cfRule>
    <cfRule type="expression" dxfId="7116" priority="7701" stopIfTrue="1">
      <formula>IF(OR(AND($B589&lt;&gt;"",$K589&lt;&gt;"",$L589&lt;&gt;"",$M589&lt;&gt;"",$O589&lt;100),AND($K589&lt;&gt;"",$L589&lt;&gt;"",TODAY()&gt;=$K589)),TRUE,FALSE)</formula>
    </cfRule>
  </conditionalFormatting>
  <conditionalFormatting sqref="J579:J580">
    <cfRule type="expression" dxfId="7115" priority="7684" stopIfTrue="1">
      <formula>IF(AND($B579&lt;&gt;"",$K579&lt;&gt;"",$L579&lt;&gt;"",$M579&lt;&gt;"",$N579&lt;&gt;"",$O579=100),TRUE,FALSE)</formula>
    </cfRule>
    <cfRule type="expression" dxfId="7114" priority="7685" stopIfTrue="1">
      <formula>IF(AND($B579&lt;&gt;"",$K579&lt;&gt;"",$L579&lt;&gt;"",$L579&lt;TODAY()),TRUE,FALSE)</formula>
    </cfRule>
    <cfRule type="expression" dxfId="7113" priority="7686" stopIfTrue="1">
      <formula>IF(OR(AND($B579&lt;&gt;"",$K579&lt;&gt;"",$L579&lt;&gt;"",$M579&lt;&gt;"",$O579&lt;100),AND($K579&lt;&gt;"",$L579&lt;&gt;"",TODAY()&gt;=$K579)),TRUE,FALSE)</formula>
    </cfRule>
  </conditionalFormatting>
  <conditionalFormatting sqref="C485:D486">
    <cfRule type="expression" dxfId="7112" priority="7903" stopIfTrue="1">
      <formula>IF(AND($B485&lt;&gt;"",$K485&lt;&gt;"",$L485&lt;&gt;"",$M485&lt;&gt;"",$N485&lt;&gt;"",$O485=100),TRUE,FALSE)</formula>
    </cfRule>
    <cfRule type="expression" dxfId="7111" priority="7904" stopIfTrue="1">
      <formula>IF(AND($B485&lt;&gt;"",$K485&lt;&gt;"",$L485&lt;&gt;"",$L485&lt;TODAY()),TRUE,FALSE)</formula>
    </cfRule>
    <cfRule type="expression" dxfId="7110" priority="7905" stopIfTrue="1">
      <formula>IF(OR(AND($B485&lt;&gt;"",$K485&lt;&gt;"",$L485&lt;&gt;"",$M485&lt;&gt;"",$O485&lt;100),AND($K485&lt;&gt;"",$L485&lt;&gt;"",TODAY()&gt;=$K485)),TRUE,FALSE)</formula>
    </cfRule>
  </conditionalFormatting>
  <conditionalFormatting sqref="M491:M492">
    <cfRule type="expression" dxfId="7109" priority="7822" stopIfTrue="1">
      <formula>IF(AND($B491&lt;&gt;"",$K491&lt;&gt;"",$L491&lt;&gt;"",$M491&lt;&gt;"",$N491&lt;&gt;"",$O491=100),TRUE,FALSE)</formula>
    </cfRule>
    <cfRule type="expression" dxfId="7108" priority="7823" stopIfTrue="1">
      <formula>IF(AND($B491&lt;&gt;"",$K491&lt;&gt;"",$L491&lt;&gt;"",$L491&lt;TODAY()),TRUE,FALSE)</formula>
    </cfRule>
    <cfRule type="expression" dxfId="7107" priority="7824" stopIfTrue="1">
      <formula>IF(OR(AND($B491&lt;&gt;"",$K491&lt;&gt;"",$L491&lt;&gt;"",$M491&lt;&gt;"",$O491&lt;100),AND($K491&lt;&gt;"",$L491&lt;&gt;"",TODAY()&gt;=$K491)),TRUE,FALSE)</formula>
    </cfRule>
  </conditionalFormatting>
  <conditionalFormatting sqref="M493:M494">
    <cfRule type="expression" dxfId="7106" priority="7819" stopIfTrue="1">
      <formula>IF(AND($B493&lt;&gt;"",$K493&lt;&gt;"",$L493&lt;&gt;"",$M493&lt;&gt;"",$N493&lt;&gt;"",$O493=100),TRUE,FALSE)</formula>
    </cfRule>
    <cfRule type="expression" dxfId="7105" priority="7820" stopIfTrue="1">
      <formula>IF(AND($B493&lt;&gt;"",$K493&lt;&gt;"",$L493&lt;&gt;"",$L493&lt;TODAY()),TRUE,FALSE)</formula>
    </cfRule>
    <cfRule type="expression" dxfId="7104" priority="7821" stopIfTrue="1">
      <formula>IF(OR(AND($B493&lt;&gt;"",$K493&lt;&gt;"",$L493&lt;&gt;"",$M493&lt;&gt;"",$O493&lt;100),AND($K493&lt;&gt;"",$L493&lt;&gt;"",TODAY()&gt;=$K493)),TRUE,FALSE)</formula>
    </cfRule>
  </conditionalFormatting>
  <conditionalFormatting sqref="N491:N492">
    <cfRule type="expression" dxfId="7103" priority="7816" stopIfTrue="1">
      <formula>IF(AND($B491&lt;&gt;"",$K491&lt;&gt;"",$L491&lt;&gt;"",$M491&lt;&gt;"",$N491&lt;&gt;"",$O491=100),TRUE,FALSE)</formula>
    </cfRule>
    <cfRule type="expression" dxfId="7102" priority="7817" stopIfTrue="1">
      <formula>IF(AND($B491&lt;&gt;"",$K491&lt;&gt;"",$L491&lt;&gt;"",$L491&lt;TODAY()),TRUE,FALSE)</formula>
    </cfRule>
    <cfRule type="expression" dxfId="7101" priority="7818" stopIfTrue="1">
      <formula>IF(OR(AND($B491&lt;&gt;"",$K491&lt;&gt;"",$L491&lt;&gt;"",$M491&lt;&gt;"",$O491&lt;100),AND($K491&lt;&gt;"",$L491&lt;&gt;"",TODAY()&gt;=$K491)),TRUE,FALSE)</formula>
    </cfRule>
  </conditionalFormatting>
  <conditionalFormatting sqref="B483:B488 P483:T490">
    <cfRule type="expression" dxfId="7100" priority="7912" stopIfTrue="1">
      <formula>IF(AND($B483&lt;&gt;"",$K483&lt;&gt;"",$L483&lt;&gt;"",$M483&lt;&gt;"",$N483&lt;&gt;"",$O483=100),TRUE,FALSE)</formula>
    </cfRule>
    <cfRule type="expression" dxfId="7099" priority="7913" stopIfTrue="1">
      <formula>IF(AND($B483&lt;&gt;"",$K483&lt;&gt;"",$L483&lt;&gt;"",$L483&lt;TODAY()),TRUE,FALSE)</formula>
    </cfRule>
    <cfRule type="expression" dxfId="7098" priority="7914" stopIfTrue="1">
      <formula>IF(OR(AND($B483&lt;&gt;"",$K483&lt;&gt;"",$L483&lt;&gt;"",$M483&lt;&gt;"",$O483&lt;100),AND($K483&lt;&gt;"",$L483&lt;&gt;"",TODAY()&gt;=$K483)),TRUE,FALSE)</formula>
    </cfRule>
  </conditionalFormatting>
  <conditionalFormatting sqref="B489:B490">
    <cfRule type="expression" dxfId="7097" priority="7909" stopIfTrue="1">
      <formula>IF(AND($B489&lt;&gt;"",$K489&lt;&gt;"",$L489&lt;&gt;"",$M489&lt;&gt;"",$N489&lt;&gt;"",$O489=100),TRUE,FALSE)</formula>
    </cfRule>
    <cfRule type="expression" dxfId="7096" priority="7910" stopIfTrue="1">
      <formula>IF(AND($B489&lt;&gt;"",$K489&lt;&gt;"",$L489&lt;&gt;"",$L489&lt;TODAY()),TRUE,FALSE)</formula>
    </cfRule>
    <cfRule type="expression" dxfId="7095" priority="7911" stopIfTrue="1">
      <formula>IF(OR(AND($B489&lt;&gt;"",$K489&lt;&gt;"",$L489&lt;&gt;"",$M489&lt;&gt;"",$O489&lt;100),AND($K489&lt;&gt;"",$L489&lt;&gt;"",TODAY()&gt;=$K489)),TRUE,FALSE)</formula>
    </cfRule>
  </conditionalFormatting>
  <conditionalFormatting sqref="C487:D488 M487:M488 E483:E488 O483:O490">
    <cfRule type="expression" dxfId="7094" priority="7906" stopIfTrue="1">
      <formula>IF(AND($B483&lt;&gt;"",$K483&lt;&gt;"",$L483&lt;&gt;"",$M483&lt;&gt;"",$N483&lt;&gt;"",$O483=100),TRUE,FALSE)</formula>
    </cfRule>
    <cfRule type="expression" dxfId="7093" priority="7907" stopIfTrue="1">
      <formula>IF(AND($B483&lt;&gt;"",$K483&lt;&gt;"",$L483&lt;&gt;"",$L483&lt;TODAY()),TRUE,FALSE)</formula>
    </cfRule>
    <cfRule type="expression" dxfId="7092" priority="7908" stopIfTrue="1">
      <formula>IF(OR(AND($B483&lt;&gt;"",$K483&lt;&gt;"",$L483&lt;&gt;"",$M483&lt;&gt;"",$O483&lt;100),AND($K483&lt;&gt;"",$L483&lt;&gt;"",TODAY()&gt;=$K483)),TRUE,FALSE)</formula>
    </cfRule>
  </conditionalFormatting>
  <conditionalFormatting sqref="B493:B494">
    <cfRule type="expression" dxfId="7091" priority="7840" stopIfTrue="1">
      <formula>IF(AND($B493&lt;&gt;"",$K493&lt;&gt;"",$L493&lt;&gt;"",$M493&lt;&gt;"",$N493&lt;&gt;"",$O493=100),TRUE,FALSE)</formula>
    </cfRule>
    <cfRule type="expression" dxfId="7090" priority="7841" stopIfTrue="1">
      <formula>IF(AND($B493&lt;&gt;"",$K493&lt;&gt;"",$L493&lt;&gt;"",$L493&lt;TODAY()),TRUE,FALSE)</formula>
    </cfRule>
    <cfRule type="expression" dxfId="7089" priority="7842" stopIfTrue="1">
      <formula>IF(OR(AND($B493&lt;&gt;"",$K493&lt;&gt;"",$L493&lt;&gt;"",$M493&lt;&gt;"",$O493&lt;100),AND($K493&lt;&gt;"",$L493&lt;&gt;"",TODAY()&gt;=$K493)),TRUE,FALSE)</formula>
    </cfRule>
  </conditionalFormatting>
  <conditionalFormatting sqref="N487:N488">
    <cfRule type="expression" dxfId="7088" priority="7900" stopIfTrue="1">
      <formula>IF(AND($B487&lt;&gt;"",$K487&lt;&gt;"",$L487&lt;&gt;"",$M487&lt;&gt;"",$N487&lt;&gt;"",$O487=100),TRUE,FALSE)</formula>
    </cfRule>
    <cfRule type="expression" dxfId="7087" priority="7901" stopIfTrue="1">
      <formula>IF(AND($B487&lt;&gt;"",$K487&lt;&gt;"",$L487&lt;&gt;"",$L487&lt;TODAY()),TRUE,FALSE)</formula>
    </cfRule>
    <cfRule type="expression" dxfId="7086" priority="7902" stopIfTrue="1">
      <formula>IF(OR(AND($B487&lt;&gt;"",$K487&lt;&gt;"",$L487&lt;&gt;"",$M487&lt;&gt;"",$O487&lt;100),AND($K487&lt;&gt;"",$L487&lt;&gt;"",TODAY()&gt;=$K487)),TRUE,FALSE)</formula>
    </cfRule>
  </conditionalFormatting>
  <conditionalFormatting sqref="C483:D484">
    <cfRule type="expression" dxfId="7085" priority="7897" stopIfTrue="1">
      <formula>IF(AND($B483&lt;&gt;"",$K483&lt;&gt;"",$L483&lt;&gt;"",$M483&lt;&gt;"",$N483&lt;&gt;"",$O483=100),TRUE,FALSE)</formula>
    </cfRule>
    <cfRule type="expression" dxfId="7084" priority="7898" stopIfTrue="1">
      <formula>IF(AND($B483&lt;&gt;"",$K483&lt;&gt;"",$L483&lt;&gt;"",$L483&lt;TODAY()),TRUE,FALSE)</formula>
    </cfRule>
    <cfRule type="expression" dxfId="7083" priority="7899" stopIfTrue="1">
      <formula>IF(OR(AND($B483&lt;&gt;"",$K483&lt;&gt;"",$L483&lt;&gt;"",$M483&lt;&gt;"",$O483&lt;100),AND($K483&lt;&gt;"",$L483&lt;&gt;"",TODAY()&gt;=$K483)),TRUE,FALSE)</formula>
    </cfRule>
  </conditionalFormatting>
  <conditionalFormatting sqref="N485:N486">
    <cfRule type="expression" dxfId="7082" priority="7849" stopIfTrue="1">
      <formula>IF(AND($B485&lt;&gt;"",$K485&lt;&gt;"",$L485&lt;&gt;"",$M485&lt;&gt;"",$N485&lt;&gt;"",$O485=100),TRUE,FALSE)</formula>
    </cfRule>
    <cfRule type="expression" dxfId="7081" priority="7850" stopIfTrue="1">
      <formula>IF(AND($B485&lt;&gt;"",$K485&lt;&gt;"",$L485&lt;&gt;"",$L485&lt;TODAY()),TRUE,FALSE)</formula>
    </cfRule>
    <cfRule type="expression" dxfId="7080" priority="7851" stopIfTrue="1">
      <formula>IF(OR(AND($B485&lt;&gt;"",$K485&lt;&gt;"",$L485&lt;&gt;"",$M485&lt;&gt;"",$O485&lt;100),AND($K485&lt;&gt;"",$L485&lt;&gt;"",TODAY()&gt;=$K485)),TRUE,FALSE)</formula>
    </cfRule>
  </conditionalFormatting>
  <conditionalFormatting sqref="M489:M490">
    <cfRule type="expression" dxfId="7079" priority="7876" stopIfTrue="1">
      <formula>IF(AND($B489&lt;&gt;"",$K489&lt;&gt;"",$L489&lt;&gt;"",$M489&lt;&gt;"",$N489&lt;&gt;"",$O489=100),TRUE,FALSE)</formula>
    </cfRule>
    <cfRule type="expression" dxfId="7078" priority="7877" stopIfTrue="1">
      <formula>IF(AND($B489&lt;&gt;"",$K489&lt;&gt;"",$L489&lt;&gt;"",$L489&lt;TODAY()),TRUE,FALSE)</formula>
    </cfRule>
    <cfRule type="expression" dxfId="7077" priority="7878" stopIfTrue="1">
      <formula>IF(OR(AND($B489&lt;&gt;"",$K489&lt;&gt;"",$L489&lt;&gt;"",$M489&lt;&gt;"",$O489&lt;100),AND($K489&lt;&gt;"",$L489&lt;&gt;"",TODAY()&gt;=$K489)),TRUE,FALSE)</formula>
    </cfRule>
  </conditionalFormatting>
  <conditionalFormatting sqref="C489:D490">
    <cfRule type="expression" dxfId="7076" priority="7873" stopIfTrue="1">
      <formula>IF(AND($B489&lt;&gt;"",$K489&lt;&gt;"",$L489&lt;&gt;"",$M489&lt;&gt;"",$N489&lt;&gt;"",$O489=100),TRUE,FALSE)</formula>
    </cfRule>
    <cfRule type="expression" dxfId="7075" priority="7874" stopIfTrue="1">
      <formula>IF(AND($B489&lt;&gt;"",$K489&lt;&gt;"",$L489&lt;&gt;"",$L489&lt;TODAY()),TRUE,FALSE)</formula>
    </cfRule>
    <cfRule type="expression" dxfId="7074" priority="7875" stopIfTrue="1">
      <formula>IF(OR(AND($B489&lt;&gt;"",$K489&lt;&gt;"",$L489&lt;&gt;"",$M489&lt;&gt;"",$O489&lt;100),AND($K489&lt;&gt;"",$L489&lt;&gt;"",TODAY()&gt;=$K489)),TRUE,FALSE)</formula>
    </cfRule>
  </conditionalFormatting>
  <conditionalFormatting sqref="N489:N490">
    <cfRule type="expression" dxfId="7073" priority="7870" stopIfTrue="1">
      <formula>IF(AND($B489&lt;&gt;"",$K489&lt;&gt;"",$L489&lt;&gt;"",$M489&lt;&gt;"",$N489&lt;&gt;"",$O489=100),TRUE,FALSE)</formula>
    </cfRule>
    <cfRule type="expression" dxfId="7072" priority="7871" stopIfTrue="1">
      <formula>IF(AND($B489&lt;&gt;"",$K489&lt;&gt;"",$L489&lt;&gt;"",$L489&lt;TODAY()),TRUE,FALSE)</formula>
    </cfRule>
    <cfRule type="expression" dxfId="7071" priority="7872" stopIfTrue="1">
      <formula>IF(OR(AND($B489&lt;&gt;"",$K489&lt;&gt;"",$L489&lt;&gt;"",$M489&lt;&gt;"",$O489&lt;100),AND($K489&lt;&gt;"",$L489&lt;&gt;"",TODAY()&gt;=$K489)),TRUE,FALSE)</formula>
    </cfRule>
  </conditionalFormatting>
  <conditionalFormatting sqref="E489:E490">
    <cfRule type="expression" dxfId="7070" priority="7867" stopIfTrue="1">
      <formula>IF(AND($B489&lt;&gt;"",$K489&lt;&gt;"",$L489&lt;&gt;"",$M489&lt;&gt;"",$N489&lt;&gt;"",$O489=100),TRUE,FALSE)</formula>
    </cfRule>
    <cfRule type="expression" dxfId="7069" priority="7868" stopIfTrue="1">
      <formula>IF(AND($B489&lt;&gt;"",$K489&lt;&gt;"",$L489&lt;&gt;"",$L489&lt;TODAY()),TRUE,FALSE)</formula>
    </cfRule>
    <cfRule type="expression" dxfId="7068" priority="7869" stopIfTrue="1">
      <formula>IF(OR(AND($B489&lt;&gt;"",$K489&lt;&gt;"",$L489&lt;&gt;"",$M489&lt;&gt;"",$O489&lt;100),AND($K489&lt;&gt;"",$L489&lt;&gt;"",TODAY()&gt;=$K489)),TRUE,FALSE)</formula>
    </cfRule>
  </conditionalFormatting>
  <conditionalFormatting sqref="B491:B492">
    <cfRule type="expression" dxfId="7067" priority="7843" stopIfTrue="1">
      <formula>IF(AND($B491&lt;&gt;"",$K491&lt;&gt;"",$L491&lt;&gt;"",$M491&lt;&gt;"",$N491&lt;&gt;"",$O491=100),TRUE,FALSE)</formula>
    </cfRule>
    <cfRule type="expression" dxfId="7066" priority="7844" stopIfTrue="1">
      <formula>IF(AND($B491&lt;&gt;"",$K491&lt;&gt;"",$L491&lt;&gt;"",$L491&lt;TODAY()),TRUE,FALSE)</formula>
    </cfRule>
    <cfRule type="expression" dxfId="7065" priority="7845" stopIfTrue="1">
      <formula>IF(OR(AND($B491&lt;&gt;"",$K491&lt;&gt;"",$L491&lt;&gt;"",$M491&lt;&gt;"",$O491&lt;100),AND($K491&lt;&gt;"",$L491&lt;&gt;"",TODAY()&gt;=$K491)),TRUE,FALSE)</formula>
    </cfRule>
  </conditionalFormatting>
  <conditionalFormatting sqref="I581:I582">
    <cfRule type="expression" dxfId="7064" priority="7681" stopIfTrue="1">
      <formula>IF(AND($B581&lt;&gt;"",$K581&lt;&gt;"",$L581&lt;&gt;"",$M581&lt;&gt;"",$N581&lt;&gt;"",$O581=100),TRUE,FALSE)</formula>
    </cfRule>
    <cfRule type="expression" dxfId="7063" priority="7682" stopIfTrue="1">
      <formula>IF(AND($B581&lt;&gt;"",$K581&lt;&gt;"",$L581&lt;&gt;"",$L581&lt;TODAY()),TRUE,FALSE)</formula>
    </cfRule>
    <cfRule type="expression" dxfId="7062" priority="7683" stopIfTrue="1">
      <formula>IF(OR(AND($B581&lt;&gt;"",$K581&lt;&gt;"",$L581&lt;&gt;"",$M581&lt;&gt;"",$O581&lt;100),AND($K581&lt;&gt;"",$L581&lt;&gt;"",TODAY()&gt;=$K581)),TRUE,FALSE)</formula>
    </cfRule>
  </conditionalFormatting>
  <conditionalFormatting sqref="C491:E494 O491:O494">
    <cfRule type="expression" dxfId="7061" priority="7837" stopIfTrue="1">
      <formula>IF(AND($B491&lt;&gt;"",$K491&lt;&gt;"",$L491&lt;&gt;"",$M491&lt;&gt;"",$N491&lt;&gt;"",$O491=100),TRUE,FALSE)</formula>
    </cfRule>
    <cfRule type="expression" dxfId="7060" priority="7838" stopIfTrue="1">
      <formula>IF(AND($B491&lt;&gt;"",$K491&lt;&gt;"",$L491&lt;&gt;"",$L491&lt;TODAY()),TRUE,FALSE)</formula>
    </cfRule>
    <cfRule type="expression" dxfId="7059" priority="7839" stopIfTrue="1">
      <formula>IF(OR(AND($B491&lt;&gt;"",$K491&lt;&gt;"",$L491&lt;&gt;"",$M491&lt;&gt;"",$O491&lt;100),AND($K491&lt;&gt;"",$L491&lt;&gt;"",TODAY()&gt;=$K491)),TRUE,FALSE)</formula>
    </cfRule>
  </conditionalFormatting>
  <conditionalFormatting sqref="M483:M484">
    <cfRule type="expression" dxfId="7058" priority="7858" stopIfTrue="1">
      <formula>IF(AND($B483&lt;&gt;"",$K483&lt;&gt;"",$L483&lt;&gt;"",$M483&lt;&gt;"",$N483&lt;&gt;"",$O483=100),TRUE,FALSE)</formula>
    </cfRule>
    <cfRule type="expression" dxfId="7057" priority="7859" stopIfTrue="1">
      <formula>IF(AND($B483&lt;&gt;"",$K483&lt;&gt;"",$L483&lt;&gt;"",$L483&lt;TODAY()),TRUE,FALSE)</formula>
    </cfRule>
    <cfRule type="expression" dxfId="7056" priority="7860" stopIfTrue="1">
      <formula>IF(OR(AND($B483&lt;&gt;"",$K483&lt;&gt;"",$L483&lt;&gt;"",$M483&lt;&gt;"",$O483&lt;100),AND($K483&lt;&gt;"",$L483&lt;&gt;"",TODAY()&gt;=$K483)),TRUE,FALSE)</formula>
    </cfRule>
  </conditionalFormatting>
  <conditionalFormatting sqref="N483:N484">
    <cfRule type="expression" dxfId="7055" priority="7855" stopIfTrue="1">
      <formula>IF(AND($B483&lt;&gt;"",$K483&lt;&gt;"",$L483&lt;&gt;"",$M483&lt;&gt;"",$N483&lt;&gt;"",$O483=100),TRUE,FALSE)</formula>
    </cfRule>
    <cfRule type="expression" dxfId="7054" priority="7856" stopIfTrue="1">
      <formula>IF(AND($B483&lt;&gt;"",$K483&lt;&gt;"",$L483&lt;&gt;"",$L483&lt;TODAY()),TRUE,FALSE)</formula>
    </cfRule>
    <cfRule type="expression" dxfId="7053" priority="7857" stopIfTrue="1">
      <formula>IF(OR(AND($B483&lt;&gt;"",$K483&lt;&gt;"",$L483&lt;&gt;"",$M483&lt;&gt;"",$O483&lt;100),AND($K483&lt;&gt;"",$L483&lt;&gt;"",TODAY()&gt;=$K483)),TRUE,FALSE)</formula>
    </cfRule>
  </conditionalFormatting>
  <conditionalFormatting sqref="M485:M486">
    <cfRule type="expression" dxfId="7052" priority="7852" stopIfTrue="1">
      <formula>IF(AND($B485&lt;&gt;"",$K485&lt;&gt;"",$L485&lt;&gt;"",$M485&lt;&gt;"",$N485&lt;&gt;"",$O485=100),TRUE,FALSE)</formula>
    </cfRule>
    <cfRule type="expression" dxfId="7051" priority="7853" stopIfTrue="1">
      <formula>IF(AND($B485&lt;&gt;"",$K485&lt;&gt;"",$L485&lt;&gt;"",$L485&lt;TODAY()),TRUE,FALSE)</formula>
    </cfRule>
    <cfRule type="expression" dxfId="7050" priority="7854" stopIfTrue="1">
      <formula>IF(OR(AND($B485&lt;&gt;"",$K485&lt;&gt;"",$L485&lt;&gt;"",$M485&lt;&gt;"",$O485&lt;100),AND($K485&lt;&gt;"",$L485&lt;&gt;"",TODAY()&gt;=$K485)),TRUE,FALSE)</formula>
    </cfRule>
  </conditionalFormatting>
  <conditionalFormatting sqref="P491:T494">
    <cfRule type="expression" dxfId="7049" priority="7846" stopIfTrue="1">
      <formula>IF(AND($B491&lt;&gt;"",$K491&lt;&gt;"",$L491&lt;&gt;"",$M491&lt;&gt;"",$N491&lt;&gt;"",$O491=100),TRUE,FALSE)</formula>
    </cfRule>
    <cfRule type="expression" dxfId="7048" priority="7847" stopIfTrue="1">
      <formula>IF(AND($B491&lt;&gt;"",$K491&lt;&gt;"",$L491&lt;&gt;"",$L491&lt;TODAY()),TRUE,FALSE)</formula>
    </cfRule>
    <cfRule type="expression" dxfId="7047" priority="7848" stopIfTrue="1">
      <formula>IF(OR(AND($B491&lt;&gt;"",$K491&lt;&gt;"",$L491&lt;&gt;"",$M491&lt;&gt;"",$O491&lt;100),AND($K491&lt;&gt;"",$L491&lt;&gt;"",TODAY()&gt;=$K491)),TRUE,FALSE)</formula>
    </cfRule>
  </conditionalFormatting>
  <conditionalFormatting sqref="J591:J592">
    <cfRule type="expression" dxfId="7046" priority="7654" stopIfTrue="1">
      <formula>IF(AND($B591&lt;&gt;"",$K591&lt;&gt;"",$L591&lt;&gt;"",$M591&lt;&gt;"",$N591&lt;&gt;"",$O591=100),TRUE,FALSE)</formula>
    </cfRule>
    <cfRule type="expression" dxfId="7045" priority="7655" stopIfTrue="1">
      <formula>IF(AND($B591&lt;&gt;"",$K591&lt;&gt;"",$L591&lt;&gt;"",$L591&lt;TODAY()),TRUE,FALSE)</formula>
    </cfRule>
    <cfRule type="expression" dxfId="7044" priority="7656" stopIfTrue="1">
      <formula>IF(OR(AND($B591&lt;&gt;"",$K591&lt;&gt;"",$L591&lt;&gt;"",$M591&lt;&gt;"",$O591&lt;100),AND($K591&lt;&gt;"",$L591&lt;&gt;"",TODAY()&gt;=$K591)),TRUE,FALSE)</formula>
    </cfRule>
  </conditionalFormatting>
  <conditionalFormatting sqref="I593:I594">
    <cfRule type="expression" dxfId="7043" priority="7651" stopIfTrue="1">
      <formula>IF(AND($B593&lt;&gt;"",$K593&lt;&gt;"",$L593&lt;&gt;"",$M593&lt;&gt;"",$N593&lt;&gt;"",$O593=100),TRUE,FALSE)</formula>
    </cfRule>
    <cfRule type="expression" dxfId="7042" priority="7652" stopIfTrue="1">
      <formula>IF(AND($B593&lt;&gt;"",$K593&lt;&gt;"",$L593&lt;&gt;"",$L593&lt;TODAY()),TRUE,FALSE)</formula>
    </cfRule>
    <cfRule type="expression" dxfId="7041" priority="7653" stopIfTrue="1">
      <formula>IF(OR(AND($B593&lt;&gt;"",$K593&lt;&gt;"",$L593&lt;&gt;"",$M593&lt;&gt;"",$O593&lt;100),AND($K593&lt;&gt;"",$L593&lt;&gt;"",TODAY()&gt;=$K593)),TRUE,FALSE)</formula>
    </cfRule>
  </conditionalFormatting>
  <conditionalFormatting sqref="J593:J594">
    <cfRule type="expression" dxfId="7040" priority="7648" stopIfTrue="1">
      <formula>IF(AND($B593&lt;&gt;"",$K593&lt;&gt;"",$L593&lt;&gt;"",$M593&lt;&gt;"",$N593&lt;&gt;"",$O593=100),TRUE,FALSE)</formula>
    </cfRule>
    <cfRule type="expression" dxfId="7039" priority="7649" stopIfTrue="1">
      <formula>IF(AND($B593&lt;&gt;"",$K593&lt;&gt;"",$L593&lt;&gt;"",$L593&lt;TODAY()),TRUE,FALSE)</formula>
    </cfRule>
    <cfRule type="expression" dxfId="7038" priority="7650" stopIfTrue="1">
      <formula>IF(OR(AND($B593&lt;&gt;"",$K593&lt;&gt;"",$L593&lt;&gt;"",$M593&lt;&gt;"",$O593&lt;100),AND($K593&lt;&gt;"",$L593&lt;&gt;"",TODAY()&gt;=$K593)),TRUE,FALSE)</formula>
    </cfRule>
  </conditionalFormatting>
  <conditionalFormatting sqref="J595:J596">
    <cfRule type="expression" dxfId="7037" priority="7645" stopIfTrue="1">
      <formula>IF(AND($B595&lt;&gt;"",$K595&lt;&gt;"",$L595&lt;&gt;"",$M595&lt;&gt;"",$N595&lt;&gt;"",$O595=100),TRUE,FALSE)</formula>
    </cfRule>
    <cfRule type="expression" dxfId="7036" priority="7646" stopIfTrue="1">
      <formula>IF(AND($B595&lt;&gt;"",$K595&lt;&gt;"",$L595&lt;&gt;"",$L595&lt;TODAY()),TRUE,FALSE)</formula>
    </cfRule>
    <cfRule type="expression" dxfId="7035" priority="7647" stopIfTrue="1">
      <formula>IF(OR(AND($B595&lt;&gt;"",$K595&lt;&gt;"",$L595&lt;&gt;"",$M595&lt;&gt;"",$O595&lt;100),AND($K595&lt;&gt;"",$L595&lt;&gt;"",TODAY()&gt;=$K595)),TRUE,FALSE)</formula>
    </cfRule>
  </conditionalFormatting>
  <conditionalFormatting sqref="N493:N494">
    <cfRule type="expression" dxfId="7034" priority="7813" stopIfTrue="1">
      <formula>IF(AND($B493&lt;&gt;"",$K493&lt;&gt;"",$L493&lt;&gt;"",$M493&lt;&gt;"",$N493&lt;&gt;"",$O493=100),TRUE,FALSE)</formula>
    </cfRule>
    <cfRule type="expression" dxfId="7033" priority="7814" stopIfTrue="1">
      <formula>IF(AND($B493&lt;&gt;"",$K493&lt;&gt;"",$L493&lt;&gt;"",$L493&lt;TODAY()),TRUE,FALSE)</formula>
    </cfRule>
    <cfRule type="expression" dxfId="7032" priority="7815" stopIfTrue="1">
      <formula>IF(OR(AND($B493&lt;&gt;"",$K493&lt;&gt;"",$L493&lt;&gt;"",$M493&lt;&gt;"",$O493&lt;100),AND($K493&lt;&gt;"",$L493&lt;&gt;"",TODAY()&gt;=$K493)),TRUE,FALSE)</formula>
    </cfRule>
  </conditionalFormatting>
  <conditionalFormatting sqref="F483:F488">
    <cfRule type="expression" dxfId="7031" priority="7774" stopIfTrue="1">
      <formula>IF(AND($B483&lt;&gt;"",$K483&lt;&gt;"",$L483&lt;&gt;"",$M483&lt;&gt;"",$N483&lt;&gt;"",$O483=100),TRUE,FALSE)</formula>
    </cfRule>
    <cfRule type="expression" dxfId="7030" priority="7775" stopIfTrue="1">
      <formula>IF(AND($B483&lt;&gt;"",$K483&lt;&gt;"",$L483&lt;&gt;"",$L483&lt;TODAY()),TRUE,FALSE)</formula>
    </cfRule>
    <cfRule type="expression" dxfId="7029" priority="7776" stopIfTrue="1">
      <formula>IF(OR(AND($B483&lt;&gt;"",$K483&lt;&gt;"",$L483&lt;&gt;"",$M483&lt;&gt;"",$O483&lt;100),AND($K483&lt;&gt;"",$L483&lt;&gt;"",TODAY()&gt;=$K483)),TRUE,FALSE)</formula>
    </cfRule>
  </conditionalFormatting>
  <conditionalFormatting sqref="F491:F492">
    <cfRule type="expression" dxfId="7028" priority="7771" stopIfTrue="1">
      <formula>IF(AND($B491&lt;&gt;"",$K491&lt;&gt;"",$L491&lt;&gt;"",$M491&lt;&gt;"",$N491&lt;&gt;"",$O491=100),TRUE,FALSE)</formula>
    </cfRule>
    <cfRule type="expression" dxfId="7027" priority="7772" stopIfTrue="1">
      <formula>IF(AND($B491&lt;&gt;"",$K491&lt;&gt;"",$L491&lt;&gt;"",$L491&lt;TODAY()),TRUE,FALSE)</formula>
    </cfRule>
    <cfRule type="expression" dxfId="7026" priority="7773" stopIfTrue="1">
      <formula>IF(OR(AND($B491&lt;&gt;"",$K491&lt;&gt;"",$L491&lt;&gt;"",$M491&lt;&gt;"",$O491&lt;100),AND($K491&lt;&gt;"",$L491&lt;&gt;"",TODAY()&gt;=$K491)),TRUE,FALSE)</formula>
    </cfRule>
  </conditionalFormatting>
  <conditionalFormatting sqref="F489:F490">
    <cfRule type="expression" dxfId="7025" priority="7768" stopIfTrue="1">
      <formula>IF(AND($B489&lt;&gt;"",$K489&lt;&gt;"",$L489&lt;&gt;"",$M489&lt;&gt;"",$N489&lt;&gt;"",$O489=100),TRUE,FALSE)</formula>
    </cfRule>
    <cfRule type="expression" dxfId="7024" priority="7769" stopIfTrue="1">
      <formula>IF(AND($B489&lt;&gt;"",$K489&lt;&gt;"",$L489&lt;&gt;"",$L489&lt;TODAY()),TRUE,FALSE)</formula>
    </cfRule>
    <cfRule type="expression" dxfId="7023" priority="7770" stopIfTrue="1">
      <formula>IF(OR(AND($B489&lt;&gt;"",$K489&lt;&gt;"",$L489&lt;&gt;"",$M489&lt;&gt;"",$O489&lt;100),AND($K489&lt;&gt;"",$L489&lt;&gt;"",TODAY()&gt;=$K489)),TRUE,FALSE)</formula>
    </cfRule>
  </conditionalFormatting>
  <conditionalFormatting sqref="F493:F494">
    <cfRule type="expression" dxfId="7022" priority="7765" stopIfTrue="1">
      <formula>IF(AND($B493&lt;&gt;"",$K493&lt;&gt;"",$L493&lt;&gt;"",$M493&lt;&gt;"",$N493&lt;&gt;"",$O493=100),TRUE,FALSE)</formula>
    </cfRule>
    <cfRule type="expression" dxfId="7021" priority="7766" stopIfTrue="1">
      <formula>IF(AND($B493&lt;&gt;"",$K493&lt;&gt;"",$L493&lt;&gt;"",$L493&lt;TODAY()),TRUE,FALSE)</formula>
    </cfRule>
    <cfRule type="expression" dxfId="7020" priority="7767" stopIfTrue="1">
      <formula>IF(OR(AND($B493&lt;&gt;"",$K493&lt;&gt;"",$L493&lt;&gt;"",$M493&lt;&gt;"",$O493&lt;100),AND($K493&lt;&gt;"",$L493&lt;&gt;"",TODAY()&gt;=$K493)),TRUE,FALSE)</formula>
    </cfRule>
  </conditionalFormatting>
  <conditionalFormatting sqref="H493:H494">
    <cfRule type="expression" dxfId="7019" priority="7762" stopIfTrue="1">
      <formula>IF(AND($B493&lt;&gt;"",$K493&lt;&gt;"",$L493&lt;&gt;"",$M493&lt;&gt;"",$N493&lt;&gt;"",$O493=100),TRUE,FALSE)</formula>
    </cfRule>
    <cfRule type="expression" dxfId="7018" priority="7763" stopIfTrue="1">
      <formula>IF(AND($B493&lt;&gt;"",$K493&lt;&gt;"",$L493&lt;&gt;"",$L493&lt;TODAY()),TRUE,FALSE)</formula>
    </cfRule>
    <cfRule type="expression" dxfId="7017" priority="7764" stopIfTrue="1">
      <formula>IF(OR(AND($B493&lt;&gt;"",$K493&lt;&gt;"",$L493&lt;&gt;"",$M493&lt;&gt;"",$O493&lt;100),AND($K493&lt;&gt;"",$L493&lt;&gt;"",TODAY()&gt;=$K493)),TRUE,FALSE)</formula>
    </cfRule>
  </conditionalFormatting>
  <conditionalFormatting sqref="G483:G488">
    <cfRule type="expression" dxfId="7016" priority="7759" stopIfTrue="1">
      <formula>IF(AND($B483&lt;&gt;"",$K483&lt;&gt;"",$L483&lt;&gt;"",$M483&lt;&gt;"",$N483&lt;&gt;"",$O483=100),TRUE,FALSE)</formula>
    </cfRule>
    <cfRule type="expression" dxfId="7015" priority="7760" stopIfTrue="1">
      <formula>IF(AND($B483&lt;&gt;"",$K483&lt;&gt;"",$L483&lt;&gt;"",$L483&lt;TODAY()),TRUE,FALSE)</formula>
    </cfRule>
    <cfRule type="expression" dxfId="7014" priority="7761" stopIfTrue="1">
      <formula>IF(OR(AND($B483&lt;&gt;"",$K483&lt;&gt;"",$L483&lt;&gt;"",$M483&lt;&gt;"",$O483&lt;100),AND($K483&lt;&gt;"",$L483&lt;&gt;"",TODAY()&gt;=$K483)),TRUE,FALSE)</formula>
    </cfRule>
  </conditionalFormatting>
  <conditionalFormatting sqref="G491:G492">
    <cfRule type="expression" dxfId="7013" priority="7756" stopIfTrue="1">
      <formula>IF(AND($B491&lt;&gt;"",$K491&lt;&gt;"",$L491&lt;&gt;"",$M491&lt;&gt;"",$N491&lt;&gt;"",$O491=100),TRUE,FALSE)</formula>
    </cfRule>
    <cfRule type="expression" dxfId="7012" priority="7757" stopIfTrue="1">
      <formula>IF(AND($B491&lt;&gt;"",$K491&lt;&gt;"",$L491&lt;&gt;"",$L491&lt;TODAY()),TRUE,FALSE)</formula>
    </cfRule>
    <cfRule type="expression" dxfId="7011" priority="7758" stopIfTrue="1">
      <formula>IF(OR(AND($B491&lt;&gt;"",$K491&lt;&gt;"",$L491&lt;&gt;"",$M491&lt;&gt;"",$O491&lt;100),AND($K491&lt;&gt;"",$L491&lt;&gt;"",TODAY()&gt;=$K491)),TRUE,FALSE)</formula>
    </cfRule>
  </conditionalFormatting>
  <conditionalFormatting sqref="G489:G490">
    <cfRule type="expression" dxfId="7010" priority="7753" stopIfTrue="1">
      <formula>IF(AND($B489&lt;&gt;"",$K489&lt;&gt;"",$L489&lt;&gt;"",$M489&lt;&gt;"",$N489&lt;&gt;"",$O489=100),TRUE,FALSE)</formula>
    </cfRule>
    <cfRule type="expression" dxfId="7009" priority="7754" stopIfTrue="1">
      <formula>IF(AND($B489&lt;&gt;"",$K489&lt;&gt;"",$L489&lt;&gt;"",$L489&lt;TODAY()),TRUE,FALSE)</formula>
    </cfRule>
    <cfRule type="expression" dxfId="7008" priority="7755" stopIfTrue="1">
      <formula>IF(OR(AND($B489&lt;&gt;"",$K489&lt;&gt;"",$L489&lt;&gt;"",$M489&lt;&gt;"",$O489&lt;100),AND($K489&lt;&gt;"",$L489&lt;&gt;"",TODAY()&gt;=$K489)),TRUE,FALSE)</formula>
    </cfRule>
  </conditionalFormatting>
  <conditionalFormatting sqref="G493:G494">
    <cfRule type="expression" dxfId="7007" priority="7750" stopIfTrue="1">
      <formula>IF(AND($B493&lt;&gt;"",$K493&lt;&gt;"",$L493&lt;&gt;"",$M493&lt;&gt;"",$N493&lt;&gt;"",$O493=100),TRUE,FALSE)</formula>
    </cfRule>
    <cfRule type="expression" dxfId="7006" priority="7751" stopIfTrue="1">
      <formula>IF(AND($B493&lt;&gt;"",$K493&lt;&gt;"",$L493&lt;&gt;"",$L493&lt;TODAY()),TRUE,FALSE)</formula>
    </cfRule>
    <cfRule type="expression" dxfId="7005" priority="7752" stopIfTrue="1">
      <formula>IF(OR(AND($B493&lt;&gt;"",$K493&lt;&gt;"",$L493&lt;&gt;"",$M493&lt;&gt;"",$O493&lt;100),AND($K493&lt;&gt;"",$L493&lt;&gt;"",TODAY()&gt;=$K493)),TRUE,FALSE)</formula>
    </cfRule>
  </conditionalFormatting>
  <conditionalFormatting sqref="K483:K484">
    <cfRule type="expression" dxfId="7004" priority="7810" stopIfTrue="1">
      <formula>IF(AND($B483&lt;&gt;"",$K483&lt;&gt;"",$L483&lt;&gt;"",$M483&lt;&gt;"",$N483&lt;&gt;"",$O483=100),TRUE,FALSE)</formula>
    </cfRule>
    <cfRule type="expression" dxfId="7003" priority="7811" stopIfTrue="1">
      <formula>IF(AND($B483&lt;&gt;"",$K483&lt;&gt;"",$L483&lt;&gt;"",$L483&lt;TODAY()),TRUE,FALSE)</formula>
    </cfRule>
    <cfRule type="expression" dxfId="7002" priority="7812" stopIfTrue="1">
      <formula>IF(OR(AND($B483&lt;&gt;"",$K483&lt;&gt;"",$L483&lt;&gt;"",$M483&lt;&gt;"",$O483&lt;100),AND($K483&lt;&gt;"",$L483&lt;&gt;"",TODAY()&gt;=$K483)),TRUE,FALSE)</formula>
    </cfRule>
  </conditionalFormatting>
  <conditionalFormatting sqref="K487:K488">
    <cfRule type="expression" dxfId="7001" priority="7807" stopIfTrue="1">
      <formula>IF(AND($B487&lt;&gt;"",$K487&lt;&gt;"",$L487&lt;&gt;"",$M487&lt;&gt;"",$N487&lt;&gt;"",$O487=100),TRUE,FALSE)</formula>
    </cfRule>
    <cfRule type="expression" dxfId="7000" priority="7808" stopIfTrue="1">
      <formula>IF(AND($B487&lt;&gt;"",$K487&lt;&gt;"",$L487&lt;&gt;"",$L487&lt;TODAY()),TRUE,FALSE)</formula>
    </cfRule>
    <cfRule type="expression" dxfId="6999" priority="7809" stopIfTrue="1">
      <formula>IF(OR(AND($B487&lt;&gt;"",$K487&lt;&gt;"",$L487&lt;&gt;"",$M487&lt;&gt;"",$O487&lt;100),AND($K487&lt;&gt;"",$L487&lt;&gt;"",TODAY()&gt;=$K487)),TRUE,FALSE)</formula>
    </cfRule>
  </conditionalFormatting>
  <conditionalFormatting sqref="K491:K492">
    <cfRule type="expression" dxfId="6998" priority="7804" stopIfTrue="1">
      <formula>IF(AND($B491&lt;&gt;"",$K491&lt;&gt;"",$L491&lt;&gt;"",$M491&lt;&gt;"",$N491&lt;&gt;"",$O491=100),TRUE,FALSE)</formula>
    </cfRule>
    <cfRule type="expression" dxfId="6997" priority="7805" stopIfTrue="1">
      <formula>IF(AND($B491&lt;&gt;"",$K491&lt;&gt;"",$L491&lt;&gt;"",$L491&lt;TODAY()),TRUE,FALSE)</formula>
    </cfRule>
    <cfRule type="expression" dxfId="6996" priority="7806" stopIfTrue="1">
      <formula>IF(OR(AND($B491&lt;&gt;"",$K491&lt;&gt;"",$L491&lt;&gt;"",$M491&lt;&gt;"",$O491&lt;100),AND($K491&lt;&gt;"",$L491&lt;&gt;"",TODAY()&gt;=$K491)),TRUE,FALSE)</formula>
    </cfRule>
  </conditionalFormatting>
  <conditionalFormatting sqref="K489:K490">
    <cfRule type="expression" dxfId="6995" priority="7801" stopIfTrue="1">
      <formula>IF(AND($B489&lt;&gt;"",$K489&lt;&gt;"",$L489&lt;&gt;"",$M489&lt;&gt;"",$N489&lt;&gt;"",$O489=100),TRUE,FALSE)</formula>
    </cfRule>
    <cfRule type="expression" dxfId="6994" priority="7802" stopIfTrue="1">
      <formula>IF(AND($B489&lt;&gt;"",$K489&lt;&gt;"",$L489&lt;&gt;"",$L489&lt;TODAY()),TRUE,FALSE)</formula>
    </cfRule>
    <cfRule type="expression" dxfId="6993" priority="7803" stopIfTrue="1">
      <formula>IF(OR(AND($B489&lt;&gt;"",$K489&lt;&gt;"",$L489&lt;&gt;"",$M489&lt;&gt;"",$O489&lt;100),AND($K489&lt;&gt;"",$L489&lt;&gt;"",TODAY()&gt;=$K489)),TRUE,FALSE)</formula>
    </cfRule>
  </conditionalFormatting>
  <conditionalFormatting sqref="L483:L484">
    <cfRule type="expression" dxfId="6992" priority="7798" stopIfTrue="1">
      <formula>IF(AND($B483&lt;&gt;"",$K483&lt;&gt;"",$L483&lt;&gt;"",$M483&lt;&gt;"",$N483&lt;&gt;"",$O483=100),TRUE,FALSE)</formula>
    </cfRule>
    <cfRule type="expression" dxfId="6991" priority="7799" stopIfTrue="1">
      <formula>IF(AND($B483&lt;&gt;"",$K483&lt;&gt;"",$L483&lt;&gt;"",$L483&lt;TODAY()),TRUE,FALSE)</formula>
    </cfRule>
    <cfRule type="expression" dxfId="6990" priority="7800" stopIfTrue="1">
      <formula>IF(OR(AND($B483&lt;&gt;"",$K483&lt;&gt;"",$L483&lt;&gt;"",$M483&lt;&gt;"",$O483&lt;100),AND($K483&lt;&gt;"",$L483&lt;&gt;"",TODAY()&gt;=$K483)),TRUE,FALSE)</formula>
    </cfRule>
  </conditionalFormatting>
  <conditionalFormatting sqref="K485:K486">
    <cfRule type="expression" dxfId="6989" priority="7795" stopIfTrue="1">
      <formula>IF(AND($B485&lt;&gt;"",$K485&lt;&gt;"",$L485&lt;&gt;"",$M485&lt;&gt;"",$N485&lt;&gt;"",$O485=100),TRUE,FALSE)</formula>
    </cfRule>
    <cfRule type="expression" dxfId="6988" priority="7796" stopIfTrue="1">
      <formula>IF(AND($B485&lt;&gt;"",$K485&lt;&gt;"",$L485&lt;&gt;"",$L485&lt;TODAY()),TRUE,FALSE)</formula>
    </cfRule>
    <cfRule type="expression" dxfId="6987" priority="7797" stopIfTrue="1">
      <formula>IF(OR(AND($B485&lt;&gt;"",$K485&lt;&gt;"",$L485&lt;&gt;"",$M485&lt;&gt;"",$O485&lt;100),AND($K485&lt;&gt;"",$L485&lt;&gt;"",TODAY()&gt;=$K485)),TRUE,FALSE)</formula>
    </cfRule>
  </conditionalFormatting>
  <conditionalFormatting sqref="L485:L486">
    <cfRule type="expression" dxfId="6986" priority="7792" stopIfTrue="1">
      <formula>IF(AND($B485&lt;&gt;"",$K485&lt;&gt;"",$L485&lt;&gt;"",$M485&lt;&gt;"",$N485&lt;&gt;"",$O485=100),TRUE,FALSE)</formula>
    </cfRule>
    <cfRule type="expression" dxfId="6985" priority="7793" stopIfTrue="1">
      <formula>IF(AND($B485&lt;&gt;"",$K485&lt;&gt;"",$L485&lt;&gt;"",$L485&lt;TODAY()),TRUE,FALSE)</formula>
    </cfRule>
    <cfRule type="expression" dxfId="6984" priority="7794" stopIfTrue="1">
      <formula>IF(OR(AND($B485&lt;&gt;"",$K485&lt;&gt;"",$L485&lt;&gt;"",$M485&lt;&gt;"",$O485&lt;100),AND($K485&lt;&gt;"",$L485&lt;&gt;"",TODAY()&gt;=$K485)),TRUE,FALSE)</formula>
    </cfRule>
  </conditionalFormatting>
  <conditionalFormatting sqref="L487:L488">
    <cfRule type="expression" dxfId="6983" priority="7789" stopIfTrue="1">
      <formula>IF(AND($B487&lt;&gt;"",$K487&lt;&gt;"",$L487&lt;&gt;"",$M487&lt;&gt;"",$N487&lt;&gt;"",$O487=100),TRUE,FALSE)</formula>
    </cfRule>
    <cfRule type="expression" dxfId="6982" priority="7790" stopIfTrue="1">
      <formula>IF(AND($B487&lt;&gt;"",$K487&lt;&gt;"",$L487&lt;&gt;"",$L487&lt;TODAY()),TRUE,FALSE)</formula>
    </cfRule>
    <cfRule type="expression" dxfId="6981" priority="7791" stopIfTrue="1">
      <formula>IF(OR(AND($B487&lt;&gt;"",$K487&lt;&gt;"",$L487&lt;&gt;"",$M487&lt;&gt;"",$O487&lt;100),AND($K487&lt;&gt;"",$L487&lt;&gt;"",TODAY()&gt;=$K487)),TRUE,FALSE)</formula>
    </cfRule>
  </conditionalFormatting>
  <conditionalFormatting sqref="L489:L490">
    <cfRule type="expression" dxfId="6980" priority="7786" stopIfTrue="1">
      <formula>IF(AND($B489&lt;&gt;"",$K489&lt;&gt;"",$L489&lt;&gt;"",$M489&lt;&gt;"",$N489&lt;&gt;"",$O489=100),TRUE,FALSE)</formula>
    </cfRule>
    <cfRule type="expression" dxfId="6979" priority="7787" stopIfTrue="1">
      <formula>IF(AND($B489&lt;&gt;"",$K489&lt;&gt;"",$L489&lt;&gt;"",$L489&lt;TODAY()),TRUE,FALSE)</formula>
    </cfRule>
    <cfRule type="expression" dxfId="6978" priority="7788" stopIfTrue="1">
      <formula>IF(OR(AND($B489&lt;&gt;"",$K489&lt;&gt;"",$L489&lt;&gt;"",$M489&lt;&gt;"",$O489&lt;100),AND($K489&lt;&gt;"",$L489&lt;&gt;"",TODAY()&gt;=$K489)),TRUE,FALSE)</formula>
    </cfRule>
  </conditionalFormatting>
  <conditionalFormatting sqref="L491:L492">
    <cfRule type="expression" dxfId="6977" priority="7783" stopIfTrue="1">
      <formula>IF(AND($B491&lt;&gt;"",$K491&lt;&gt;"",$L491&lt;&gt;"",$M491&lt;&gt;"",$N491&lt;&gt;"",$O491=100),TRUE,FALSE)</formula>
    </cfRule>
    <cfRule type="expression" dxfId="6976" priority="7784" stopIfTrue="1">
      <formula>IF(AND($B491&lt;&gt;"",$K491&lt;&gt;"",$L491&lt;&gt;"",$L491&lt;TODAY()),TRUE,FALSE)</formula>
    </cfRule>
    <cfRule type="expression" dxfId="6975" priority="7785" stopIfTrue="1">
      <formula>IF(OR(AND($B491&lt;&gt;"",$K491&lt;&gt;"",$L491&lt;&gt;"",$M491&lt;&gt;"",$O491&lt;100),AND($K491&lt;&gt;"",$L491&lt;&gt;"",TODAY()&gt;=$K491)),TRUE,FALSE)</formula>
    </cfRule>
  </conditionalFormatting>
  <conditionalFormatting sqref="K493:K494">
    <cfRule type="expression" dxfId="6974" priority="7780" stopIfTrue="1">
      <formula>IF(AND($B493&lt;&gt;"",$K493&lt;&gt;"",$L493&lt;&gt;"",$M493&lt;&gt;"",$N493&lt;&gt;"",$O493=100),TRUE,FALSE)</formula>
    </cfRule>
    <cfRule type="expression" dxfId="6973" priority="7781" stopIfTrue="1">
      <formula>IF(AND($B493&lt;&gt;"",$K493&lt;&gt;"",$L493&lt;&gt;"",$L493&lt;TODAY()),TRUE,FALSE)</formula>
    </cfRule>
    <cfRule type="expression" dxfId="6972" priority="7782" stopIfTrue="1">
      <formula>IF(OR(AND($B493&lt;&gt;"",$K493&lt;&gt;"",$L493&lt;&gt;"",$M493&lt;&gt;"",$O493&lt;100),AND($K493&lt;&gt;"",$L493&lt;&gt;"",TODAY()&gt;=$K493)),TRUE,FALSE)</formula>
    </cfRule>
  </conditionalFormatting>
  <conditionalFormatting sqref="L493:L494">
    <cfRule type="expression" dxfId="6971" priority="7777" stopIfTrue="1">
      <formula>IF(AND($B493&lt;&gt;"",$K493&lt;&gt;"",$L493&lt;&gt;"",$M493&lt;&gt;"",$N493&lt;&gt;"",$O493=100),TRUE,FALSE)</formula>
    </cfRule>
    <cfRule type="expression" dxfId="6970" priority="7778" stopIfTrue="1">
      <formula>IF(AND($B493&lt;&gt;"",$K493&lt;&gt;"",$L493&lt;&gt;"",$L493&lt;TODAY()),TRUE,FALSE)</formula>
    </cfRule>
    <cfRule type="expression" dxfId="6969" priority="7779" stopIfTrue="1">
      <formula>IF(OR(AND($B493&lt;&gt;"",$K493&lt;&gt;"",$L493&lt;&gt;"",$M493&lt;&gt;"",$O493&lt;100),AND($K493&lt;&gt;"",$L493&lt;&gt;"",TODAY()&gt;=$K493)),TRUE,FALSE)</formula>
    </cfRule>
  </conditionalFormatting>
  <conditionalFormatting sqref="H483:H488">
    <cfRule type="expression" dxfId="6968" priority="7747" stopIfTrue="1">
      <formula>IF(AND($B483&lt;&gt;"",$K483&lt;&gt;"",$L483&lt;&gt;"",$M483&lt;&gt;"",$N483&lt;&gt;"",$O483=100),TRUE,FALSE)</formula>
    </cfRule>
    <cfRule type="expression" dxfId="6967" priority="7748" stopIfTrue="1">
      <formula>IF(AND($B483&lt;&gt;"",$K483&lt;&gt;"",$L483&lt;&gt;"",$L483&lt;TODAY()),TRUE,FALSE)</formula>
    </cfRule>
    <cfRule type="expression" dxfId="6966" priority="7749" stopIfTrue="1">
      <formula>IF(OR(AND($B483&lt;&gt;"",$K483&lt;&gt;"",$L483&lt;&gt;"",$M483&lt;&gt;"",$O483&lt;100),AND($K483&lt;&gt;"",$L483&lt;&gt;"",TODAY()&gt;=$K483)),TRUE,FALSE)</formula>
    </cfRule>
  </conditionalFormatting>
  <conditionalFormatting sqref="H489:H490">
    <cfRule type="expression" dxfId="6965" priority="7744" stopIfTrue="1">
      <formula>IF(AND($B489&lt;&gt;"",$K489&lt;&gt;"",$L489&lt;&gt;"",$M489&lt;&gt;"",$N489&lt;&gt;"",$O489=100),TRUE,FALSE)</formula>
    </cfRule>
    <cfRule type="expression" dxfId="6964" priority="7745" stopIfTrue="1">
      <formula>IF(AND($B489&lt;&gt;"",$K489&lt;&gt;"",$L489&lt;&gt;"",$L489&lt;TODAY()),TRUE,FALSE)</formula>
    </cfRule>
    <cfRule type="expression" dxfId="6963" priority="7746" stopIfTrue="1">
      <formula>IF(OR(AND($B489&lt;&gt;"",$K489&lt;&gt;"",$L489&lt;&gt;"",$M489&lt;&gt;"",$O489&lt;100),AND($K489&lt;&gt;"",$L489&lt;&gt;"",TODAY()&gt;=$K489)),TRUE,FALSE)</formula>
    </cfRule>
  </conditionalFormatting>
  <conditionalFormatting sqref="H491:H492">
    <cfRule type="expression" dxfId="6962" priority="7741" stopIfTrue="1">
      <formula>IF(AND($B491&lt;&gt;"",$K491&lt;&gt;"",$L491&lt;&gt;"",$M491&lt;&gt;"",$N491&lt;&gt;"",$O491=100),TRUE,FALSE)</formula>
    </cfRule>
    <cfRule type="expression" dxfId="6961" priority="7742" stopIfTrue="1">
      <formula>IF(AND($B491&lt;&gt;"",$K491&lt;&gt;"",$L491&lt;&gt;"",$L491&lt;TODAY()),TRUE,FALSE)</formula>
    </cfRule>
    <cfRule type="expression" dxfId="6960" priority="7743" stopIfTrue="1">
      <formula>IF(OR(AND($B491&lt;&gt;"",$K491&lt;&gt;"",$L491&lt;&gt;"",$M491&lt;&gt;"",$O491&lt;100),AND($K491&lt;&gt;"",$L491&lt;&gt;"",TODAY()&gt;=$K491)),TRUE,FALSE)</formula>
    </cfRule>
  </conditionalFormatting>
  <conditionalFormatting sqref="I579:I580">
    <cfRule type="expression" dxfId="6959" priority="7738" stopIfTrue="1">
      <formula>IF(AND($B579&lt;&gt;"",$K579&lt;&gt;"",$L579&lt;&gt;"",$M579&lt;&gt;"",$N579&lt;&gt;"",$O579=100),TRUE,FALSE)</formula>
    </cfRule>
    <cfRule type="expression" dxfId="6958" priority="7739" stopIfTrue="1">
      <formula>IF(AND($B579&lt;&gt;"",$K579&lt;&gt;"",$L579&lt;&gt;"",$L579&lt;TODAY()),TRUE,FALSE)</formula>
    </cfRule>
    <cfRule type="expression" dxfId="6957" priority="7740" stopIfTrue="1">
      <formula>IF(OR(AND($B579&lt;&gt;"",$K579&lt;&gt;"",$L579&lt;&gt;"",$M579&lt;&gt;"",$O579&lt;100),AND($K579&lt;&gt;"",$L579&lt;&gt;"",TODAY()&gt;=$K579)),TRUE,FALSE)</formula>
    </cfRule>
  </conditionalFormatting>
  <conditionalFormatting sqref="I583:I584">
    <cfRule type="expression" dxfId="6956" priority="7735" stopIfTrue="1">
      <formula>IF(AND($B583&lt;&gt;"",$K583&lt;&gt;"",$L583&lt;&gt;"",$M583&lt;&gt;"",$N583&lt;&gt;"",$O583=100),TRUE,FALSE)</formula>
    </cfRule>
    <cfRule type="expression" dxfId="6955" priority="7736" stopIfTrue="1">
      <formula>IF(AND($B583&lt;&gt;"",$K583&lt;&gt;"",$L583&lt;&gt;"",$L583&lt;TODAY()),TRUE,FALSE)</formula>
    </cfRule>
    <cfRule type="expression" dxfId="6954" priority="7737" stopIfTrue="1">
      <formula>IF(OR(AND($B583&lt;&gt;"",$K583&lt;&gt;"",$L583&lt;&gt;"",$M583&lt;&gt;"",$O583&lt;100),AND($K583&lt;&gt;"",$L583&lt;&gt;"",TODAY()&gt;=$K583)),TRUE,FALSE)</formula>
    </cfRule>
  </conditionalFormatting>
  <conditionalFormatting sqref="I587:I588">
    <cfRule type="expression" dxfId="6953" priority="7732" stopIfTrue="1">
      <formula>IF(AND($B587&lt;&gt;"",$K587&lt;&gt;"",$L587&lt;&gt;"",$M587&lt;&gt;"",$N587&lt;&gt;"",$O587=100),TRUE,FALSE)</formula>
    </cfRule>
    <cfRule type="expression" dxfId="6952" priority="7733" stopIfTrue="1">
      <formula>IF(AND($B587&lt;&gt;"",$K587&lt;&gt;"",$L587&lt;&gt;"",$L587&lt;TODAY()),TRUE,FALSE)</formula>
    </cfRule>
    <cfRule type="expression" dxfId="6951" priority="7734" stopIfTrue="1">
      <formula>IF(OR(AND($B587&lt;&gt;"",$K587&lt;&gt;"",$L587&lt;&gt;"",$M587&lt;&gt;"",$O587&lt;100),AND($K587&lt;&gt;"",$L587&lt;&gt;"",TODAY()&gt;=$K587)),TRUE,FALSE)</formula>
    </cfRule>
  </conditionalFormatting>
  <conditionalFormatting sqref="I585:I586">
    <cfRule type="expression" dxfId="6950" priority="7729" stopIfTrue="1">
      <formula>IF(AND($B585&lt;&gt;"",$K585&lt;&gt;"",$L585&lt;&gt;"",$M585&lt;&gt;"",$N585&lt;&gt;"",$O585=100),TRUE,FALSE)</formula>
    </cfRule>
    <cfRule type="expression" dxfId="6949" priority="7730" stopIfTrue="1">
      <formula>IF(AND($B585&lt;&gt;"",$K585&lt;&gt;"",$L585&lt;&gt;"",$L585&lt;TODAY()),TRUE,FALSE)</formula>
    </cfRule>
    <cfRule type="expression" dxfId="6948" priority="7731" stopIfTrue="1">
      <formula>IF(OR(AND($B585&lt;&gt;"",$K585&lt;&gt;"",$L585&lt;&gt;"",$M585&lt;&gt;"",$O585&lt;100),AND($K585&lt;&gt;"",$L585&lt;&gt;"",TODAY()&gt;=$K585)),TRUE,FALSE)</formula>
    </cfRule>
  </conditionalFormatting>
  <conditionalFormatting sqref="J579:J580">
    <cfRule type="expression" dxfId="6947" priority="7726" stopIfTrue="1">
      <formula>IF(AND($B579&lt;&gt;"",$K579&lt;&gt;"",$L579&lt;&gt;"",$M579&lt;&gt;"",$N579&lt;&gt;"",$O579=100),TRUE,FALSE)</formula>
    </cfRule>
    <cfRule type="expression" dxfId="6946" priority="7727" stopIfTrue="1">
      <formula>IF(AND($B579&lt;&gt;"",$K579&lt;&gt;"",$L579&lt;&gt;"",$L579&lt;TODAY()),TRUE,FALSE)</formula>
    </cfRule>
    <cfRule type="expression" dxfId="6945" priority="7728" stopIfTrue="1">
      <formula>IF(OR(AND($B579&lt;&gt;"",$K579&lt;&gt;"",$L579&lt;&gt;"",$M579&lt;&gt;"",$O579&lt;100),AND($K579&lt;&gt;"",$L579&lt;&gt;"",TODAY()&gt;=$K579)),TRUE,FALSE)</formula>
    </cfRule>
  </conditionalFormatting>
  <conditionalFormatting sqref="I581:I582">
    <cfRule type="expression" dxfId="6944" priority="7723" stopIfTrue="1">
      <formula>IF(AND($B581&lt;&gt;"",$K581&lt;&gt;"",$L581&lt;&gt;"",$M581&lt;&gt;"",$N581&lt;&gt;"",$O581=100),TRUE,FALSE)</formula>
    </cfRule>
    <cfRule type="expression" dxfId="6943" priority="7724" stopIfTrue="1">
      <formula>IF(AND($B581&lt;&gt;"",$K581&lt;&gt;"",$L581&lt;&gt;"",$L581&lt;TODAY()),TRUE,FALSE)</formula>
    </cfRule>
    <cfRule type="expression" dxfId="6942" priority="7725" stopIfTrue="1">
      <formula>IF(OR(AND($B581&lt;&gt;"",$K581&lt;&gt;"",$L581&lt;&gt;"",$M581&lt;&gt;"",$O581&lt;100),AND($K581&lt;&gt;"",$L581&lt;&gt;"",TODAY()&gt;=$K581)),TRUE,FALSE)</formula>
    </cfRule>
  </conditionalFormatting>
  <conditionalFormatting sqref="J581:J582">
    <cfRule type="expression" dxfId="6941" priority="7720" stopIfTrue="1">
      <formula>IF(AND($B581&lt;&gt;"",$K581&lt;&gt;"",$L581&lt;&gt;"",$M581&lt;&gt;"",$N581&lt;&gt;"",$O581=100),TRUE,FALSE)</formula>
    </cfRule>
    <cfRule type="expression" dxfId="6940" priority="7721" stopIfTrue="1">
      <formula>IF(AND($B581&lt;&gt;"",$K581&lt;&gt;"",$L581&lt;&gt;"",$L581&lt;TODAY()),TRUE,FALSE)</formula>
    </cfRule>
    <cfRule type="expression" dxfId="6939" priority="7722" stopIfTrue="1">
      <formula>IF(OR(AND($B581&lt;&gt;"",$K581&lt;&gt;"",$L581&lt;&gt;"",$M581&lt;&gt;"",$O581&lt;100),AND($K581&lt;&gt;"",$L581&lt;&gt;"",TODAY()&gt;=$K581)),TRUE,FALSE)</formula>
    </cfRule>
  </conditionalFormatting>
  <conditionalFormatting sqref="J583:J584">
    <cfRule type="expression" dxfId="6938" priority="7717" stopIfTrue="1">
      <formula>IF(AND($B583&lt;&gt;"",$K583&lt;&gt;"",$L583&lt;&gt;"",$M583&lt;&gt;"",$N583&lt;&gt;"",$O583=100),TRUE,FALSE)</formula>
    </cfRule>
    <cfRule type="expression" dxfId="6937" priority="7718" stopIfTrue="1">
      <formula>IF(AND($B583&lt;&gt;"",$K583&lt;&gt;"",$L583&lt;&gt;"",$L583&lt;TODAY()),TRUE,FALSE)</formula>
    </cfRule>
    <cfRule type="expression" dxfId="6936" priority="7719" stopIfTrue="1">
      <formula>IF(OR(AND($B583&lt;&gt;"",$K583&lt;&gt;"",$L583&lt;&gt;"",$M583&lt;&gt;"",$O583&lt;100),AND($K583&lt;&gt;"",$L583&lt;&gt;"",TODAY()&gt;=$K583)),TRUE,FALSE)</formula>
    </cfRule>
  </conditionalFormatting>
  <conditionalFormatting sqref="I579:I580">
    <cfRule type="expression" dxfId="6935" priority="7696" stopIfTrue="1">
      <formula>IF(AND($B579&lt;&gt;"",$K579&lt;&gt;"",$L579&lt;&gt;"",$M579&lt;&gt;"",$N579&lt;&gt;"",$O579=100),TRUE,FALSE)</formula>
    </cfRule>
    <cfRule type="expression" dxfId="6934" priority="7697" stopIfTrue="1">
      <formula>IF(AND($B579&lt;&gt;"",$K579&lt;&gt;"",$L579&lt;&gt;"",$L579&lt;TODAY()),TRUE,FALSE)</formula>
    </cfRule>
    <cfRule type="expression" dxfId="6933" priority="7698" stopIfTrue="1">
      <formula>IF(OR(AND($B579&lt;&gt;"",$K579&lt;&gt;"",$L579&lt;&gt;"",$M579&lt;&gt;"",$O579&lt;100),AND($K579&lt;&gt;"",$L579&lt;&gt;"",TODAY()&gt;=$K579)),TRUE,FALSE)</formula>
    </cfRule>
  </conditionalFormatting>
  <conditionalFormatting sqref="I583:I584">
    <cfRule type="expression" dxfId="6932" priority="7693" stopIfTrue="1">
      <formula>IF(AND($B583&lt;&gt;"",$K583&lt;&gt;"",$L583&lt;&gt;"",$M583&lt;&gt;"",$N583&lt;&gt;"",$O583=100),TRUE,FALSE)</formula>
    </cfRule>
    <cfRule type="expression" dxfId="6931" priority="7694" stopIfTrue="1">
      <formula>IF(AND($B583&lt;&gt;"",$K583&lt;&gt;"",$L583&lt;&gt;"",$L583&lt;TODAY()),TRUE,FALSE)</formula>
    </cfRule>
    <cfRule type="expression" dxfId="6930" priority="7695" stopIfTrue="1">
      <formula>IF(OR(AND($B583&lt;&gt;"",$K583&lt;&gt;"",$L583&lt;&gt;"",$M583&lt;&gt;"",$O583&lt;100),AND($K583&lt;&gt;"",$L583&lt;&gt;"",TODAY()&gt;=$K583)),TRUE,FALSE)</formula>
    </cfRule>
  </conditionalFormatting>
  <conditionalFormatting sqref="I587:I588">
    <cfRule type="expression" dxfId="6929" priority="7690" stopIfTrue="1">
      <formula>IF(AND($B587&lt;&gt;"",$K587&lt;&gt;"",$L587&lt;&gt;"",$M587&lt;&gt;"",$N587&lt;&gt;"",$O587=100),TRUE,FALSE)</formula>
    </cfRule>
    <cfRule type="expression" dxfId="6928" priority="7691" stopIfTrue="1">
      <formula>IF(AND($B587&lt;&gt;"",$K587&lt;&gt;"",$L587&lt;&gt;"",$L587&lt;TODAY()),TRUE,FALSE)</formula>
    </cfRule>
    <cfRule type="expression" dxfId="6927" priority="7692" stopIfTrue="1">
      <formula>IF(OR(AND($B587&lt;&gt;"",$K587&lt;&gt;"",$L587&lt;&gt;"",$M587&lt;&gt;"",$O587&lt;100),AND($K587&lt;&gt;"",$L587&lt;&gt;"",TODAY()&gt;=$K587)),TRUE,FALSE)</formula>
    </cfRule>
  </conditionalFormatting>
  <conditionalFormatting sqref="I585:I586">
    <cfRule type="expression" dxfId="6926" priority="7687" stopIfTrue="1">
      <formula>IF(AND($B585&lt;&gt;"",$K585&lt;&gt;"",$L585&lt;&gt;"",$M585&lt;&gt;"",$N585&lt;&gt;"",$O585=100),TRUE,FALSE)</formula>
    </cfRule>
    <cfRule type="expression" dxfId="6925" priority="7688" stopIfTrue="1">
      <formula>IF(AND($B585&lt;&gt;"",$K585&lt;&gt;"",$L585&lt;&gt;"",$L585&lt;TODAY()),TRUE,FALSE)</formula>
    </cfRule>
    <cfRule type="expression" dxfId="6924" priority="7689" stopIfTrue="1">
      <formula>IF(OR(AND($B585&lt;&gt;"",$K585&lt;&gt;"",$L585&lt;&gt;"",$M585&lt;&gt;"",$O585&lt;100),AND($K585&lt;&gt;"",$L585&lt;&gt;"",TODAY()&gt;=$K585)),TRUE,FALSE)</formula>
    </cfRule>
  </conditionalFormatting>
  <conditionalFormatting sqref="J581:J582">
    <cfRule type="expression" dxfId="6923" priority="7678" stopIfTrue="1">
      <formula>IF(AND($B581&lt;&gt;"",$K581&lt;&gt;"",$L581&lt;&gt;"",$M581&lt;&gt;"",$N581&lt;&gt;"",$O581=100),TRUE,FALSE)</formula>
    </cfRule>
    <cfRule type="expression" dxfId="6922" priority="7679" stopIfTrue="1">
      <formula>IF(AND($B581&lt;&gt;"",$K581&lt;&gt;"",$L581&lt;&gt;"",$L581&lt;TODAY()),TRUE,FALSE)</formula>
    </cfRule>
    <cfRule type="expression" dxfId="6921" priority="7680" stopIfTrue="1">
      <formula>IF(OR(AND($B581&lt;&gt;"",$K581&lt;&gt;"",$L581&lt;&gt;"",$M581&lt;&gt;"",$O581&lt;100),AND($K581&lt;&gt;"",$L581&lt;&gt;"",TODAY()&gt;=$K581)),TRUE,FALSE)</formula>
    </cfRule>
  </conditionalFormatting>
  <conditionalFormatting sqref="J583:J584">
    <cfRule type="expression" dxfId="6920" priority="7675" stopIfTrue="1">
      <formula>IF(AND($B583&lt;&gt;"",$K583&lt;&gt;"",$L583&lt;&gt;"",$M583&lt;&gt;"",$N583&lt;&gt;"",$O583=100),TRUE,FALSE)</formula>
    </cfRule>
    <cfRule type="expression" dxfId="6919" priority="7676" stopIfTrue="1">
      <formula>IF(AND($B583&lt;&gt;"",$K583&lt;&gt;"",$L583&lt;&gt;"",$L583&lt;TODAY()),TRUE,FALSE)</formula>
    </cfRule>
    <cfRule type="expression" dxfId="6918" priority="7677" stopIfTrue="1">
      <formula>IF(OR(AND($B583&lt;&gt;"",$K583&lt;&gt;"",$L583&lt;&gt;"",$M583&lt;&gt;"",$O583&lt;100),AND($K583&lt;&gt;"",$L583&lt;&gt;"",TODAY()&gt;=$K583)),TRUE,FALSE)</formula>
    </cfRule>
  </conditionalFormatting>
  <conditionalFormatting sqref="J585:J586">
    <cfRule type="expression" dxfId="6917" priority="7672" stopIfTrue="1">
      <formula>IF(AND($B585&lt;&gt;"",$K585&lt;&gt;"",$L585&lt;&gt;"",$M585&lt;&gt;"",$N585&lt;&gt;"",$O585=100),TRUE,FALSE)</formula>
    </cfRule>
    <cfRule type="expression" dxfId="6916" priority="7673" stopIfTrue="1">
      <formula>IF(AND($B585&lt;&gt;"",$K585&lt;&gt;"",$L585&lt;&gt;"",$L585&lt;TODAY()),TRUE,FALSE)</formula>
    </cfRule>
    <cfRule type="expression" dxfId="6915" priority="7674" stopIfTrue="1">
      <formula>IF(OR(AND($B585&lt;&gt;"",$K585&lt;&gt;"",$L585&lt;&gt;"",$M585&lt;&gt;"",$O585&lt;100),AND($K585&lt;&gt;"",$L585&lt;&gt;"",TODAY()&gt;=$K585)),TRUE,FALSE)</formula>
    </cfRule>
  </conditionalFormatting>
  <conditionalFormatting sqref="J587:J588">
    <cfRule type="expression" dxfId="6914" priority="7669" stopIfTrue="1">
      <formula>IF(AND($B587&lt;&gt;"",$K587&lt;&gt;"",$L587&lt;&gt;"",$M587&lt;&gt;"",$N587&lt;&gt;"",$O587=100),TRUE,FALSE)</formula>
    </cfRule>
    <cfRule type="expression" dxfId="6913" priority="7670" stopIfTrue="1">
      <formula>IF(AND($B587&lt;&gt;"",$K587&lt;&gt;"",$L587&lt;&gt;"",$L587&lt;TODAY()),TRUE,FALSE)</formula>
    </cfRule>
    <cfRule type="expression" dxfId="6912" priority="7671" stopIfTrue="1">
      <formula>IF(OR(AND($B587&lt;&gt;"",$K587&lt;&gt;"",$L587&lt;&gt;"",$M587&lt;&gt;"",$O587&lt;100),AND($K587&lt;&gt;"",$L587&lt;&gt;"",TODAY()&gt;=$K587)),TRUE,FALSE)</formula>
    </cfRule>
  </conditionalFormatting>
  <conditionalFormatting sqref="I591:I592">
    <cfRule type="expression" dxfId="6911" priority="7666" stopIfTrue="1">
      <formula>IF(AND($B591&lt;&gt;"",$K591&lt;&gt;"",$L591&lt;&gt;"",$M591&lt;&gt;"",$N591&lt;&gt;"",$O591=100),TRUE,FALSE)</formula>
    </cfRule>
    <cfRule type="expression" dxfId="6910" priority="7667" stopIfTrue="1">
      <formula>IF(AND($B591&lt;&gt;"",$K591&lt;&gt;"",$L591&lt;&gt;"",$L591&lt;TODAY()),TRUE,FALSE)</formula>
    </cfRule>
    <cfRule type="expression" dxfId="6909" priority="7668" stopIfTrue="1">
      <formula>IF(OR(AND($B591&lt;&gt;"",$K591&lt;&gt;"",$L591&lt;&gt;"",$M591&lt;&gt;"",$O591&lt;100),AND($K591&lt;&gt;"",$L591&lt;&gt;"",TODAY()&gt;=$K591)),TRUE,FALSE)</formula>
    </cfRule>
  </conditionalFormatting>
  <conditionalFormatting sqref="I595:I596">
    <cfRule type="expression" dxfId="6908" priority="7663" stopIfTrue="1">
      <formula>IF(AND($B595&lt;&gt;"",$K595&lt;&gt;"",$L595&lt;&gt;"",$M595&lt;&gt;"",$N595&lt;&gt;"",$O595=100),TRUE,FALSE)</formula>
    </cfRule>
    <cfRule type="expression" dxfId="6907" priority="7664" stopIfTrue="1">
      <formula>IF(AND($B595&lt;&gt;"",$K595&lt;&gt;"",$L595&lt;&gt;"",$L595&lt;TODAY()),TRUE,FALSE)</formula>
    </cfRule>
    <cfRule type="expression" dxfId="6906" priority="7665" stopIfTrue="1">
      <formula>IF(OR(AND($B595&lt;&gt;"",$K595&lt;&gt;"",$L595&lt;&gt;"",$M595&lt;&gt;"",$O595&lt;100),AND($K595&lt;&gt;"",$L595&lt;&gt;"",TODAY()&gt;=$K595)),TRUE,FALSE)</formula>
    </cfRule>
  </conditionalFormatting>
  <conditionalFormatting sqref="I599:I600">
    <cfRule type="expression" dxfId="6905" priority="7660" stopIfTrue="1">
      <formula>IF(AND($B599&lt;&gt;"",$K599&lt;&gt;"",$L599&lt;&gt;"",$M599&lt;&gt;"",$N599&lt;&gt;"",$O599=100),TRUE,FALSE)</formula>
    </cfRule>
    <cfRule type="expression" dxfId="6904" priority="7661" stopIfTrue="1">
      <formula>IF(AND($B599&lt;&gt;"",$K599&lt;&gt;"",$L599&lt;&gt;"",$L599&lt;TODAY()),TRUE,FALSE)</formula>
    </cfRule>
    <cfRule type="expression" dxfId="6903" priority="7662" stopIfTrue="1">
      <formula>IF(OR(AND($B599&lt;&gt;"",$K599&lt;&gt;"",$L599&lt;&gt;"",$M599&lt;&gt;"",$O599&lt;100),AND($K599&lt;&gt;"",$L599&lt;&gt;"",TODAY()&gt;=$K599)),TRUE,FALSE)</formula>
    </cfRule>
  </conditionalFormatting>
  <conditionalFormatting sqref="I597:I598">
    <cfRule type="expression" dxfId="6902" priority="7657" stopIfTrue="1">
      <formula>IF(AND($B597&lt;&gt;"",$K597&lt;&gt;"",$L597&lt;&gt;"",$M597&lt;&gt;"",$N597&lt;&gt;"",$O597=100),TRUE,FALSE)</formula>
    </cfRule>
    <cfRule type="expression" dxfId="6901" priority="7658" stopIfTrue="1">
      <formula>IF(AND($B597&lt;&gt;"",$K597&lt;&gt;"",$L597&lt;&gt;"",$L597&lt;TODAY()),TRUE,FALSE)</formula>
    </cfRule>
    <cfRule type="expression" dxfId="6900" priority="7659" stopIfTrue="1">
      <formula>IF(OR(AND($B597&lt;&gt;"",$K597&lt;&gt;"",$L597&lt;&gt;"",$M597&lt;&gt;"",$O597&lt;100),AND($K597&lt;&gt;"",$L597&lt;&gt;"",TODAY()&gt;=$K597)),TRUE,FALSE)</formula>
    </cfRule>
  </conditionalFormatting>
  <conditionalFormatting sqref="J597:J598">
    <cfRule type="expression" dxfId="6899" priority="7642" stopIfTrue="1">
      <formula>IF(AND($B597&lt;&gt;"",$K597&lt;&gt;"",$L597&lt;&gt;"",$M597&lt;&gt;"",$N597&lt;&gt;"",$O597=100),TRUE,FALSE)</formula>
    </cfRule>
    <cfRule type="expression" dxfId="6898" priority="7643" stopIfTrue="1">
      <formula>IF(AND($B597&lt;&gt;"",$K597&lt;&gt;"",$L597&lt;&gt;"",$L597&lt;TODAY()),TRUE,FALSE)</formula>
    </cfRule>
    <cfRule type="expression" dxfId="6897" priority="7644" stopIfTrue="1">
      <formula>IF(OR(AND($B597&lt;&gt;"",$K597&lt;&gt;"",$L597&lt;&gt;"",$M597&lt;&gt;"",$O597&lt;100),AND($K597&lt;&gt;"",$L597&lt;&gt;"",TODAY()&gt;=$K597)),TRUE,FALSE)</formula>
    </cfRule>
  </conditionalFormatting>
  <conditionalFormatting sqref="J599:J600">
    <cfRule type="expression" dxfId="6896" priority="7639" stopIfTrue="1">
      <formula>IF(AND($B599&lt;&gt;"",$K599&lt;&gt;"",$L599&lt;&gt;"",$M599&lt;&gt;"",$N599&lt;&gt;"",$O599=100),TRUE,FALSE)</formula>
    </cfRule>
    <cfRule type="expression" dxfId="6895" priority="7640" stopIfTrue="1">
      <formula>IF(AND($B599&lt;&gt;"",$K599&lt;&gt;"",$L599&lt;&gt;"",$L599&lt;TODAY()),TRUE,FALSE)</formula>
    </cfRule>
    <cfRule type="expression" dxfId="6894" priority="7641" stopIfTrue="1">
      <formula>IF(OR(AND($B599&lt;&gt;"",$K599&lt;&gt;"",$L599&lt;&gt;"",$M599&lt;&gt;"",$O599&lt;100),AND($K599&lt;&gt;"",$L599&lt;&gt;"",TODAY()&gt;=$K599)),TRUE,FALSE)</formula>
    </cfRule>
  </conditionalFormatting>
  <conditionalFormatting sqref="I601:I602">
    <cfRule type="expression" dxfId="6893" priority="7636" stopIfTrue="1">
      <formula>IF(AND($B601&lt;&gt;"",$K601&lt;&gt;"",$L601&lt;&gt;"",$M601&lt;&gt;"",$N601&lt;&gt;"",$O601=100),TRUE,FALSE)</formula>
    </cfRule>
    <cfRule type="expression" dxfId="6892" priority="7637" stopIfTrue="1">
      <formula>IF(AND($B601&lt;&gt;"",$K601&lt;&gt;"",$L601&lt;&gt;"",$L601&lt;TODAY()),TRUE,FALSE)</formula>
    </cfRule>
    <cfRule type="expression" dxfId="6891" priority="7638" stopIfTrue="1">
      <formula>IF(OR(AND($B601&lt;&gt;"",$K601&lt;&gt;"",$L601&lt;&gt;"",$M601&lt;&gt;"",$O601&lt;100),AND($K601&lt;&gt;"",$L601&lt;&gt;"",TODAY()&gt;=$K601)),TRUE,FALSE)</formula>
    </cfRule>
  </conditionalFormatting>
  <conditionalFormatting sqref="J601:J602">
    <cfRule type="expression" dxfId="6890" priority="7633" stopIfTrue="1">
      <formula>IF(AND($B601&lt;&gt;"",$K601&lt;&gt;"",$L601&lt;&gt;"",$M601&lt;&gt;"",$N601&lt;&gt;"",$O601=100),TRUE,FALSE)</formula>
    </cfRule>
    <cfRule type="expression" dxfId="6889" priority="7634" stopIfTrue="1">
      <formula>IF(AND($B601&lt;&gt;"",$K601&lt;&gt;"",$L601&lt;&gt;"",$L601&lt;TODAY()),TRUE,FALSE)</formula>
    </cfRule>
    <cfRule type="expression" dxfId="6888" priority="7635" stopIfTrue="1">
      <formula>IF(OR(AND($B601&lt;&gt;"",$K601&lt;&gt;"",$L601&lt;&gt;"",$M601&lt;&gt;"",$O601&lt;100),AND($K601&lt;&gt;"",$L601&lt;&gt;"",TODAY()&gt;=$K601)),TRUE,FALSE)</formula>
    </cfRule>
  </conditionalFormatting>
  <conditionalFormatting sqref="I601:I602">
    <cfRule type="expression" dxfId="6887" priority="7630" stopIfTrue="1">
      <formula>IF(AND($B601&lt;&gt;"",$K601&lt;&gt;"",$L601&lt;&gt;"",$M601&lt;&gt;"",$N601&lt;&gt;"",$O601=100),TRUE,FALSE)</formula>
    </cfRule>
    <cfRule type="expression" dxfId="6886" priority="7631" stopIfTrue="1">
      <formula>IF(AND($B601&lt;&gt;"",$K601&lt;&gt;"",$L601&lt;&gt;"",$L601&lt;TODAY()),TRUE,FALSE)</formula>
    </cfRule>
    <cfRule type="expression" dxfId="6885" priority="7632" stopIfTrue="1">
      <formula>IF(OR(AND($B601&lt;&gt;"",$K601&lt;&gt;"",$L601&lt;&gt;"",$M601&lt;&gt;"",$O601&lt;100),AND($K601&lt;&gt;"",$L601&lt;&gt;"",TODAY()&gt;=$K601)),TRUE,FALSE)</formula>
    </cfRule>
  </conditionalFormatting>
  <conditionalFormatting sqref="J601:J602">
    <cfRule type="expression" dxfId="6884" priority="7627" stopIfTrue="1">
      <formula>IF(AND($B601&lt;&gt;"",$K601&lt;&gt;"",$L601&lt;&gt;"",$M601&lt;&gt;"",$N601&lt;&gt;"",$O601=100),TRUE,FALSE)</formula>
    </cfRule>
    <cfRule type="expression" dxfId="6883" priority="7628" stopIfTrue="1">
      <formula>IF(AND($B601&lt;&gt;"",$K601&lt;&gt;"",$L601&lt;&gt;"",$L601&lt;TODAY()),TRUE,FALSE)</formula>
    </cfRule>
    <cfRule type="expression" dxfId="6882" priority="7629" stopIfTrue="1">
      <formula>IF(OR(AND($B601&lt;&gt;"",$K601&lt;&gt;"",$L601&lt;&gt;"",$M601&lt;&gt;"",$O601&lt;100),AND($K601&lt;&gt;"",$L601&lt;&gt;"",TODAY()&gt;=$K601)),TRUE,FALSE)</formula>
    </cfRule>
  </conditionalFormatting>
  <conditionalFormatting sqref="I591:I592">
    <cfRule type="expression" dxfId="6881" priority="7624" stopIfTrue="1">
      <formula>IF(AND($B591&lt;&gt;"",$K591&lt;&gt;"",$L591&lt;&gt;"",$M591&lt;&gt;"",$N591&lt;&gt;"",$O591=100),TRUE,FALSE)</formula>
    </cfRule>
    <cfRule type="expression" dxfId="6880" priority="7625" stopIfTrue="1">
      <formula>IF(AND($B591&lt;&gt;"",$K591&lt;&gt;"",$L591&lt;&gt;"",$L591&lt;TODAY()),TRUE,FALSE)</formula>
    </cfRule>
    <cfRule type="expression" dxfId="6879" priority="7626" stopIfTrue="1">
      <formula>IF(OR(AND($B591&lt;&gt;"",$K591&lt;&gt;"",$L591&lt;&gt;"",$M591&lt;&gt;"",$O591&lt;100),AND($K591&lt;&gt;"",$L591&lt;&gt;"",TODAY()&gt;=$K591)),TRUE,FALSE)</formula>
    </cfRule>
  </conditionalFormatting>
  <conditionalFormatting sqref="I595:I596">
    <cfRule type="expression" dxfId="6878" priority="7621" stopIfTrue="1">
      <formula>IF(AND($B595&lt;&gt;"",$K595&lt;&gt;"",$L595&lt;&gt;"",$M595&lt;&gt;"",$N595&lt;&gt;"",$O595=100),TRUE,FALSE)</formula>
    </cfRule>
    <cfRule type="expression" dxfId="6877" priority="7622" stopIfTrue="1">
      <formula>IF(AND($B595&lt;&gt;"",$K595&lt;&gt;"",$L595&lt;&gt;"",$L595&lt;TODAY()),TRUE,FALSE)</formula>
    </cfRule>
    <cfRule type="expression" dxfId="6876" priority="7623" stopIfTrue="1">
      <formula>IF(OR(AND($B595&lt;&gt;"",$K595&lt;&gt;"",$L595&lt;&gt;"",$M595&lt;&gt;"",$O595&lt;100),AND($K595&lt;&gt;"",$L595&lt;&gt;"",TODAY()&gt;=$K595)),TRUE,FALSE)</formula>
    </cfRule>
  </conditionalFormatting>
  <conditionalFormatting sqref="I599:I600">
    <cfRule type="expression" dxfId="6875" priority="7618" stopIfTrue="1">
      <formula>IF(AND($B599&lt;&gt;"",$K599&lt;&gt;"",$L599&lt;&gt;"",$M599&lt;&gt;"",$N599&lt;&gt;"",$O599=100),TRUE,FALSE)</formula>
    </cfRule>
    <cfRule type="expression" dxfId="6874" priority="7619" stopIfTrue="1">
      <formula>IF(AND($B599&lt;&gt;"",$K599&lt;&gt;"",$L599&lt;&gt;"",$L599&lt;TODAY()),TRUE,FALSE)</formula>
    </cfRule>
    <cfRule type="expression" dxfId="6873" priority="7620" stopIfTrue="1">
      <formula>IF(OR(AND($B599&lt;&gt;"",$K599&lt;&gt;"",$L599&lt;&gt;"",$M599&lt;&gt;"",$O599&lt;100),AND($K599&lt;&gt;"",$L599&lt;&gt;"",TODAY()&gt;=$K599)),TRUE,FALSE)</formula>
    </cfRule>
  </conditionalFormatting>
  <conditionalFormatting sqref="I597:I598">
    <cfRule type="expression" dxfId="6872" priority="7615" stopIfTrue="1">
      <formula>IF(AND($B597&lt;&gt;"",$K597&lt;&gt;"",$L597&lt;&gt;"",$M597&lt;&gt;"",$N597&lt;&gt;"",$O597=100),TRUE,FALSE)</formula>
    </cfRule>
    <cfRule type="expression" dxfId="6871" priority="7616" stopIfTrue="1">
      <formula>IF(AND($B597&lt;&gt;"",$K597&lt;&gt;"",$L597&lt;&gt;"",$L597&lt;TODAY()),TRUE,FALSE)</formula>
    </cfRule>
    <cfRule type="expression" dxfId="6870" priority="7617" stopIfTrue="1">
      <formula>IF(OR(AND($B597&lt;&gt;"",$K597&lt;&gt;"",$L597&lt;&gt;"",$M597&lt;&gt;"",$O597&lt;100),AND($K597&lt;&gt;"",$L597&lt;&gt;"",TODAY()&gt;=$K597)),TRUE,FALSE)</formula>
    </cfRule>
  </conditionalFormatting>
  <conditionalFormatting sqref="J591:J592">
    <cfRule type="expression" dxfId="6869" priority="7612" stopIfTrue="1">
      <formula>IF(AND($B591&lt;&gt;"",$K591&lt;&gt;"",$L591&lt;&gt;"",$M591&lt;&gt;"",$N591&lt;&gt;"",$O591=100),TRUE,FALSE)</formula>
    </cfRule>
    <cfRule type="expression" dxfId="6868" priority="7613" stopIfTrue="1">
      <formula>IF(AND($B591&lt;&gt;"",$K591&lt;&gt;"",$L591&lt;&gt;"",$L591&lt;TODAY()),TRUE,FALSE)</formula>
    </cfRule>
    <cfRule type="expression" dxfId="6867" priority="7614" stopIfTrue="1">
      <formula>IF(OR(AND($B591&lt;&gt;"",$K591&lt;&gt;"",$L591&lt;&gt;"",$M591&lt;&gt;"",$O591&lt;100),AND($K591&lt;&gt;"",$L591&lt;&gt;"",TODAY()&gt;=$K591)),TRUE,FALSE)</formula>
    </cfRule>
  </conditionalFormatting>
  <conditionalFormatting sqref="I593:I594">
    <cfRule type="expression" dxfId="6866" priority="7609" stopIfTrue="1">
      <formula>IF(AND($B593&lt;&gt;"",$K593&lt;&gt;"",$L593&lt;&gt;"",$M593&lt;&gt;"",$N593&lt;&gt;"",$O593=100),TRUE,FALSE)</formula>
    </cfRule>
    <cfRule type="expression" dxfId="6865" priority="7610" stopIfTrue="1">
      <formula>IF(AND($B593&lt;&gt;"",$K593&lt;&gt;"",$L593&lt;&gt;"",$L593&lt;TODAY()),TRUE,FALSE)</formula>
    </cfRule>
    <cfRule type="expression" dxfId="6864" priority="7611" stopIfTrue="1">
      <formula>IF(OR(AND($B593&lt;&gt;"",$K593&lt;&gt;"",$L593&lt;&gt;"",$M593&lt;&gt;"",$O593&lt;100),AND($K593&lt;&gt;"",$L593&lt;&gt;"",TODAY()&gt;=$K593)),TRUE,FALSE)</formula>
    </cfRule>
  </conditionalFormatting>
  <conditionalFormatting sqref="J593:J594">
    <cfRule type="expression" dxfId="6863" priority="7606" stopIfTrue="1">
      <formula>IF(AND($B593&lt;&gt;"",$K593&lt;&gt;"",$L593&lt;&gt;"",$M593&lt;&gt;"",$N593&lt;&gt;"",$O593=100),TRUE,FALSE)</formula>
    </cfRule>
    <cfRule type="expression" dxfId="6862" priority="7607" stopIfTrue="1">
      <formula>IF(AND($B593&lt;&gt;"",$K593&lt;&gt;"",$L593&lt;&gt;"",$L593&lt;TODAY()),TRUE,FALSE)</formula>
    </cfRule>
    <cfRule type="expression" dxfId="6861" priority="7608" stopIfTrue="1">
      <formula>IF(OR(AND($B593&lt;&gt;"",$K593&lt;&gt;"",$L593&lt;&gt;"",$M593&lt;&gt;"",$O593&lt;100),AND($K593&lt;&gt;"",$L593&lt;&gt;"",TODAY()&gt;=$K593)),TRUE,FALSE)</formula>
    </cfRule>
  </conditionalFormatting>
  <conditionalFormatting sqref="J595:J596">
    <cfRule type="expression" dxfId="6860" priority="7603" stopIfTrue="1">
      <formula>IF(AND($B595&lt;&gt;"",$K595&lt;&gt;"",$L595&lt;&gt;"",$M595&lt;&gt;"",$N595&lt;&gt;"",$O595=100),TRUE,FALSE)</formula>
    </cfRule>
    <cfRule type="expression" dxfId="6859" priority="7604" stopIfTrue="1">
      <formula>IF(AND($B595&lt;&gt;"",$K595&lt;&gt;"",$L595&lt;&gt;"",$L595&lt;TODAY()),TRUE,FALSE)</formula>
    </cfRule>
    <cfRule type="expression" dxfId="6858" priority="7605" stopIfTrue="1">
      <formula>IF(OR(AND($B595&lt;&gt;"",$K595&lt;&gt;"",$L595&lt;&gt;"",$M595&lt;&gt;"",$O595&lt;100),AND($K595&lt;&gt;"",$L595&lt;&gt;"",TODAY()&gt;=$K595)),TRUE,FALSE)</formula>
    </cfRule>
  </conditionalFormatting>
  <conditionalFormatting sqref="J597:J598">
    <cfRule type="expression" dxfId="6857" priority="7600" stopIfTrue="1">
      <formula>IF(AND($B597&lt;&gt;"",$K597&lt;&gt;"",$L597&lt;&gt;"",$M597&lt;&gt;"",$N597&lt;&gt;"",$O597=100),TRUE,FALSE)</formula>
    </cfRule>
    <cfRule type="expression" dxfId="6856" priority="7601" stopIfTrue="1">
      <formula>IF(AND($B597&lt;&gt;"",$K597&lt;&gt;"",$L597&lt;&gt;"",$L597&lt;TODAY()),TRUE,FALSE)</formula>
    </cfRule>
    <cfRule type="expression" dxfId="6855" priority="7602" stopIfTrue="1">
      <formula>IF(OR(AND($B597&lt;&gt;"",$K597&lt;&gt;"",$L597&lt;&gt;"",$M597&lt;&gt;"",$O597&lt;100),AND($K597&lt;&gt;"",$L597&lt;&gt;"",TODAY()&gt;=$K597)),TRUE,FALSE)</formula>
    </cfRule>
  </conditionalFormatting>
  <conditionalFormatting sqref="J599:J600">
    <cfRule type="expression" dxfId="6854" priority="7597" stopIfTrue="1">
      <formula>IF(AND($B599&lt;&gt;"",$K599&lt;&gt;"",$L599&lt;&gt;"",$M599&lt;&gt;"",$N599&lt;&gt;"",$O599=100),TRUE,FALSE)</formula>
    </cfRule>
    <cfRule type="expression" dxfId="6853" priority="7598" stopIfTrue="1">
      <formula>IF(AND($B599&lt;&gt;"",$K599&lt;&gt;"",$L599&lt;&gt;"",$L599&lt;TODAY()),TRUE,FALSE)</formula>
    </cfRule>
    <cfRule type="expression" dxfId="6852" priority="7599" stopIfTrue="1">
      <formula>IF(OR(AND($B599&lt;&gt;"",$K599&lt;&gt;"",$L599&lt;&gt;"",$M599&lt;&gt;"",$O599&lt;100),AND($K599&lt;&gt;"",$L599&lt;&gt;"",TODAY()&gt;=$K599)),TRUE,FALSE)</formula>
    </cfRule>
  </conditionalFormatting>
  <conditionalFormatting sqref="I603:I604">
    <cfRule type="expression" dxfId="6851" priority="7594" stopIfTrue="1">
      <formula>IF(AND($B603&lt;&gt;"",$K603&lt;&gt;"",$L603&lt;&gt;"",$M603&lt;&gt;"",$N603&lt;&gt;"",$O603=100),TRUE,FALSE)</formula>
    </cfRule>
    <cfRule type="expression" dxfId="6850" priority="7595" stopIfTrue="1">
      <formula>IF(AND($B603&lt;&gt;"",$K603&lt;&gt;"",$L603&lt;&gt;"",$L603&lt;TODAY()),TRUE,FALSE)</formula>
    </cfRule>
    <cfRule type="expression" dxfId="6849" priority="7596" stopIfTrue="1">
      <formula>IF(OR(AND($B603&lt;&gt;"",$K603&lt;&gt;"",$L603&lt;&gt;"",$M603&lt;&gt;"",$O603&lt;100),AND($K603&lt;&gt;"",$L603&lt;&gt;"",TODAY()&gt;=$K603)),TRUE,FALSE)</formula>
    </cfRule>
  </conditionalFormatting>
  <conditionalFormatting sqref="I607:I608">
    <cfRule type="expression" dxfId="6848" priority="7591" stopIfTrue="1">
      <formula>IF(AND($B607&lt;&gt;"",$K607&lt;&gt;"",$L607&lt;&gt;"",$M607&lt;&gt;"",$N607&lt;&gt;"",$O607=100),TRUE,FALSE)</formula>
    </cfRule>
    <cfRule type="expression" dxfId="6847" priority="7592" stopIfTrue="1">
      <formula>IF(AND($B607&lt;&gt;"",$K607&lt;&gt;"",$L607&lt;&gt;"",$L607&lt;TODAY()),TRUE,FALSE)</formula>
    </cfRule>
    <cfRule type="expression" dxfId="6846" priority="7593" stopIfTrue="1">
      <formula>IF(OR(AND($B607&lt;&gt;"",$K607&lt;&gt;"",$L607&lt;&gt;"",$M607&lt;&gt;"",$O607&lt;100),AND($K607&lt;&gt;"",$L607&lt;&gt;"",TODAY()&gt;=$K607)),TRUE,FALSE)</formula>
    </cfRule>
  </conditionalFormatting>
  <conditionalFormatting sqref="I611:I612">
    <cfRule type="expression" dxfId="6845" priority="7588" stopIfTrue="1">
      <formula>IF(AND($B611&lt;&gt;"",$K611&lt;&gt;"",$L611&lt;&gt;"",$M611&lt;&gt;"",$N611&lt;&gt;"",$O611=100),TRUE,FALSE)</formula>
    </cfRule>
    <cfRule type="expression" dxfId="6844" priority="7589" stopIfTrue="1">
      <formula>IF(AND($B611&lt;&gt;"",$K611&lt;&gt;"",$L611&lt;&gt;"",$L611&lt;TODAY()),TRUE,FALSE)</formula>
    </cfRule>
    <cfRule type="expression" dxfId="6843" priority="7590" stopIfTrue="1">
      <formula>IF(OR(AND($B611&lt;&gt;"",$K611&lt;&gt;"",$L611&lt;&gt;"",$M611&lt;&gt;"",$O611&lt;100),AND($K611&lt;&gt;"",$L611&lt;&gt;"",TODAY()&gt;=$K611)),TRUE,FALSE)</formula>
    </cfRule>
  </conditionalFormatting>
  <conditionalFormatting sqref="I609:I610">
    <cfRule type="expression" dxfId="6842" priority="7585" stopIfTrue="1">
      <formula>IF(AND($B609&lt;&gt;"",$K609&lt;&gt;"",$L609&lt;&gt;"",$M609&lt;&gt;"",$N609&lt;&gt;"",$O609=100),TRUE,FALSE)</formula>
    </cfRule>
    <cfRule type="expression" dxfId="6841" priority="7586" stopIfTrue="1">
      <formula>IF(AND($B609&lt;&gt;"",$K609&lt;&gt;"",$L609&lt;&gt;"",$L609&lt;TODAY()),TRUE,FALSE)</formula>
    </cfRule>
    <cfRule type="expression" dxfId="6840" priority="7587" stopIfTrue="1">
      <formula>IF(OR(AND($B609&lt;&gt;"",$K609&lt;&gt;"",$L609&lt;&gt;"",$M609&lt;&gt;"",$O609&lt;100),AND($K609&lt;&gt;"",$L609&lt;&gt;"",TODAY()&gt;=$K609)),TRUE,FALSE)</formula>
    </cfRule>
  </conditionalFormatting>
  <conditionalFormatting sqref="J603:J604">
    <cfRule type="expression" dxfId="6839" priority="7582" stopIfTrue="1">
      <formula>IF(AND($B603&lt;&gt;"",$K603&lt;&gt;"",$L603&lt;&gt;"",$M603&lt;&gt;"",$N603&lt;&gt;"",$O603=100),TRUE,FALSE)</formula>
    </cfRule>
    <cfRule type="expression" dxfId="6838" priority="7583" stopIfTrue="1">
      <formula>IF(AND($B603&lt;&gt;"",$K603&lt;&gt;"",$L603&lt;&gt;"",$L603&lt;TODAY()),TRUE,FALSE)</formula>
    </cfRule>
    <cfRule type="expression" dxfId="6837" priority="7584" stopIfTrue="1">
      <formula>IF(OR(AND($B603&lt;&gt;"",$K603&lt;&gt;"",$L603&lt;&gt;"",$M603&lt;&gt;"",$O603&lt;100),AND($K603&lt;&gt;"",$L603&lt;&gt;"",TODAY()&gt;=$K603)),TRUE,FALSE)</formula>
    </cfRule>
  </conditionalFormatting>
  <conditionalFormatting sqref="I605:I606">
    <cfRule type="expression" dxfId="6836" priority="7579" stopIfTrue="1">
      <formula>IF(AND($B605&lt;&gt;"",$K605&lt;&gt;"",$L605&lt;&gt;"",$M605&lt;&gt;"",$N605&lt;&gt;"",$O605=100),TRUE,FALSE)</formula>
    </cfRule>
    <cfRule type="expression" dxfId="6835" priority="7580" stopIfTrue="1">
      <formula>IF(AND($B605&lt;&gt;"",$K605&lt;&gt;"",$L605&lt;&gt;"",$L605&lt;TODAY()),TRUE,FALSE)</formula>
    </cfRule>
    <cfRule type="expression" dxfId="6834" priority="7581" stopIfTrue="1">
      <formula>IF(OR(AND($B605&lt;&gt;"",$K605&lt;&gt;"",$L605&lt;&gt;"",$M605&lt;&gt;"",$O605&lt;100),AND($K605&lt;&gt;"",$L605&lt;&gt;"",TODAY()&gt;=$K605)),TRUE,FALSE)</formula>
    </cfRule>
  </conditionalFormatting>
  <conditionalFormatting sqref="J605:J606">
    <cfRule type="expression" dxfId="6833" priority="7576" stopIfTrue="1">
      <formula>IF(AND($B605&lt;&gt;"",$K605&lt;&gt;"",$L605&lt;&gt;"",$M605&lt;&gt;"",$N605&lt;&gt;"",$O605=100),TRUE,FALSE)</formula>
    </cfRule>
    <cfRule type="expression" dxfId="6832" priority="7577" stopIfTrue="1">
      <formula>IF(AND($B605&lt;&gt;"",$K605&lt;&gt;"",$L605&lt;&gt;"",$L605&lt;TODAY()),TRUE,FALSE)</formula>
    </cfRule>
    <cfRule type="expression" dxfId="6831" priority="7578" stopIfTrue="1">
      <formula>IF(OR(AND($B605&lt;&gt;"",$K605&lt;&gt;"",$L605&lt;&gt;"",$M605&lt;&gt;"",$O605&lt;100),AND($K605&lt;&gt;"",$L605&lt;&gt;"",TODAY()&gt;=$K605)),TRUE,FALSE)</formula>
    </cfRule>
  </conditionalFormatting>
  <conditionalFormatting sqref="J607:J608">
    <cfRule type="expression" dxfId="6830" priority="7573" stopIfTrue="1">
      <formula>IF(AND($B607&lt;&gt;"",$K607&lt;&gt;"",$L607&lt;&gt;"",$M607&lt;&gt;"",$N607&lt;&gt;"",$O607=100),TRUE,FALSE)</formula>
    </cfRule>
    <cfRule type="expression" dxfId="6829" priority="7574" stopIfTrue="1">
      <formula>IF(AND($B607&lt;&gt;"",$K607&lt;&gt;"",$L607&lt;&gt;"",$L607&lt;TODAY()),TRUE,FALSE)</formula>
    </cfRule>
    <cfRule type="expression" dxfId="6828" priority="7575" stopIfTrue="1">
      <formula>IF(OR(AND($B607&lt;&gt;"",$K607&lt;&gt;"",$L607&lt;&gt;"",$M607&lt;&gt;"",$O607&lt;100),AND($K607&lt;&gt;"",$L607&lt;&gt;"",TODAY()&gt;=$K607)),TRUE,FALSE)</formula>
    </cfRule>
  </conditionalFormatting>
  <conditionalFormatting sqref="J609:J610">
    <cfRule type="expression" dxfId="6827" priority="7570" stopIfTrue="1">
      <formula>IF(AND($B609&lt;&gt;"",$K609&lt;&gt;"",$L609&lt;&gt;"",$M609&lt;&gt;"",$N609&lt;&gt;"",$O609=100),TRUE,FALSE)</formula>
    </cfRule>
    <cfRule type="expression" dxfId="6826" priority="7571" stopIfTrue="1">
      <formula>IF(AND($B609&lt;&gt;"",$K609&lt;&gt;"",$L609&lt;&gt;"",$L609&lt;TODAY()),TRUE,FALSE)</formula>
    </cfRule>
    <cfRule type="expression" dxfId="6825" priority="7572" stopIfTrue="1">
      <formula>IF(OR(AND($B609&lt;&gt;"",$K609&lt;&gt;"",$L609&lt;&gt;"",$M609&lt;&gt;"",$O609&lt;100),AND($K609&lt;&gt;"",$L609&lt;&gt;"",TODAY()&gt;=$K609)),TRUE,FALSE)</formula>
    </cfRule>
  </conditionalFormatting>
  <conditionalFormatting sqref="J611:J612">
    <cfRule type="expression" dxfId="6824" priority="7567" stopIfTrue="1">
      <formula>IF(AND($B611&lt;&gt;"",$K611&lt;&gt;"",$L611&lt;&gt;"",$M611&lt;&gt;"",$N611&lt;&gt;"",$O611=100),TRUE,FALSE)</formula>
    </cfRule>
    <cfRule type="expression" dxfId="6823" priority="7568" stopIfTrue="1">
      <formula>IF(AND($B611&lt;&gt;"",$K611&lt;&gt;"",$L611&lt;&gt;"",$L611&lt;TODAY()),TRUE,FALSE)</formula>
    </cfRule>
    <cfRule type="expression" dxfId="6822" priority="7569" stopIfTrue="1">
      <formula>IF(OR(AND($B611&lt;&gt;"",$K611&lt;&gt;"",$L611&lt;&gt;"",$M611&lt;&gt;"",$O611&lt;100),AND($K611&lt;&gt;"",$L611&lt;&gt;"",TODAY()&gt;=$K611)),TRUE,FALSE)</formula>
    </cfRule>
  </conditionalFormatting>
  <conditionalFormatting sqref="I613:I614">
    <cfRule type="expression" dxfId="6821" priority="7564" stopIfTrue="1">
      <formula>IF(AND($B613&lt;&gt;"",$K613&lt;&gt;"",$L613&lt;&gt;"",$M613&lt;&gt;"",$N613&lt;&gt;"",$O613=100),TRUE,FALSE)</formula>
    </cfRule>
    <cfRule type="expression" dxfId="6820" priority="7565" stopIfTrue="1">
      <formula>IF(AND($B613&lt;&gt;"",$K613&lt;&gt;"",$L613&lt;&gt;"",$L613&lt;TODAY()),TRUE,FALSE)</formula>
    </cfRule>
    <cfRule type="expression" dxfId="6819" priority="7566" stopIfTrue="1">
      <formula>IF(OR(AND($B613&lt;&gt;"",$K613&lt;&gt;"",$L613&lt;&gt;"",$M613&lt;&gt;"",$O613&lt;100),AND($K613&lt;&gt;"",$L613&lt;&gt;"",TODAY()&gt;=$K613)),TRUE,FALSE)</formula>
    </cfRule>
  </conditionalFormatting>
  <conditionalFormatting sqref="J613:J614">
    <cfRule type="expression" dxfId="6818" priority="7561" stopIfTrue="1">
      <formula>IF(AND($B613&lt;&gt;"",$K613&lt;&gt;"",$L613&lt;&gt;"",$M613&lt;&gt;"",$N613&lt;&gt;"",$O613=100),TRUE,FALSE)</formula>
    </cfRule>
    <cfRule type="expression" dxfId="6817" priority="7562" stopIfTrue="1">
      <formula>IF(AND($B613&lt;&gt;"",$K613&lt;&gt;"",$L613&lt;&gt;"",$L613&lt;TODAY()),TRUE,FALSE)</formula>
    </cfRule>
    <cfRule type="expression" dxfId="6816" priority="7563" stopIfTrue="1">
      <formula>IF(OR(AND($B613&lt;&gt;"",$K613&lt;&gt;"",$L613&lt;&gt;"",$M613&lt;&gt;"",$O613&lt;100),AND($K613&lt;&gt;"",$L613&lt;&gt;"",TODAY()&gt;=$K613)),TRUE,FALSE)</formula>
    </cfRule>
  </conditionalFormatting>
  <conditionalFormatting sqref="I613:I614">
    <cfRule type="expression" dxfId="6815" priority="7558" stopIfTrue="1">
      <formula>IF(AND($B613&lt;&gt;"",$K613&lt;&gt;"",$L613&lt;&gt;"",$M613&lt;&gt;"",$N613&lt;&gt;"",$O613=100),TRUE,FALSE)</formula>
    </cfRule>
    <cfRule type="expression" dxfId="6814" priority="7559" stopIfTrue="1">
      <formula>IF(AND($B613&lt;&gt;"",$K613&lt;&gt;"",$L613&lt;&gt;"",$L613&lt;TODAY()),TRUE,FALSE)</formula>
    </cfRule>
    <cfRule type="expression" dxfId="6813" priority="7560" stopIfTrue="1">
      <formula>IF(OR(AND($B613&lt;&gt;"",$K613&lt;&gt;"",$L613&lt;&gt;"",$M613&lt;&gt;"",$O613&lt;100),AND($K613&lt;&gt;"",$L613&lt;&gt;"",TODAY()&gt;=$K613)),TRUE,FALSE)</formula>
    </cfRule>
  </conditionalFormatting>
  <conditionalFormatting sqref="J613:J614">
    <cfRule type="expression" dxfId="6812" priority="7555" stopIfTrue="1">
      <formula>IF(AND($B613&lt;&gt;"",$K613&lt;&gt;"",$L613&lt;&gt;"",$M613&lt;&gt;"",$N613&lt;&gt;"",$O613=100),TRUE,FALSE)</formula>
    </cfRule>
    <cfRule type="expression" dxfId="6811" priority="7556" stopIfTrue="1">
      <formula>IF(AND($B613&lt;&gt;"",$K613&lt;&gt;"",$L613&lt;&gt;"",$L613&lt;TODAY()),TRUE,FALSE)</formula>
    </cfRule>
    <cfRule type="expression" dxfId="6810" priority="7557" stopIfTrue="1">
      <formula>IF(OR(AND($B613&lt;&gt;"",$K613&lt;&gt;"",$L613&lt;&gt;"",$M613&lt;&gt;"",$O613&lt;100),AND($K613&lt;&gt;"",$L613&lt;&gt;"",TODAY()&gt;=$K613)),TRUE,FALSE)</formula>
    </cfRule>
  </conditionalFormatting>
  <conditionalFormatting sqref="I603:I604">
    <cfRule type="expression" dxfId="6809" priority="7552" stopIfTrue="1">
      <formula>IF(AND($B603&lt;&gt;"",$K603&lt;&gt;"",$L603&lt;&gt;"",$M603&lt;&gt;"",$N603&lt;&gt;"",$O603=100),TRUE,FALSE)</formula>
    </cfRule>
    <cfRule type="expression" dxfId="6808" priority="7553" stopIfTrue="1">
      <formula>IF(AND($B603&lt;&gt;"",$K603&lt;&gt;"",$L603&lt;&gt;"",$L603&lt;TODAY()),TRUE,FALSE)</formula>
    </cfRule>
    <cfRule type="expression" dxfId="6807" priority="7554" stopIfTrue="1">
      <formula>IF(OR(AND($B603&lt;&gt;"",$K603&lt;&gt;"",$L603&lt;&gt;"",$M603&lt;&gt;"",$O603&lt;100),AND($K603&lt;&gt;"",$L603&lt;&gt;"",TODAY()&gt;=$K603)),TRUE,FALSE)</formula>
    </cfRule>
  </conditionalFormatting>
  <conditionalFormatting sqref="I607:I608">
    <cfRule type="expression" dxfId="6806" priority="7549" stopIfTrue="1">
      <formula>IF(AND($B607&lt;&gt;"",$K607&lt;&gt;"",$L607&lt;&gt;"",$M607&lt;&gt;"",$N607&lt;&gt;"",$O607=100),TRUE,FALSE)</formula>
    </cfRule>
    <cfRule type="expression" dxfId="6805" priority="7550" stopIfTrue="1">
      <formula>IF(AND($B607&lt;&gt;"",$K607&lt;&gt;"",$L607&lt;&gt;"",$L607&lt;TODAY()),TRUE,FALSE)</formula>
    </cfRule>
    <cfRule type="expression" dxfId="6804" priority="7551" stopIfTrue="1">
      <formula>IF(OR(AND($B607&lt;&gt;"",$K607&lt;&gt;"",$L607&lt;&gt;"",$M607&lt;&gt;"",$O607&lt;100),AND($K607&lt;&gt;"",$L607&lt;&gt;"",TODAY()&gt;=$K607)),TRUE,FALSE)</formula>
    </cfRule>
  </conditionalFormatting>
  <conditionalFormatting sqref="I611:I612">
    <cfRule type="expression" dxfId="6803" priority="7546" stopIfTrue="1">
      <formula>IF(AND($B611&lt;&gt;"",$K611&lt;&gt;"",$L611&lt;&gt;"",$M611&lt;&gt;"",$N611&lt;&gt;"",$O611=100),TRUE,FALSE)</formula>
    </cfRule>
    <cfRule type="expression" dxfId="6802" priority="7547" stopIfTrue="1">
      <formula>IF(AND($B611&lt;&gt;"",$K611&lt;&gt;"",$L611&lt;&gt;"",$L611&lt;TODAY()),TRUE,FALSE)</formula>
    </cfRule>
    <cfRule type="expression" dxfId="6801" priority="7548" stopIfTrue="1">
      <formula>IF(OR(AND($B611&lt;&gt;"",$K611&lt;&gt;"",$L611&lt;&gt;"",$M611&lt;&gt;"",$O611&lt;100),AND($K611&lt;&gt;"",$L611&lt;&gt;"",TODAY()&gt;=$K611)),TRUE,FALSE)</formula>
    </cfRule>
  </conditionalFormatting>
  <conditionalFormatting sqref="I609:I610">
    <cfRule type="expression" dxfId="6800" priority="7543" stopIfTrue="1">
      <formula>IF(AND($B609&lt;&gt;"",$K609&lt;&gt;"",$L609&lt;&gt;"",$M609&lt;&gt;"",$N609&lt;&gt;"",$O609=100),TRUE,FALSE)</formula>
    </cfRule>
    <cfRule type="expression" dxfId="6799" priority="7544" stopIfTrue="1">
      <formula>IF(AND($B609&lt;&gt;"",$K609&lt;&gt;"",$L609&lt;&gt;"",$L609&lt;TODAY()),TRUE,FALSE)</formula>
    </cfRule>
    <cfRule type="expression" dxfId="6798" priority="7545" stopIfTrue="1">
      <formula>IF(OR(AND($B609&lt;&gt;"",$K609&lt;&gt;"",$L609&lt;&gt;"",$M609&lt;&gt;"",$O609&lt;100),AND($K609&lt;&gt;"",$L609&lt;&gt;"",TODAY()&gt;=$K609)),TRUE,FALSE)</formula>
    </cfRule>
  </conditionalFormatting>
  <conditionalFormatting sqref="J603:J604">
    <cfRule type="expression" dxfId="6797" priority="7540" stopIfTrue="1">
      <formula>IF(AND($B603&lt;&gt;"",$K603&lt;&gt;"",$L603&lt;&gt;"",$M603&lt;&gt;"",$N603&lt;&gt;"",$O603=100),TRUE,FALSE)</formula>
    </cfRule>
    <cfRule type="expression" dxfId="6796" priority="7541" stopIfTrue="1">
      <formula>IF(AND($B603&lt;&gt;"",$K603&lt;&gt;"",$L603&lt;&gt;"",$L603&lt;TODAY()),TRUE,FALSE)</formula>
    </cfRule>
    <cfRule type="expression" dxfId="6795" priority="7542" stopIfTrue="1">
      <formula>IF(OR(AND($B603&lt;&gt;"",$K603&lt;&gt;"",$L603&lt;&gt;"",$M603&lt;&gt;"",$O603&lt;100),AND($K603&lt;&gt;"",$L603&lt;&gt;"",TODAY()&gt;=$K603)),TRUE,FALSE)</formula>
    </cfRule>
  </conditionalFormatting>
  <conditionalFormatting sqref="I605:I606">
    <cfRule type="expression" dxfId="6794" priority="7537" stopIfTrue="1">
      <formula>IF(AND($B605&lt;&gt;"",$K605&lt;&gt;"",$L605&lt;&gt;"",$M605&lt;&gt;"",$N605&lt;&gt;"",$O605=100),TRUE,FALSE)</formula>
    </cfRule>
    <cfRule type="expression" dxfId="6793" priority="7538" stopIfTrue="1">
      <formula>IF(AND($B605&lt;&gt;"",$K605&lt;&gt;"",$L605&lt;&gt;"",$L605&lt;TODAY()),TRUE,FALSE)</formula>
    </cfRule>
    <cfRule type="expression" dxfId="6792" priority="7539" stopIfTrue="1">
      <formula>IF(OR(AND($B605&lt;&gt;"",$K605&lt;&gt;"",$L605&lt;&gt;"",$M605&lt;&gt;"",$O605&lt;100),AND($K605&lt;&gt;"",$L605&lt;&gt;"",TODAY()&gt;=$K605)),TRUE,FALSE)</formula>
    </cfRule>
  </conditionalFormatting>
  <conditionalFormatting sqref="J605:J606">
    <cfRule type="expression" dxfId="6791" priority="7534" stopIfTrue="1">
      <formula>IF(AND($B605&lt;&gt;"",$K605&lt;&gt;"",$L605&lt;&gt;"",$M605&lt;&gt;"",$N605&lt;&gt;"",$O605=100),TRUE,FALSE)</formula>
    </cfRule>
    <cfRule type="expression" dxfId="6790" priority="7535" stopIfTrue="1">
      <formula>IF(AND($B605&lt;&gt;"",$K605&lt;&gt;"",$L605&lt;&gt;"",$L605&lt;TODAY()),TRUE,FALSE)</formula>
    </cfRule>
    <cfRule type="expression" dxfId="6789" priority="7536" stopIfTrue="1">
      <formula>IF(OR(AND($B605&lt;&gt;"",$K605&lt;&gt;"",$L605&lt;&gt;"",$M605&lt;&gt;"",$O605&lt;100),AND($K605&lt;&gt;"",$L605&lt;&gt;"",TODAY()&gt;=$K605)),TRUE,FALSE)</formula>
    </cfRule>
  </conditionalFormatting>
  <conditionalFormatting sqref="J607:J608">
    <cfRule type="expression" dxfId="6788" priority="7531" stopIfTrue="1">
      <formula>IF(AND($B607&lt;&gt;"",$K607&lt;&gt;"",$L607&lt;&gt;"",$M607&lt;&gt;"",$N607&lt;&gt;"",$O607=100),TRUE,FALSE)</formula>
    </cfRule>
    <cfRule type="expression" dxfId="6787" priority="7532" stopIfTrue="1">
      <formula>IF(AND($B607&lt;&gt;"",$K607&lt;&gt;"",$L607&lt;&gt;"",$L607&lt;TODAY()),TRUE,FALSE)</formula>
    </cfRule>
    <cfRule type="expression" dxfId="6786" priority="7533" stopIfTrue="1">
      <formula>IF(OR(AND($B607&lt;&gt;"",$K607&lt;&gt;"",$L607&lt;&gt;"",$M607&lt;&gt;"",$O607&lt;100),AND($K607&lt;&gt;"",$L607&lt;&gt;"",TODAY()&gt;=$K607)),TRUE,FALSE)</formula>
    </cfRule>
  </conditionalFormatting>
  <conditionalFormatting sqref="J609:J610">
    <cfRule type="expression" dxfId="6785" priority="7528" stopIfTrue="1">
      <formula>IF(AND($B609&lt;&gt;"",$K609&lt;&gt;"",$L609&lt;&gt;"",$M609&lt;&gt;"",$N609&lt;&gt;"",$O609=100),TRUE,FALSE)</formula>
    </cfRule>
    <cfRule type="expression" dxfId="6784" priority="7529" stopIfTrue="1">
      <formula>IF(AND($B609&lt;&gt;"",$K609&lt;&gt;"",$L609&lt;&gt;"",$L609&lt;TODAY()),TRUE,FALSE)</formula>
    </cfRule>
    <cfRule type="expression" dxfId="6783" priority="7530" stopIfTrue="1">
      <formula>IF(OR(AND($B609&lt;&gt;"",$K609&lt;&gt;"",$L609&lt;&gt;"",$M609&lt;&gt;"",$O609&lt;100),AND($K609&lt;&gt;"",$L609&lt;&gt;"",TODAY()&gt;=$K609)),TRUE,FALSE)</formula>
    </cfRule>
  </conditionalFormatting>
  <conditionalFormatting sqref="J611:J612">
    <cfRule type="expression" dxfId="6782" priority="7525" stopIfTrue="1">
      <formula>IF(AND($B611&lt;&gt;"",$K611&lt;&gt;"",$L611&lt;&gt;"",$M611&lt;&gt;"",$N611&lt;&gt;"",$O611=100),TRUE,FALSE)</formula>
    </cfRule>
    <cfRule type="expression" dxfId="6781" priority="7526" stopIfTrue="1">
      <formula>IF(AND($B611&lt;&gt;"",$K611&lt;&gt;"",$L611&lt;&gt;"",$L611&lt;TODAY()),TRUE,FALSE)</formula>
    </cfRule>
    <cfRule type="expression" dxfId="6780" priority="7527" stopIfTrue="1">
      <formula>IF(OR(AND($B611&lt;&gt;"",$K611&lt;&gt;"",$L611&lt;&gt;"",$M611&lt;&gt;"",$O611&lt;100),AND($K611&lt;&gt;"",$L611&lt;&gt;"",TODAY()&gt;=$K611)),TRUE,FALSE)</formula>
    </cfRule>
  </conditionalFormatting>
  <conditionalFormatting sqref="I615:I616">
    <cfRule type="expression" dxfId="6779" priority="7522" stopIfTrue="1">
      <formula>IF(AND($B615&lt;&gt;"",$K615&lt;&gt;"",$L615&lt;&gt;"",$M615&lt;&gt;"",$N615&lt;&gt;"",$O615=100),TRUE,FALSE)</formula>
    </cfRule>
    <cfRule type="expression" dxfId="6778" priority="7523" stopIfTrue="1">
      <formula>IF(AND($B615&lt;&gt;"",$K615&lt;&gt;"",$L615&lt;&gt;"",$L615&lt;TODAY()),TRUE,FALSE)</formula>
    </cfRule>
    <cfRule type="expression" dxfId="6777" priority="7524" stopIfTrue="1">
      <formula>IF(OR(AND($B615&lt;&gt;"",$K615&lt;&gt;"",$L615&lt;&gt;"",$M615&lt;&gt;"",$O615&lt;100),AND($K615&lt;&gt;"",$L615&lt;&gt;"",TODAY()&gt;=$K615)),TRUE,FALSE)</formula>
    </cfRule>
  </conditionalFormatting>
  <conditionalFormatting sqref="I619:I620">
    <cfRule type="expression" dxfId="6776" priority="7519" stopIfTrue="1">
      <formula>IF(AND($B619&lt;&gt;"",$K619&lt;&gt;"",$L619&lt;&gt;"",$M619&lt;&gt;"",$N619&lt;&gt;"",$O619=100),TRUE,FALSE)</formula>
    </cfRule>
    <cfRule type="expression" dxfId="6775" priority="7520" stopIfTrue="1">
      <formula>IF(AND($B619&lt;&gt;"",$K619&lt;&gt;"",$L619&lt;&gt;"",$L619&lt;TODAY()),TRUE,FALSE)</formula>
    </cfRule>
    <cfRule type="expression" dxfId="6774" priority="7521" stopIfTrue="1">
      <formula>IF(OR(AND($B619&lt;&gt;"",$K619&lt;&gt;"",$L619&lt;&gt;"",$M619&lt;&gt;"",$O619&lt;100),AND($K619&lt;&gt;"",$L619&lt;&gt;"",TODAY()&gt;=$K619)),TRUE,FALSE)</formula>
    </cfRule>
  </conditionalFormatting>
  <conditionalFormatting sqref="I623:I624">
    <cfRule type="expression" dxfId="6773" priority="7516" stopIfTrue="1">
      <formula>IF(AND($B623&lt;&gt;"",$K623&lt;&gt;"",$L623&lt;&gt;"",$M623&lt;&gt;"",$N623&lt;&gt;"",$O623=100),TRUE,FALSE)</formula>
    </cfRule>
    <cfRule type="expression" dxfId="6772" priority="7517" stopIfTrue="1">
      <formula>IF(AND($B623&lt;&gt;"",$K623&lt;&gt;"",$L623&lt;&gt;"",$L623&lt;TODAY()),TRUE,FALSE)</formula>
    </cfRule>
    <cfRule type="expression" dxfId="6771" priority="7518" stopIfTrue="1">
      <formula>IF(OR(AND($B623&lt;&gt;"",$K623&lt;&gt;"",$L623&lt;&gt;"",$M623&lt;&gt;"",$O623&lt;100),AND($K623&lt;&gt;"",$L623&lt;&gt;"",TODAY()&gt;=$K623)),TRUE,FALSE)</formula>
    </cfRule>
  </conditionalFormatting>
  <conditionalFormatting sqref="I621:I622">
    <cfRule type="expression" dxfId="6770" priority="7513" stopIfTrue="1">
      <formula>IF(AND($B621&lt;&gt;"",$K621&lt;&gt;"",$L621&lt;&gt;"",$M621&lt;&gt;"",$N621&lt;&gt;"",$O621=100),TRUE,FALSE)</formula>
    </cfRule>
    <cfRule type="expression" dxfId="6769" priority="7514" stopIfTrue="1">
      <formula>IF(AND($B621&lt;&gt;"",$K621&lt;&gt;"",$L621&lt;&gt;"",$L621&lt;TODAY()),TRUE,FALSE)</formula>
    </cfRule>
    <cfRule type="expression" dxfId="6768" priority="7515" stopIfTrue="1">
      <formula>IF(OR(AND($B621&lt;&gt;"",$K621&lt;&gt;"",$L621&lt;&gt;"",$M621&lt;&gt;"",$O621&lt;100),AND($K621&lt;&gt;"",$L621&lt;&gt;"",TODAY()&gt;=$K621)),TRUE,FALSE)</formula>
    </cfRule>
  </conditionalFormatting>
  <conditionalFormatting sqref="J615:J616">
    <cfRule type="expression" dxfId="6767" priority="7510" stopIfTrue="1">
      <formula>IF(AND($B615&lt;&gt;"",$K615&lt;&gt;"",$L615&lt;&gt;"",$M615&lt;&gt;"",$N615&lt;&gt;"",$O615=100),TRUE,FALSE)</formula>
    </cfRule>
    <cfRule type="expression" dxfId="6766" priority="7511" stopIfTrue="1">
      <formula>IF(AND($B615&lt;&gt;"",$K615&lt;&gt;"",$L615&lt;&gt;"",$L615&lt;TODAY()),TRUE,FALSE)</formula>
    </cfRule>
    <cfRule type="expression" dxfId="6765" priority="7512" stopIfTrue="1">
      <formula>IF(OR(AND($B615&lt;&gt;"",$K615&lt;&gt;"",$L615&lt;&gt;"",$M615&lt;&gt;"",$O615&lt;100),AND($K615&lt;&gt;"",$L615&lt;&gt;"",TODAY()&gt;=$K615)),TRUE,FALSE)</formula>
    </cfRule>
  </conditionalFormatting>
  <conditionalFormatting sqref="I617:I618">
    <cfRule type="expression" dxfId="6764" priority="7507" stopIfTrue="1">
      <formula>IF(AND($B617&lt;&gt;"",$K617&lt;&gt;"",$L617&lt;&gt;"",$M617&lt;&gt;"",$N617&lt;&gt;"",$O617=100),TRUE,FALSE)</formula>
    </cfRule>
    <cfRule type="expression" dxfId="6763" priority="7508" stopIfTrue="1">
      <formula>IF(AND($B617&lt;&gt;"",$K617&lt;&gt;"",$L617&lt;&gt;"",$L617&lt;TODAY()),TRUE,FALSE)</formula>
    </cfRule>
    <cfRule type="expression" dxfId="6762" priority="7509" stopIfTrue="1">
      <formula>IF(OR(AND($B617&lt;&gt;"",$K617&lt;&gt;"",$L617&lt;&gt;"",$M617&lt;&gt;"",$O617&lt;100),AND($K617&lt;&gt;"",$L617&lt;&gt;"",TODAY()&gt;=$K617)),TRUE,FALSE)</formula>
    </cfRule>
  </conditionalFormatting>
  <conditionalFormatting sqref="J617:J618">
    <cfRule type="expression" dxfId="6761" priority="7504" stopIfTrue="1">
      <formula>IF(AND($B617&lt;&gt;"",$K617&lt;&gt;"",$L617&lt;&gt;"",$M617&lt;&gt;"",$N617&lt;&gt;"",$O617=100),TRUE,FALSE)</formula>
    </cfRule>
    <cfRule type="expression" dxfId="6760" priority="7505" stopIfTrue="1">
      <formula>IF(AND($B617&lt;&gt;"",$K617&lt;&gt;"",$L617&lt;&gt;"",$L617&lt;TODAY()),TRUE,FALSE)</formula>
    </cfRule>
    <cfRule type="expression" dxfId="6759" priority="7506" stopIfTrue="1">
      <formula>IF(OR(AND($B617&lt;&gt;"",$K617&lt;&gt;"",$L617&lt;&gt;"",$M617&lt;&gt;"",$O617&lt;100),AND($K617&lt;&gt;"",$L617&lt;&gt;"",TODAY()&gt;=$K617)),TRUE,FALSE)</formula>
    </cfRule>
  </conditionalFormatting>
  <conditionalFormatting sqref="J619:J620">
    <cfRule type="expression" dxfId="6758" priority="7501" stopIfTrue="1">
      <formula>IF(AND($B619&lt;&gt;"",$K619&lt;&gt;"",$L619&lt;&gt;"",$M619&lt;&gt;"",$N619&lt;&gt;"",$O619=100),TRUE,FALSE)</formula>
    </cfRule>
    <cfRule type="expression" dxfId="6757" priority="7502" stopIfTrue="1">
      <formula>IF(AND($B619&lt;&gt;"",$K619&lt;&gt;"",$L619&lt;&gt;"",$L619&lt;TODAY()),TRUE,FALSE)</formula>
    </cfRule>
    <cfRule type="expression" dxfId="6756" priority="7503" stopIfTrue="1">
      <formula>IF(OR(AND($B619&lt;&gt;"",$K619&lt;&gt;"",$L619&lt;&gt;"",$M619&lt;&gt;"",$O619&lt;100),AND($K619&lt;&gt;"",$L619&lt;&gt;"",TODAY()&gt;=$K619)),TRUE,FALSE)</formula>
    </cfRule>
  </conditionalFormatting>
  <conditionalFormatting sqref="J621:J622">
    <cfRule type="expression" dxfId="6755" priority="7498" stopIfTrue="1">
      <formula>IF(AND($B621&lt;&gt;"",$K621&lt;&gt;"",$L621&lt;&gt;"",$M621&lt;&gt;"",$N621&lt;&gt;"",$O621=100),TRUE,FALSE)</formula>
    </cfRule>
    <cfRule type="expression" dxfId="6754" priority="7499" stopIfTrue="1">
      <formula>IF(AND($B621&lt;&gt;"",$K621&lt;&gt;"",$L621&lt;&gt;"",$L621&lt;TODAY()),TRUE,FALSE)</formula>
    </cfRule>
    <cfRule type="expression" dxfId="6753" priority="7500" stopIfTrue="1">
      <formula>IF(OR(AND($B621&lt;&gt;"",$K621&lt;&gt;"",$L621&lt;&gt;"",$M621&lt;&gt;"",$O621&lt;100),AND($K621&lt;&gt;"",$L621&lt;&gt;"",TODAY()&gt;=$K621)),TRUE,FALSE)</formula>
    </cfRule>
  </conditionalFormatting>
  <conditionalFormatting sqref="J623:J624">
    <cfRule type="expression" dxfId="6752" priority="7495" stopIfTrue="1">
      <formula>IF(AND($B623&lt;&gt;"",$K623&lt;&gt;"",$L623&lt;&gt;"",$M623&lt;&gt;"",$N623&lt;&gt;"",$O623=100),TRUE,FALSE)</formula>
    </cfRule>
    <cfRule type="expression" dxfId="6751" priority="7496" stopIfTrue="1">
      <formula>IF(AND($B623&lt;&gt;"",$K623&lt;&gt;"",$L623&lt;&gt;"",$L623&lt;TODAY()),TRUE,FALSE)</formula>
    </cfRule>
    <cfRule type="expression" dxfId="6750" priority="7497" stopIfTrue="1">
      <formula>IF(OR(AND($B623&lt;&gt;"",$K623&lt;&gt;"",$L623&lt;&gt;"",$M623&lt;&gt;"",$O623&lt;100),AND($K623&lt;&gt;"",$L623&lt;&gt;"",TODAY()&gt;=$K623)),TRUE,FALSE)</formula>
    </cfRule>
  </conditionalFormatting>
  <conditionalFormatting sqref="I625:I626">
    <cfRule type="expression" dxfId="6749" priority="7492" stopIfTrue="1">
      <formula>IF(AND($B625&lt;&gt;"",$K625&lt;&gt;"",$L625&lt;&gt;"",$M625&lt;&gt;"",$N625&lt;&gt;"",$O625=100),TRUE,FALSE)</formula>
    </cfRule>
    <cfRule type="expression" dxfId="6748" priority="7493" stopIfTrue="1">
      <formula>IF(AND($B625&lt;&gt;"",$K625&lt;&gt;"",$L625&lt;&gt;"",$L625&lt;TODAY()),TRUE,FALSE)</formula>
    </cfRule>
    <cfRule type="expression" dxfId="6747" priority="7494" stopIfTrue="1">
      <formula>IF(OR(AND($B625&lt;&gt;"",$K625&lt;&gt;"",$L625&lt;&gt;"",$M625&lt;&gt;"",$O625&lt;100),AND($K625&lt;&gt;"",$L625&lt;&gt;"",TODAY()&gt;=$K625)),TRUE,FALSE)</formula>
    </cfRule>
  </conditionalFormatting>
  <conditionalFormatting sqref="J625:J626">
    <cfRule type="expression" dxfId="6746" priority="7489" stopIfTrue="1">
      <formula>IF(AND($B625&lt;&gt;"",$K625&lt;&gt;"",$L625&lt;&gt;"",$M625&lt;&gt;"",$N625&lt;&gt;"",$O625=100),TRUE,FALSE)</formula>
    </cfRule>
    <cfRule type="expression" dxfId="6745" priority="7490" stopIfTrue="1">
      <formula>IF(AND($B625&lt;&gt;"",$K625&lt;&gt;"",$L625&lt;&gt;"",$L625&lt;TODAY()),TRUE,FALSE)</formula>
    </cfRule>
    <cfRule type="expression" dxfId="6744" priority="7491" stopIfTrue="1">
      <formula>IF(OR(AND($B625&lt;&gt;"",$K625&lt;&gt;"",$L625&lt;&gt;"",$M625&lt;&gt;"",$O625&lt;100),AND($K625&lt;&gt;"",$L625&lt;&gt;"",TODAY()&gt;=$K625)),TRUE,FALSE)</formula>
    </cfRule>
  </conditionalFormatting>
  <conditionalFormatting sqref="I625:I626">
    <cfRule type="expression" dxfId="6743" priority="7486" stopIfTrue="1">
      <formula>IF(AND($B625&lt;&gt;"",$K625&lt;&gt;"",$L625&lt;&gt;"",$M625&lt;&gt;"",$N625&lt;&gt;"",$O625=100),TRUE,FALSE)</formula>
    </cfRule>
    <cfRule type="expression" dxfId="6742" priority="7487" stopIfTrue="1">
      <formula>IF(AND($B625&lt;&gt;"",$K625&lt;&gt;"",$L625&lt;&gt;"",$L625&lt;TODAY()),TRUE,FALSE)</formula>
    </cfRule>
    <cfRule type="expression" dxfId="6741" priority="7488" stopIfTrue="1">
      <formula>IF(OR(AND($B625&lt;&gt;"",$K625&lt;&gt;"",$L625&lt;&gt;"",$M625&lt;&gt;"",$O625&lt;100),AND($K625&lt;&gt;"",$L625&lt;&gt;"",TODAY()&gt;=$K625)),TRUE,FALSE)</formula>
    </cfRule>
  </conditionalFormatting>
  <conditionalFormatting sqref="J625:J626">
    <cfRule type="expression" dxfId="6740" priority="7483" stopIfTrue="1">
      <formula>IF(AND($B625&lt;&gt;"",$K625&lt;&gt;"",$L625&lt;&gt;"",$M625&lt;&gt;"",$N625&lt;&gt;"",$O625=100),TRUE,FALSE)</formula>
    </cfRule>
    <cfRule type="expression" dxfId="6739" priority="7484" stopIfTrue="1">
      <formula>IF(AND($B625&lt;&gt;"",$K625&lt;&gt;"",$L625&lt;&gt;"",$L625&lt;TODAY()),TRUE,FALSE)</formula>
    </cfRule>
    <cfRule type="expression" dxfId="6738" priority="7485" stopIfTrue="1">
      <formula>IF(OR(AND($B625&lt;&gt;"",$K625&lt;&gt;"",$L625&lt;&gt;"",$M625&lt;&gt;"",$O625&lt;100),AND($K625&lt;&gt;"",$L625&lt;&gt;"",TODAY()&gt;=$K625)),TRUE,FALSE)</formula>
    </cfRule>
  </conditionalFormatting>
  <conditionalFormatting sqref="I615:I616">
    <cfRule type="expression" dxfId="6737" priority="7480" stopIfTrue="1">
      <formula>IF(AND($B615&lt;&gt;"",$K615&lt;&gt;"",$L615&lt;&gt;"",$M615&lt;&gt;"",$N615&lt;&gt;"",$O615=100),TRUE,FALSE)</formula>
    </cfRule>
    <cfRule type="expression" dxfId="6736" priority="7481" stopIfTrue="1">
      <formula>IF(AND($B615&lt;&gt;"",$K615&lt;&gt;"",$L615&lt;&gt;"",$L615&lt;TODAY()),TRUE,FALSE)</formula>
    </cfRule>
    <cfRule type="expression" dxfId="6735" priority="7482" stopIfTrue="1">
      <formula>IF(OR(AND($B615&lt;&gt;"",$K615&lt;&gt;"",$L615&lt;&gt;"",$M615&lt;&gt;"",$O615&lt;100),AND($K615&lt;&gt;"",$L615&lt;&gt;"",TODAY()&gt;=$K615)),TRUE,FALSE)</formula>
    </cfRule>
  </conditionalFormatting>
  <conditionalFormatting sqref="I619:I620">
    <cfRule type="expression" dxfId="6734" priority="7477" stopIfTrue="1">
      <formula>IF(AND($B619&lt;&gt;"",$K619&lt;&gt;"",$L619&lt;&gt;"",$M619&lt;&gt;"",$N619&lt;&gt;"",$O619=100),TRUE,FALSE)</formula>
    </cfRule>
    <cfRule type="expression" dxfId="6733" priority="7478" stopIfTrue="1">
      <formula>IF(AND($B619&lt;&gt;"",$K619&lt;&gt;"",$L619&lt;&gt;"",$L619&lt;TODAY()),TRUE,FALSE)</formula>
    </cfRule>
    <cfRule type="expression" dxfId="6732" priority="7479" stopIfTrue="1">
      <formula>IF(OR(AND($B619&lt;&gt;"",$K619&lt;&gt;"",$L619&lt;&gt;"",$M619&lt;&gt;"",$O619&lt;100),AND($K619&lt;&gt;"",$L619&lt;&gt;"",TODAY()&gt;=$K619)),TRUE,FALSE)</formula>
    </cfRule>
  </conditionalFormatting>
  <conditionalFormatting sqref="I623:I624">
    <cfRule type="expression" dxfId="6731" priority="7474" stopIfTrue="1">
      <formula>IF(AND($B623&lt;&gt;"",$K623&lt;&gt;"",$L623&lt;&gt;"",$M623&lt;&gt;"",$N623&lt;&gt;"",$O623=100),TRUE,FALSE)</formula>
    </cfRule>
    <cfRule type="expression" dxfId="6730" priority="7475" stopIfTrue="1">
      <formula>IF(AND($B623&lt;&gt;"",$K623&lt;&gt;"",$L623&lt;&gt;"",$L623&lt;TODAY()),TRUE,FALSE)</formula>
    </cfRule>
    <cfRule type="expression" dxfId="6729" priority="7476" stopIfTrue="1">
      <formula>IF(OR(AND($B623&lt;&gt;"",$K623&lt;&gt;"",$L623&lt;&gt;"",$M623&lt;&gt;"",$O623&lt;100),AND($K623&lt;&gt;"",$L623&lt;&gt;"",TODAY()&gt;=$K623)),TRUE,FALSE)</formula>
    </cfRule>
  </conditionalFormatting>
  <conditionalFormatting sqref="I621:I622">
    <cfRule type="expression" dxfId="6728" priority="7471" stopIfTrue="1">
      <formula>IF(AND($B621&lt;&gt;"",$K621&lt;&gt;"",$L621&lt;&gt;"",$M621&lt;&gt;"",$N621&lt;&gt;"",$O621=100),TRUE,FALSE)</formula>
    </cfRule>
    <cfRule type="expression" dxfId="6727" priority="7472" stopIfTrue="1">
      <formula>IF(AND($B621&lt;&gt;"",$K621&lt;&gt;"",$L621&lt;&gt;"",$L621&lt;TODAY()),TRUE,FALSE)</formula>
    </cfRule>
    <cfRule type="expression" dxfId="6726" priority="7473" stopIfTrue="1">
      <formula>IF(OR(AND($B621&lt;&gt;"",$K621&lt;&gt;"",$L621&lt;&gt;"",$M621&lt;&gt;"",$O621&lt;100),AND($K621&lt;&gt;"",$L621&lt;&gt;"",TODAY()&gt;=$K621)),TRUE,FALSE)</formula>
    </cfRule>
  </conditionalFormatting>
  <conditionalFormatting sqref="J615:J616">
    <cfRule type="expression" dxfId="6725" priority="7468" stopIfTrue="1">
      <formula>IF(AND($B615&lt;&gt;"",$K615&lt;&gt;"",$L615&lt;&gt;"",$M615&lt;&gt;"",$N615&lt;&gt;"",$O615=100),TRUE,FALSE)</formula>
    </cfRule>
    <cfRule type="expression" dxfId="6724" priority="7469" stopIfTrue="1">
      <formula>IF(AND($B615&lt;&gt;"",$K615&lt;&gt;"",$L615&lt;&gt;"",$L615&lt;TODAY()),TRUE,FALSE)</formula>
    </cfRule>
    <cfRule type="expression" dxfId="6723" priority="7470" stopIfTrue="1">
      <formula>IF(OR(AND($B615&lt;&gt;"",$K615&lt;&gt;"",$L615&lt;&gt;"",$M615&lt;&gt;"",$O615&lt;100),AND($K615&lt;&gt;"",$L615&lt;&gt;"",TODAY()&gt;=$K615)),TRUE,FALSE)</formula>
    </cfRule>
  </conditionalFormatting>
  <conditionalFormatting sqref="I617:I618">
    <cfRule type="expression" dxfId="6722" priority="7465" stopIfTrue="1">
      <formula>IF(AND($B617&lt;&gt;"",$K617&lt;&gt;"",$L617&lt;&gt;"",$M617&lt;&gt;"",$N617&lt;&gt;"",$O617=100),TRUE,FALSE)</formula>
    </cfRule>
    <cfRule type="expression" dxfId="6721" priority="7466" stopIfTrue="1">
      <formula>IF(AND($B617&lt;&gt;"",$K617&lt;&gt;"",$L617&lt;&gt;"",$L617&lt;TODAY()),TRUE,FALSE)</formula>
    </cfRule>
    <cfRule type="expression" dxfId="6720" priority="7467" stopIfTrue="1">
      <formula>IF(OR(AND($B617&lt;&gt;"",$K617&lt;&gt;"",$L617&lt;&gt;"",$M617&lt;&gt;"",$O617&lt;100),AND($K617&lt;&gt;"",$L617&lt;&gt;"",TODAY()&gt;=$K617)),TRUE,FALSE)</formula>
    </cfRule>
  </conditionalFormatting>
  <conditionalFormatting sqref="J617:J618">
    <cfRule type="expression" dxfId="6719" priority="7462" stopIfTrue="1">
      <formula>IF(AND($B617&lt;&gt;"",$K617&lt;&gt;"",$L617&lt;&gt;"",$M617&lt;&gt;"",$N617&lt;&gt;"",$O617=100),TRUE,FALSE)</formula>
    </cfRule>
    <cfRule type="expression" dxfId="6718" priority="7463" stopIfTrue="1">
      <formula>IF(AND($B617&lt;&gt;"",$K617&lt;&gt;"",$L617&lt;&gt;"",$L617&lt;TODAY()),TRUE,FALSE)</formula>
    </cfRule>
    <cfRule type="expression" dxfId="6717" priority="7464" stopIfTrue="1">
      <formula>IF(OR(AND($B617&lt;&gt;"",$K617&lt;&gt;"",$L617&lt;&gt;"",$M617&lt;&gt;"",$O617&lt;100),AND($K617&lt;&gt;"",$L617&lt;&gt;"",TODAY()&gt;=$K617)),TRUE,FALSE)</formula>
    </cfRule>
  </conditionalFormatting>
  <conditionalFormatting sqref="J619:J620">
    <cfRule type="expression" dxfId="6716" priority="7459" stopIfTrue="1">
      <formula>IF(AND($B619&lt;&gt;"",$K619&lt;&gt;"",$L619&lt;&gt;"",$M619&lt;&gt;"",$N619&lt;&gt;"",$O619=100),TRUE,FALSE)</formula>
    </cfRule>
    <cfRule type="expression" dxfId="6715" priority="7460" stopIfTrue="1">
      <formula>IF(AND($B619&lt;&gt;"",$K619&lt;&gt;"",$L619&lt;&gt;"",$L619&lt;TODAY()),TRUE,FALSE)</formula>
    </cfRule>
    <cfRule type="expression" dxfId="6714" priority="7461" stopIfTrue="1">
      <formula>IF(OR(AND($B619&lt;&gt;"",$K619&lt;&gt;"",$L619&lt;&gt;"",$M619&lt;&gt;"",$O619&lt;100),AND($K619&lt;&gt;"",$L619&lt;&gt;"",TODAY()&gt;=$K619)),TRUE,FALSE)</formula>
    </cfRule>
  </conditionalFormatting>
  <conditionalFormatting sqref="J621:J622">
    <cfRule type="expression" dxfId="6713" priority="7456" stopIfTrue="1">
      <formula>IF(AND($B621&lt;&gt;"",$K621&lt;&gt;"",$L621&lt;&gt;"",$M621&lt;&gt;"",$N621&lt;&gt;"",$O621=100),TRUE,FALSE)</formula>
    </cfRule>
    <cfRule type="expression" dxfId="6712" priority="7457" stopIfTrue="1">
      <formula>IF(AND($B621&lt;&gt;"",$K621&lt;&gt;"",$L621&lt;&gt;"",$L621&lt;TODAY()),TRUE,FALSE)</formula>
    </cfRule>
    <cfRule type="expression" dxfId="6711" priority="7458" stopIfTrue="1">
      <formula>IF(OR(AND($B621&lt;&gt;"",$K621&lt;&gt;"",$L621&lt;&gt;"",$M621&lt;&gt;"",$O621&lt;100),AND($K621&lt;&gt;"",$L621&lt;&gt;"",TODAY()&gt;=$K621)),TRUE,FALSE)</formula>
    </cfRule>
  </conditionalFormatting>
  <conditionalFormatting sqref="J623:J624">
    <cfRule type="expression" dxfId="6710" priority="7453" stopIfTrue="1">
      <formula>IF(AND($B623&lt;&gt;"",$K623&lt;&gt;"",$L623&lt;&gt;"",$M623&lt;&gt;"",$N623&lt;&gt;"",$O623=100),TRUE,FALSE)</formula>
    </cfRule>
    <cfRule type="expression" dxfId="6709" priority="7454" stopIfTrue="1">
      <formula>IF(AND($B623&lt;&gt;"",$K623&lt;&gt;"",$L623&lt;&gt;"",$L623&lt;TODAY()),TRUE,FALSE)</formula>
    </cfRule>
    <cfRule type="expression" dxfId="6708" priority="7455" stopIfTrue="1">
      <formula>IF(OR(AND($B623&lt;&gt;"",$K623&lt;&gt;"",$L623&lt;&gt;"",$M623&lt;&gt;"",$O623&lt;100),AND($K623&lt;&gt;"",$L623&lt;&gt;"",TODAY()&gt;=$K623)),TRUE,FALSE)</formula>
    </cfRule>
  </conditionalFormatting>
  <conditionalFormatting sqref="I519:I520">
    <cfRule type="expression" dxfId="6707" priority="7450" stopIfTrue="1">
      <formula>IF(AND($B519&lt;&gt;"",$K519&lt;&gt;"",$L519&lt;&gt;"",$M519&lt;&gt;"",$N519&lt;&gt;"",$O519=100),TRUE,FALSE)</formula>
    </cfRule>
    <cfRule type="expression" dxfId="6706" priority="7451" stopIfTrue="1">
      <formula>IF(AND($B519&lt;&gt;"",$K519&lt;&gt;"",$L519&lt;&gt;"",$L519&lt;TODAY()),TRUE,FALSE)</formula>
    </cfRule>
    <cfRule type="expression" dxfId="6705" priority="7452" stopIfTrue="1">
      <formula>IF(OR(AND($B519&lt;&gt;"",$K519&lt;&gt;"",$L519&lt;&gt;"",$M519&lt;&gt;"",$O519&lt;100),AND($K519&lt;&gt;"",$L519&lt;&gt;"",TODAY()&gt;=$K519)),TRUE,FALSE)</formula>
    </cfRule>
  </conditionalFormatting>
  <conditionalFormatting sqref="I523:I524">
    <cfRule type="expression" dxfId="6704" priority="7447" stopIfTrue="1">
      <formula>IF(AND($B523&lt;&gt;"",$K523&lt;&gt;"",$L523&lt;&gt;"",$M523&lt;&gt;"",$N523&lt;&gt;"",$O523=100),TRUE,FALSE)</formula>
    </cfRule>
    <cfRule type="expression" dxfId="6703" priority="7448" stopIfTrue="1">
      <formula>IF(AND($B523&lt;&gt;"",$K523&lt;&gt;"",$L523&lt;&gt;"",$L523&lt;TODAY()),TRUE,FALSE)</formula>
    </cfRule>
    <cfRule type="expression" dxfId="6702" priority="7449" stopIfTrue="1">
      <formula>IF(OR(AND($B523&lt;&gt;"",$K523&lt;&gt;"",$L523&lt;&gt;"",$M523&lt;&gt;"",$O523&lt;100),AND($K523&lt;&gt;"",$L523&lt;&gt;"",TODAY()&gt;=$K523)),TRUE,FALSE)</formula>
    </cfRule>
  </conditionalFormatting>
  <conditionalFormatting sqref="I527:I528">
    <cfRule type="expression" dxfId="6701" priority="7444" stopIfTrue="1">
      <formula>IF(AND($B527&lt;&gt;"",$K527&lt;&gt;"",$L527&lt;&gt;"",$M527&lt;&gt;"",$N527&lt;&gt;"",$O527=100),TRUE,FALSE)</formula>
    </cfRule>
    <cfRule type="expression" dxfId="6700" priority="7445" stopIfTrue="1">
      <formula>IF(AND($B527&lt;&gt;"",$K527&lt;&gt;"",$L527&lt;&gt;"",$L527&lt;TODAY()),TRUE,FALSE)</formula>
    </cfRule>
    <cfRule type="expression" dxfId="6699" priority="7446" stopIfTrue="1">
      <formula>IF(OR(AND($B527&lt;&gt;"",$K527&lt;&gt;"",$L527&lt;&gt;"",$M527&lt;&gt;"",$O527&lt;100),AND($K527&lt;&gt;"",$L527&lt;&gt;"",TODAY()&gt;=$K527)),TRUE,FALSE)</formula>
    </cfRule>
  </conditionalFormatting>
  <conditionalFormatting sqref="I525:I526">
    <cfRule type="expression" dxfId="6698" priority="7441" stopIfTrue="1">
      <formula>IF(AND($B525&lt;&gt;"",$K525&lt;&gt;"",$L525&lt;&gt;"",$M525&lt;&gt;"",$N525&lt;&gt;"",$O525=100),TRUE,FALSE)</formula>
    </cfRule>
    <cfRule type="expression" dxfId="6697" priority="7442" stopIfTrue="1">
      <formula>IF(AND($B525&lt;&gt;"",$K525&lt;&gt;"",$L525&lt;&gt;"",$L525&lt;TODAY()),TRUE,FALSE)</formula>
    </cfRule>
    <cfRule type="expression" dxfId="6696" priority="7443" stopIfTrue="1">
      <formula>IF(OR(AND($B525&lt;&gt;"",$K525&lt;&gt;"",$L525&lt;&gt;"",$M525&lt;&gt;"",$O525&lt;100),AND($K525&lt;&gt;"",$L525&lt;&gt;"",TODAY()&gt;=$K525)),TRUE,FALSE)</formula>
    </cfRule>
  </conditionalFormatting>
  <conditionalFormatting sqref="J519:J520">
    <cfRule type="expression" dxfId="6695" priority="7438" stopIfTrue="1">
      <formula>IF(AND($B519&lt;&gt;"",$K519&lt;&gt;"",$L519&lt;&gt;"",$M519&lt;&gt;"",$N519&lt;&gt;"",$O519=100),TRUE,FALSE)</formula>
    </cfRule>
    <cfRule type="expression" dxfId="6694" priority="7439" stopIfTrue="1">
      <formula>IF(AND($B519&lt;&gt;"",$K519&lt;&gt;"",$L519&lt;&gt;"",$L519&lt;TODAY()),TRUE,FALSE)</formula>
    </cfRule>
    <cfRule type="expression" dxfId="6693" priority="7440" stopIfTrue="1">
      <formula>IF(OR(AND($B519&lt;&gt;"",$K519&lt;&gt;"",$L519&lt;&gt;"",$M519&lt;&gt;"",$O519&lt;100),AND($K519&lt;&gt;"",$L519&lt;&gt;"",TODAY()&gt;=$K519)),TRUE,FALSE)</formula>
    </cfRule>
  </conditionalFormatting>
  <conditionalFormatting sqref="I521:I522">
    <cfRule type="expression" dxfId="6692" priority="7435" stopIfTrue="1">
      <formula>IF(AND($B521&lt;&gt;"",$K521&lt;&gt;"",$L521&lt;&gt;"",$M521&lt;&gt;"",$N521&lt;&gt;"",$O521=100),TRUE,FALSE)</formula>
    </cfRule>
    <cfRule type="expression" dxfId="6691" priority="7436" stopIfTrue="1">
      <formula>IF(AND($B521&lt;&gt;"",$K521&lt;&gt;"",$L521&lt;&gt;"",$L521&lt;TODAY()),TRUE,FALSE)</formula>
    </cfRule>
    <cfRule type="expression" dxfId="6690" priority="7437" stopIfTrue="1">
      <formula>IF(OR(AND($B521&lt;&gt;"",$K521&lt;&gt;"",$L521&lt;&gt;"",$M521&lt;&gt;"",$O521&lt;100),AND($K521&lt;&gt;"",$L521&lt;&gt;"",TODAY()&gt;=$K521)),TRUE,FALSE)</formula>
    </cfRule>
  </conditionalFormatting>
  <conditionalFormatting sqref="J521:J522">
    <cfRule type="expression" dxfId="6689" priority="7432" stopIfTrue="1">
      <formula>IF(AND($B521&lt;&gt;"",$K521&lt;&gt;"",$L521&lt;&gt;"",$M521&lt;&gt;"",$N521&lt;&gt;"",$O521=100),TRUE,FALSE)</formula>
    </cfRule>
    <cfRule type="expression" dxfId="6688" priority="7433" stopIfTrue="1">
      <formula>IF(AND($B521&lt;&gt;"",$K521&lt;&gt;"",$L521&lt;&gt;"",$L521&lt;TODAY()),TRUE,FALSE)</formula>
    </cfRule>
    <cfRule type="expression" dxfId="6687" priority="7434" stopIfTrue="1">
      <formula>IF(OR(AND($B521&lt;&gt;"",$K521&lt;&gt;"",$L521&lt;&gt;"",$M521&lt;&gt;"",$O521&lt;100),AND($K521&lt;&gt;"",$L521&lt;&gt;"",TODAY()&gt;=$K521)),TRUE,FALSE)</formula>
    </cfRule>
  </conditionalFormatting>
  <conditionalFormatting sqref="J523:J524">
    <cfRule type="expression" dxfId="6686" priority="7429" stopIfTrue="1">
      <formula>IF(AND($B523&lt;&gt;"",$K523&lt;&gt;"",$L523&lt;&gt;"",$M523&lt;&gt;"",$N523&lt;&gt;"",$O523=100),TRUE,FALSE)</formula>
    </cfRule>
    <cfRule type="expression" dxfId="6685" priority="7430" stopIfTrue="1">
      <formula>IF(AND($B523&lt;&gt;"",$K523&lt;&gt;"",$L523&lt;&gt;"",$L523&lt;TODAY()),TRUE,FALSE)</formula>
    </cfRule>
    <cfRule type="expression" dxfId="6684" priority="7431" stopIfTrue="1">
      <formula>IF(OR(AND($B523&lt;&gt;"",$K523&lt;&gt;"",$L523&lt;&gt;"",$M523&lt;&gt;"",$O523&lt;100),AND($K523&lt;&gt;"",$L523&lt;&gt;"",TODAY()&gt;=$K523)),TRUE,FALSE)</formula>
    </cfRule>
  </conditionalFormatting>
  <conditionalFormatting sqref="J525:J526">
    <cfRule type="expression" dxfId="6683" priority="7426" stopIfTrue="1">
      <formula>IF(AND($B525&lt;&gt;"",$K525&lt;&gt;"",$L525&lt;&gt;"",$M525&lt;&gt;"",$N525&lt;&gt;"",$O525=100),TRUE,FALSE)</formula>
    </cfRule>
    <cfRule type="expression" dxfId="6682" priority="7427" stopIfTrue="1">
      <formula>IF(AND($B525&lt;&gt;"",$K525&lt;&gt;"",$L525&lt;&gt;"",$L525&lt;TODAY()),TRUE,FALSE)</formula>
    </cfRule>
    <cfRule type="expression" dxfId="6681" priority="7428" stopIfTrue="1">
      <formula>IF(OR(AND($B525&lt;&gt;"",$K525&lt;&gt;"",$L525&lt;&gt;"",$M525&lt;&gt;"",$O525&lt;100),AND($K525&lt;&gt;"",$L525&lt;&gt;"",TODAY()&gt;=$K525)),TRUE,FALSE)</formula>
    </cfRule>
  </conditionalFormatting>
  <conditionalFormatting sqref="J527:J528">
    <cfRule type="expression" dxfId="6680" priority="7423" stopIfTrue="1">
      <formula>IF(AND($B527&lt;&gt;"",$K527&lt;&gt;"",$L527&lt;&gt;"",$M527&lt;&gt;"",$N527&lt;&gt;"",$O527=100),TRUE,FALSE)</formula>
    </cfRule>
    <cfRule type="expression" dxfId="6679" priority="7424" stopIfTrue="1">
      <formula>IF(AND($B527&lt;&gt;"",$K527&lt;&gt;"",$L527&lt;&gt;"",$L527&lt;TODAY()),TRUE,FALSE)</formula>
    </cfRule>
    <cfRule type="expression" dxfId="6678" priority="7425" stopIfTrue="1">
      <formula>IF(OR(AND($B527&lt;&gt;"",$K527&lt;&gt;"",$L527&lt;&gt;"",$M527&lt;&gt;"",$O527&lt;100),AND($K527&lt;&gt;"",$L527&lt;&gt;"",TODAY()&gt;=$K527)),TRUE,FALSE)</formula>
    </cfRule>
  </conditionalFormatting>
  <conditionalFormatting sqref="I529:I530">
    <cfRule type="expression" dxfId="6677" priority="7420" stopIfTrue="1">
      <formula>IF(AND($B529&lt;&gt;"",$K529&lt;&gt;"",$L529&lt;&gt;"",$M529&lt;&gt;"",$N529&lt;&gt;"",$O529=100),TRUE,FALSE)</formula>
    </cfRule>
    <cfRule type="expression" dxfId="6676" priority="7421" stopIfTrue="1">
      <formula>IF(AND($B529&lt;&gt;"",$K529&lt;&gt;"",$L529&lt;&gt;"",$L529&lt;TODAY()),TRUE,FALSE)</formula>
    </cfRule>
    <cfRule type="expression" dxfId="6675" priority="7422" stopIfTrue="1">
      <formula>IF(OR(AND($B529&lt;&gt;"",$K529&lt;&gt;"",$L529&lt;&gt;"",$M529&lt;&gt;"",$O529&lt;100),AND($K529&lt;&gt;"",$L529&lt;&gt;"",TODAY()&gt;=$K529)),TRUE,FALSE)</formula>
    </cfRule>
  </conditionalFormatting>
  <conditionalFormatting sqref="J529:J530">
    <cfRule type="expression" dxfId="6674" priority="7417" stopIfTrue="1">
      <formula>IF(AND($B529&lt;&gt;"",$K529&lt;&gt;"",$L529&lt;&gt;"",$M529&lt;&gt;"",$N529&lt;&gt;"",$O529=100),TRUE,FALSE)</formula>
    </cfRule>
    <cfRule type="expression" dxfId="6673" priority="7418" stopIfTrue="1">
      <formula>IF(AND($B529&lt;&gt;"",$K529&lt;&gt;"",$L529&lt;&gt;"",$L529&lt;TODAY()),TRUE,FALSE)</formula>
    </cfRule>
    <cfRule type="expression" dxfId="6672" priority="7419" stopIfTrue="1">
      <formula>IF(OR(AND($B529&lt;&gt;"",$K529&lt;&gt;"",$L529&lt;&gt;"",$M529&lt;&gt;"",$O529&lt;100),AND($K529&lt;&gt;"",$L529&lt;&gt;"",TODAY()&gt;=$K529)),TRUE,FALSE)</formula>
    </cfRule>
  </conditionalFormatting>
  <conditionalFormatting sqref="I529:I530">
    <cfRule type="expression" dxfId="6671" priority="7414" stopIfTrue="1">
      <formula>IF(AND($B529&lt;&gt;"",$K529&lt;&gt;"",$L529&lt;&gt;"",$M529&lt;&gt;"",$N529&lt;&gt;"",$O529=100),TRUE,FALSE)</formula>
    </cfRule>
    <cfRule type="expression" dxfId="6670" priority="7415" stopIfTrue="1">
      <formula>IF(AND($B529&lt;&gt;"",$K529&lt;&gt;"",$L529&lt;&gt;"",$L529&lt;TODAY()),TRUE,FALSE)</formula>
    </cfRule>
    <cfRule type="expression" dxfId="6669" priority="7416" stopIfTrue="1">
      <formula>IF(OR(AND($B529&lt;&gt;"",$K529&lt;&gt;"",$L529&lt;&gt;"",$M529&lt;&gt;"",$O529&lt;100),AND($K529&lt;&gt;"",$L529&lt;&gt;"",TODAY()&gt;=$K529)),TRUE,FALSE)</formula>
    </cfRule>
  </conditionalFormatting>
  <conditionalFormatting sqref="J529:J530">
    <cfRule type="expression" dxfId="6668" priority="7411" stopIfTrue="1">
      <formula>IF(AND($B529&lt;&gt;"",$K529&lt;&gt;"",$L529&lt;&gt;"",$M529&lt;&gt;"",$N529&lt;&gt;"",$O529=100),TRUE,FALSE)</formula>
    </cfRule>
    <cfRule type="expression" dxfId="6667" priority="7412" stopIfTrue="1">
      <formula>IF(AND($B529&lt;&gt;"",$K529&lt;&gt;"",$L529&lt;&gt;"",$L529&lt;TODAY()),TRUE,FALSE)</formula>
    </cfRule>
    <cfRule type="expression" dxfId="6666" priority="7413" stopIfTrue="1">
      <formula>IF(OR(AND($B529&lt;&gt;"",$K529&lt;&gt;"",$L529&lt;&gt;"",$M529&lt;&gt;"",$O529&lt;100),AND($K529&lt;&gt;"",$L529&lt;&gt;"",TODAY()&gt;=$K529)),TRUE,FALSE)</formula>
    </cfRule>
  </conditionalFormatting>
  <conditionalFormatting sqref="I519:I520">
    <cfRule type="expression" dxfId="6665" priority="7408" stopIfTrue="1">
      <formula>IF(AND($B519&lt;&gt;"",$K519&lt;&gt;"",$L519&lt;&gt;"",$M519&lt;&gt;"",$N519&lt;&gt;"",$O519=100),TRUE,FALSE)</formula>
    </cfRule>
    <cfRule type="expression" dxfId="6664" priority="7409" stopIfTrue="1">
      <formula>IF(AND($B519&lt;&gt;"",$K519&lt;&gt;"",$L519&lt;&gt;"",$L519&lt;TODAY()),TRUE,FALSE)</formula>
    </cfRule>
    <cfRule type="expression" dxfId="6663" priority="7410" stopIfTrue="1">
      <formula>IF(OR(AND($B519&lt;&gt;"",$K519&lt;&gt;"",$L519&lt;&gt;"",$M519&lt;&gt;"",$O519&lt;100),AND($K519&lt;&gt;"",$L519&lt;&gt;"",TODAY()&gt;=$K519)),TRUE,FALSE)</formula>
    </cfRule>
  </conditionalFormatting>
  <conditionalFormatting sqref="I523:I524">
    <cfRule type="expression" dxfId="6662" priority="7405" stopIfTrue="1">
      <formula>IF(AND($B523&lt;&gt;"",$K523&lt;&gt;"",$L523&lt;&gt;"",$M523&lt;&gt;"",$N523&lt;&gt;"",$O523=100),TRUE,FALSE)</formula>
    </cfRule>
    <cfRule type="expression" dxfId="6661" priority="7406" stopIfTrue="1">
      <formula>IF(AND($B523&lt;&gt;"",$K523&lt;&gt;"",$L523&lt;&gt;"",$L523&lt;TODAY()),TRUE,FALSE)</formula>
    </cfRule>
    <cfRule type="expression" dxfId="6660" priority="7407" stopIfTrue="1">
      <formula>IF(OR(AND($B523&lt;&gt;"",$K523&lt;&gt;"",$L523&lt;&gt;"",$M523&lt;&gt;"",$O523&lt;100),AND($K523&lt;&gt;"",$L523&lt;&gt;"",TODAY()&gt;=$K523)),TRUE,FALSE)</formula>
    </cfRule>
  </conditionalFormatting>
  <conditionalFormatting sqref="I527:I528">
    <cfRule type="expression" dxfId="6659" priority="7402" stopIfTrue="1">
      <formula>IF(AND($B527&lt;&gt;"",$K527&lt;&gt;"",$L527&lt;&gt;"",$M527&lt;&gt;"",$N527&lt;&gt;"",$O527=100),TRUE,FALSE)</formula>
    </cfRule>
    <cfRule type="expression" dxfId="6658" priority="7403" stopIfTrue="1">
      <formula>IF(AND($B527&lt;&gt;"",$K527&lt;&gt;"",$L527&lt;&gt;"",$L527&lt;TODAY()),TRUE,FALSE)</formula>
    </cfRule>
    <cfRule type="expression" dxfId="6657" priority="7404" stopIfTrue="1">
      <formula>IF(OR(AND($B527&lt;&gt;"",$K527&lt;&gt;"",$L527&lt;&gt;"",$M527&lt;&gt;"",$O527&lt;100),AND($K527&lt;&gt;"",$L527&lt;&gt;"",TODAY()&gt;=$K527)),TRUE,FALSE)</formula>
    </cfRule>
  </conditionalFormatting>
  <conditionalFormatting sqref="I525:I526">
    <cfRule type="expression" dxfId="6656" priority="7399" stopIfTrue="1">
      <formula>IF(AND($B525&lt;&gt;"",$K525&lt;&gt;"",$L525&lt;&gt;"",$M525&lt;&gt;"",$N525&lt;&gt;"",$O525=100),TRUE,FALSE)</formula>
    </cfRule>
    <cfRule type="expression" dxfId="6655" priority="7400" stopIfTrue="1">
      <formula>IF(AND($B525&lt;&gt;"",$K525&lt;&gt;"",$L525&lt;&gt;"",$L525&lt;TODAY()),TRUE,FALSE)</formula>
    </cfRule>
    <cfRule type="expression" dxfId="6654" priority="7401" stopIfTrue="1">
      <formula>IF(OR(AND($B525&lt;&gt;"",$K525&lt;&gt;"",$L525&lt;&gt;"",$M525&lt;&gt;"",$O525&lt;100),AND($K525&lt;&gt;"",$L525&lt;&gt;"",TODAY()&gt;=$K525)),TRUE,FALSE)</formula>
    </cfRule>
  </conditionalFormatting>
  <conditionalFormatting sqref="J519:J520">
    <cfRule type="expression" dxfId="6653" priority="7396" stopIfTrue="1">
      <formula>IF(AND($B519&lt;&gt;"",$K519&lt;&gt;"",$L519&lt;&gt;"",$M519&lt;&gt;"",$N519&lt;&gt;"",$O519=100),TRUE,FALSE)</formula>
    </cfRule>
    <cfRule type="expression" dxfId="6652" priority="7397" stopIfTrue="1">
      <formula>IF(AND($B519&lt;&gt;"",$K519&lt;&gt;"",$L519&lt;&gt;"",$L519&lt;TODAY()),TRUE,FALSE)</formula>
    </cfRule>
    <cfRule type="expression" dxfId="6651" priority="7398" stopIfTrue="1">
      <formula>IF(OR(AND($B519&lt;&gt;"",$K519&lt;&gt;"",$L519&lt;&gt;"",$M519&lt;&gt;"",$O519&lt;100),AND($K519&lt;&gt;"",$L519&lt;&gt;"",TODAY()&gt;=$K519)),TRUE,FALSE)</formula>
    </cfRule>
  </conditionalFormatting>
  <conditionalFormatting sqref="I521:I522">
    <cfRule type="expression" dxfId="6650" priority="7393" stopIfTrue="1">
      <formula>IF(AND($B521&lt;&gt;"",$K521&lt;&gt;"",$L521&lt;&gt;"",$M521&lt;&gt;"",$N521&lt;&gt;"",$O521=100),TRUE,FALSE)</formula>
    </cfRule>
    <cfRule type="expression" dxfId="6649" priority="7394" stopIfTrue="1">
      <formula>IF(AND($B521&lt;&gt;"",$K521&lt;&gt;"",$L521&lt;&gt;"",$L521&lt;TODAY()),TRUE,FALSE)</formula>
    </cfRule>
    <cfRule type="expression" dxfId="6648" priority="7395" stopIfTrue="1">
      <formula>IF(OR(AND($B521&lt;&gt;"",$K521&lt;&gt;"",$L521&lt;&gt;"",$M521&lt;&gt;"",$O521&lt;100),AND($K521&lt;&gt;"",$L521&lt;&gt;"",TODAY()&gt;=$K521)),TRUE,FALSE)</formula>
    </cfRule>
  </conditionalFormatting>
  <conditionalFormatting sqref="J521:J522">
    <cfRule type="expression" dxfId="6647" priority="7390" stopIfTrue="1">
      <formula>IF(AND($B521&lt;&gt;"",$K521&lt;&gt;"",$L521&lt;&gt;"",$M521&lt;&gt;"",$N521&lt;&gt;"",$O521=100),TRUE,FALSE)</formula>
    </cfRule>
    <cfRule type="expression" dxfId="6646" priority="7391" stopIfTrue="1">
      <formula>IF(AND($B521&lt;&gt;"",$K521&lt;&gt;"",$L521&lt;&gt;"",$L521&lt;TODAY()),TRUE,FALSE)</formula>
    </cfRule>
    <cfRule type="expression" dxfId="6645" priority="7392" stopIfTrue="1">
      <formula>IF(OR(AND($B521&lt;&gt;"",$K521&lt;&gt;"",$L521&lt;&gt;"",$M521&lt;&gt;"",$O521&lt;100),AND($K521&lt;&gt;"",$L521&lt;&gt;"",TODAY()&gt;=$K521)),TRUE,FALSE)</formula>
    </cfRule>
  </conditionalFormatting>
  <conditionalFormatting sqref="J523:J524">
    <cfRule type="expression" dxfId="6644" priority="7387" stopIfTrue="1">
      <formula>IF(AND($B523&lt;&gt;"",$K523&lt;&gt;"",$L523&lt;&gt;"",$M523&lt;&gt;"",$N523&lt;&gt;"",$O523=100),TRUE,FALSE)</formula>
    </cfRule>
    <cfRule type="expression" dxfId="6643" priority="7388" stopIfTrue="1">
      <formula>IF(AND($B523&lt;&gt;"",$K523&lt;&gt;"",$L523&lt;&gt;"",$L523&lt;TODAY()),TRUE,FALSE)</formula>
    </cfRule>
    <cfRule type="expression" dxfId="6642" priority="7389" stopIfTrue="1">
      <formula>IF(OR(AND($B523&lt;&gt;"",$K523&lt;&gt;"",$L523&lt;&gt;"",$M523&lt;&gt;"",$O523&lt;100),AND($K523&lt;&gt;"",$L523&lt;&gt;"",TODAY()&gt;=$K523)),TRUE,FALSE)</formula>
    </cfRule>
  </conditionalFormatting>
  <conditionalFormatting sqref="J525:J526">
    <cfRule type="expression" dxfId="6641" priority="7384" stopIfTrue="1">
      <formula>IF(AND($B525&lt;&gt;"",$K525&lt;&gt;"",$L525&lt;&gt;"",$M525&lt;&gt;"",$N525&lt;&gt;"",$O525=100),TRUE,FALSE)</formula>
    </cfRule>
    <cfRule type="expression" dxfId="6640" priority="7385" stopIfTrue="1">
      <formula>IF(AND($B525&lt;&gt;"",$K525&lt;&gt;"",$L525&lt;&gt;"",$L525&lt;TODAY()),TRUE,FALSE)</formula>
    </cfRule>
    <cfRule type="expression" dxfId="6639" priority="7386" stopIfTrue="1">
      <formula>IF(OR(AND($B525&lt;&gt;"",$K525&lt;&gt;"",$L525&lt;&gt;"",$M525&lt;&gt;"",$O525&lt;100),AND($K525&lt;&gt;"",$L525&lt;&gt;"",TODAY()&gt;=$K525)),TRUE,FALSE)</formula>
    </cfRule>
  </conditionalFormatting>
  <conditionalFormatting sqref="J527:J528">
    <cfRule type="expression" dxfId="6638" priority="7381" stopIfTrue="1">
      <formula>IF(AND($B527&lt;&gt;"",$K527&lt;&gt;"",$L527&lt;&gt;"",$M527&lt;&gt;"",$N527&lt;&gt;"",$O527=100),TRUE,FALSE)</formula>
    </cfRule>
    <cfRule type="expression" dxfId="6637" priority="7382" stopIfTrue="1">
      <formula>IF(AND($B527&lt;&gt;"",$K527&lt;&gt;"",$L527&lt;&gt;"",$L527&lt;TODAY()),TRUE,FALSE)</formula>
    </cfRule>
    <cfRule type="expression" dxfId="6636" priority="7383" stopIfTrue="1">
      <formula>IF(OR(AND($B527&lt;&gt;"",$K527&lt;&gt;"",$L527&lt;&gt;"",$M527&lt;&gt;"",$O527&lt;100),AND($K527&lt;&gt;"",$L527&lt;&gt;"",TODAY()&gt;=$K527)),TRUE,FALSE)</formula>
    </cfRule>
  </conditionalFormatting>
  <conditionalFormatting sqref="I627:I628">
    <cfRule type="expression" dxfId="6635" priority="7378" stopIfTrue="1">
      <formula>IF(AND($B627&lt;&gt;"",$K627&lt;&gt;"",$L627&lt;&gt;"",$M627&lt;&gt;"",$N627&lt;&gt;"",$O627=100),TRUE,FALSE)</formula>
    </cfRule>
    <cfRule type="expression" dxfId="6634" priority="7379" stopIfTrue="1">
      <formula>IF(AND($B627&lt;&gt;"",$K627&lt;&gt;"",$L627&lt;&gt;"",$L627&lt;TODAY()),TRUE,FALSE)</formula>
    </cfRule>
    <cfRule type="expression" dxfId="6633" priority="7380" stopIfTrue="1">
      <formula>IF(OR(AND($B627&lt;&gt;"",$K627&lt;&gt;"",$L627&lt;&gt;"",$M627&lt;&gt;"",$O627&lt;100),AND($K627&lt;&gt;"",$L627&lt;&gt;"",TODAY()&gt;=$K627)),TRUE,FALSE)</formula>
    </cfRule>
  </conditionalFormatting>
  <conditionalFormatting sqref="I631:I632">
    <cfRule type="expression" dxfId="6632" priority="7375" stopIfTrue="1">
      <formula>IF(AND($B631&lt;&gt;"",$K631&lt;&gt;"",$L631&lt;&gt;"",$M631&lt;&gt;"",$N631&lt;&gt;"",$O631=100),TRUE,FALSE)</formula>
    </cfRule>
    <cfRule type="expression" dxfId="6631" priority="7376" stopIfTrue="1">
      <formula>IF(AND($B631&lt;&gt;"",$K631&lt;&gt;"",$L631&lt;&gt;"",$L631&lt;TODAY()),TRUE,FALSE)</formula>
    </cfRule>
    <cfRule type="expression" dxfId="6630" priority="7377" stopIfTrue="1">
      <formula>IF(OR(AND($B631&lt;&gt;"",$K631&lt;&gt;"",$L631&lt;&gt;"",$M631&lt;&gt;"",$O631&lt;100),AND($K631&lt;&gt;"",$L631&lt;&gt;"",TODAY()&gt;=$K631)),TRUE,FALSE)</formula>
    </cfRule>
  </conditionalFormatting>
  <conditionalFormatting sqref="I635:I636">
    <cfRule type="expression" dxfId="6629" priority="7372" stopIfTrue="1">
      <formula>IF(AND($B635&lt;&gt;"",$K635&lt;&gt;"",$L635&lt;&gt;"",$M635&lt;&gt;"",$N635&lt;&gt;"",$O635=100),TRUE,FALSE)</formula>
    </cfRule>
    <cfRule type="expression" dxfId="6628" priority="7373" stopIfTrue="1">
      <formula>IF(AND($B635&lt;&gt;"",$K635&lt;&gt;"",$L635&lt;&gt;"",$L635&lt;TODAY()),TRUE,FALSE)</formula>
    </cfRule>
    <cfRule type="expression" dxfId="6627" priority="7374" stopIfTrue="1">
      <formula>IF(OR(AND($B635&lt;&gt;"",$K635&lt;&gt;"",$L635&lt;&gt;"",$M635&lt;&gt;"",$O635&lt;100),AND($K635&lt;&gt;"",$L635&lt;&gt;"",TODAY()&gt;=$K635)),TRUE,FALSE)</formula>
    </cfRule>
  </conditionalFormatting>
  <conditionalFormatting sqref="I633:I634">
    <cfRule type="expression" dxfId="6626" priority="7369" stopIfTrue="1">
      <formula>IF(AND($B633&lt;&gt;"",$K633&lt;&gt;"",$L633&lt;&gt;"",$M633&lt;&gt;"",$N633&lt;&gt;"",$O633=100),TRUE,FALSE)</formula>
    </cfRule>
    <cfRule type="expression" dxfId="6625" priority="7370" stopIfTrue="1">
      <formula>IF(AND($B633&lt;&gt;"",$K633&lt;&gt;"",$L633&lt;&gt;"",$L633&lt;TODAY()),TRUE,FALSE)</formula>
    </cfRule>
    <cfRule type="expression" dxfId="6624" priority="7371" stopIfTrue="1">
      <formula>IF(OR(AND($B633&lt;&gt;"",$K633&lt;&gt;"",$L633&lt;&gt;"",$M633&lt;&gt;"",$O633&lt;100),AND($K633&lt;&gt;"",$L633&lt;&gt;"",TODAY()&gt;=$K633)),TRUE,FALSE)</formula>
    </cfRule>
  </conditionalFormatting>
  <conditionalFormatting sqref="J627:J628">
    <cfRule type="expression" dxfId="6623" priority="7366" stopIfTrue="1">
      <formula>IF(AND($B627&lt;&gt;"",$K627&lt;&gt;"",$L627&lt;&gt;"",$M627&lt;&gt;"",$N627&lt;&gt;"",$O627=100),TRUE,FALSE)</formula>
    </cfRule>
    <cfRule type="expression" dxfId="6622" priority="7367" stopIfTrue="1">
      <formula>IF(AND($B627&lt;&gt;"",$K627&lt;&gt;"",$L627&lt;&gt;"",$L627&lt;TODAY()),TRUE,FALSE)</formula>
    </cfRule>
    <cfRule type="expression" dxfId="6621" priority="7368" stopIfTrue="1">
      <formula>IF(OR(AND($B627&lt;&gt;"",$K627&lt;&gt;"",$L627&lt;&gt;"",$M627&lt;&gt;"",$O627&lt;100),AND($K627&lt;&gt;"",$L627&lt;&gt;"",TODAY()&gt;=$K627)),TRUE,FALSE)</formula>
    </cfRule>
  </conditionalFormatting>
  <conditionalFormatting sqref="I629:I630">
    <cfRule type="expression" dxfId="6620" priority="7363" stopIfTrue="1">
      <formula>IF(AND($B629&lt;&gt;"",$K629&lt;&gt;"",$L629&lt;&gt;"",$M629&lt;&gt;"",$N629&lt;&gt;"",$O629=100),TRUE,FALSE)</formula>
    </cfRule>
    <cfRule type="expression" dxfId="6619" priority="7364" stopIfTrue="1">
      <formula>IF(AND($B629&lt;&gt;"",$K629&lt;&gt;"",$L629&lt;&gt;"",$L629&lt;TODAY()),TRUE,FALSE)</formula>
    </cfRule>
    <cfRule type="expression" dxfId="6618" priority="7365" stopIfTrue="1">
      <formula>IF(OR(AND($B629&lt;&gt;"",$K629&lt;&gt;"",$L629&lt;&gt;"",$M629&lt;&gt;"",$O629&lt;100),AND($K629&lt;&gt;"",$L629&lt;&gt;"",TODAY()&gt;=$K629)),TRUE,FALSE)</formula>
    </cfRule>
  </conditionalFormatting>
  <conditionalFormatting sqref="J629:J630">
    <cfRule type="expression" dxfId="6617" priority="7360" stopIfTrue="1">
      <formula>IF(AND($B629&lt;&gt;"",$K629&lt;&gt;"",$L629&lt;&gt;"",$M629&lt;&gt;"",$N629&lt;&gt;"",$O629=100),TRUE,FALSE)</formula>
    </cfRule>
    <cfRule type="expression" dxfId="6616" priority="7361" stopIfTrue="1">
      <formula>IF(AND($B629&lt;&gt;"",$K629&lt;&gt;"",$L629&lt;&gt;"",$L629&lt;TODAY()),TRUE,FALSE)</formula>
    </cfRule>
    <cfRule type="expression" dxfId="6615" priority="7362" stopIfTrue="1">
      <formula>IF(OR(AND($B629&lt;&gt;"",$K629&lt;&gt;"",$L629&lt;&gt;"",$M629&lt;&gt;"",$O629&lt;100),AND($K629&lt;&gt;"",$L629&lt;&gt;"",TODAY()&gt;=$K629)),TRUE,FALSE)</formula>
    </cfRule>
  </conditionalFormatting>
  <conditionalFormatting sqref="J631:J632">
    <cfRule type="expression" dxfId="6614" priority="7357" stopIfTrue="1">
      <formula>IF(AND($B631&lt;&gt;"",$K631&lt;&gt;"",$L631&lt;&gt;"",$M631&lt;&gt;"",$N631&lt;&gt;"",$O631=100),TRUE,FALSE)</formula>
    </cfRule>
    <cfRule type="expression" dxfId="6613" priority="7358" stopIfTrue="1">
      <formula>IF(AND($B631&lt;&gt;"",$K631&lt;&gt;"",$L631&lt;&gt;"",$L631&lt;TODAY()),TRUE,FALSE)</formula>
    </cfRule>
    <cfRule type="expression" dxfId="6612" priority="7359" stopIfTrue="1">
      <formula>IF(OR(AND($B631&lt;&gt;"",$K631&lt;&gt;"",$L631&lt;&gt;"",$M631&lt;&gt;"",$O631&lt;100),AND($K631&lt;&gt;"",$L631&lt;&gt;"",TODAY()&gt;=$K631)),TRUE,FALSE)</formula>
    </cfRule>
  </conditionalFormatting>
  <conditionalFormatting sqref="J633:J634">
    <cfRule type="expression" dxfId="6611" priority="7354" stopIfTrue="1">
      <formula>IF(AND($B633&lt;&gt;"",$K633&lt;&gt;"",$L633&lt;&gt;"",$M633&lt;&gt;"",$N633&lt;&gt;"",$O633=100),TRUE,FALSE)</formula>
    </cfRule>
    <cfRule type="expression" dxfId="6610" priority="7355" stopIfTrue="1">
      <formula>IF(AND($B633&lt;&gt;"",$K633&lt;&gt;"",$L633&lt;&gt;"",$L633&lt;TODAY()),TRUE,FALSE)</formula>
    </cfRule>
    <cfRule type="expression" dxfId="6609" priority="7356" stopIfTrue="1">
      <formula>IF(OR(AND($B633&lt;&gt;"",$K633&lt;&gt;"",$L633&lt;&gt;"",$M633&lt;&gt;"",$O633&lt;100),AND($K633&lt;&gt;"",$L633&lt;&gt;"",TODAY()&gt;=$K633)),TRUE,FALSE)</formula>
    </cfRule>
  </conditionalFormatting>
  <conditionalFormatting sqref="J635:J636">
    <cfRule type="expression" dxfId="6608" priority="7351" stopIfTrue="1">
      <formula>IF(AND($B635&lt;&gt;"",$K635&lt;&gt;"",$L635&lt;&gt;"",$M635&lt;&gt;"",$N635&lt;&gt;"",$O635=100),TRUE,FALSE)</formula>
    </cfRule>
    <cfRule type="expression" dxfId="6607" priority="7352" stopIfTrue="1">
      <formula>IF(AND($B635&lt;&gt;"",$K635&lt;&gt;"",$L635&lt;&gt;"",$L635&lt;TODAY()),TRUE,FALSE)</formula>
    </cfRule>
    <cfRule type="expression" dxfId="6606" priority="7353" stopIfTrue="1">
      <formula>IF(OR(AND($B635&lt;&gt;"",$K635&lt;&gt;"",$L635&lt;&gt;"",$M635&lt;&gt;"",$O635&lt;100),AND($K635&lt;&gt;"",$L635&lt;&gt;"",TODAY()&gt;=$K635)),TRUE,FALSE)</formula>
    </cfRule>
  </conditionalFormatting>
  <conditionalFormatting sqref="I637:I638">
    <cfRule type="expression" dxfId="6605" priority="7348" stopIfTrue="1">
      <formula>IF(AND($B637&lt;&gt;"",$K637&lt;&gt;"",$L637&lt;&gt;"",$M637&lt;&gt;"",$N637&lt;&gt;"",$O637=100),TRUE,FALSE)</formula>
    </cfRule>
    <cfRule type="expression" dxfId="6604" priority="7349" stopIfTrue="1">
      <formula>IF(AND($B637&lt;&gt;"",$K637&lt;&gt;"",$L637&lt;&gt;"",$L637&lt;TODAY()),TRUE,FALSE)</formula>
    </cfRule>
    <cfRule type="expression" dxfId="6603" priority="7350" stopIfTrue="1">
      <formula>IF(OR(AND($B637&lt;&gt;"",$K637&lt;&gt;"",$L637&lt;&gt;"",$M637&lt;&gt;"",$O637&lt;100),AND($K637&lt;&gt;"",$L637&lt;&gt;"",TODAY()&gt;=$K637)),TRUE,FALSE)</formula>
    </cfRule>
  </conditionalFormatting>
  <conditionalFormatting sqref="J637:J638">
    <cfRule type="expression" dxfId="6602" priority="7345" stopIfTrue="1">
      <formula>IF(AND($B637&lt;&gt;"",$K637&lt;&gt;"",$L637&lt;&gt;"",$M637&lt;&gt;"",$N637&lt;&gt;"",$O637=100),TRUE,FALSE)</formula>
    </cfRule>
    <cfRule type="expression" dxfId="6601" priority="7346" stopIfTrue="1">
      <formula>IF(AND($B637&lt;&gt;"",$K637&lt;&gt;"",$L637&lt;&gt;"",$L637&lt;TODAY()),TRUE,FALSE)</formula>
    </cfRule>
    <cfRule type="expression" dxfId="6600" priority="7347" stopIfTrue="1">
      <formula>IF(OR(AND($B637&lt;&gt;"",$K637&lt;&gt;"",$L637&lt;&gt;"",$M637&lt;&gt;"",$O637&lt;100),AND($K637&lt;&gt;"",$L637&lt;&gt;"",TODAY()&gt;=$K637)),TRUE,FALSE)</formula>
    </cfRule>
  </conditionalFormatting>
  <conditionalFormatting sqref="I637:I638">
    <cfRule type="expression" dxfId="6599" priority="7342" stopIfTrue="1">
      <formula>IF(AND($B637&lt;&gt;"",$K637&lt;&gt;"",$L637&lt;&gt;"",$M637&lt;&gt;"",$N637&lt;&gt;"",$O637=100),TRUE,FALSE)</formula>
    </cfRule>
    <cfRule type="expression" dxfId="6598" priority="7343" stopIfTrue="1">
      <formula>IF(AND($B637&lt;&gt;"",$K637&lt;&gt;"",$L637&lt;&gt;"",$L637&lt;TODAY()),TRUE,FALSE)</formula>
    </cfRule>
    <cfRule type="expression" dxfId="6597" priority="7344" stopIfTrue="1">
      <formula>IF(OR(AND($B637&lt;&gt;"",$K637&lt;&gt;"",$L637&lt;&gt;"",$M637&lt;&gt;"",$O637&lt;100),AND($K637&lt;&gt;"",$L637&lt;&gt;"",TODAY()&gt;=$K637)),TRUE,FALSE)</formula>
    </cfRule>
  </conditionalFormatting>
  <conditionalFormatting sqref="J637:J638">
    <cfRule type="expression" dxfId="6596" priority="7339" stopIfTrue="1">
      <formula>IF(AND($B637&lt;&gt;"",$K637&lt;&gt;"",$L637&lt;&gt;"",$M637&lt;&gt;"",$N637&lt;&gt;"",$O637=100),TRUE,FALSE)</formula>
    </cfRule>
    <cfRule type="expression" dxfId="6595" priority="7340" stopIfTrue="1">
      <formula>IF(AND($B637&lt;&gt;"",$K637&lt;&gt;"",$L637&lt;&gt;"",$L637&lt;TODAY()),TRUE,FALSE)</formula>
    </cfRule>
    <cfRule type="expression" dxfId="6594" priority="7341" stopIfTrue="1">
      <formula>IF(OR(AND($B637&lt;&gt;"",$K637&lt;&gt;"",$L637&lt;&gt;"",$M637&lt;&gt;"",$O637&lt;100),AND($K637&lt;&gt;"",$L637&lt;&gt;"",TODAY()&gt;=$K637)),TRUE,FALSE)</formula>
    </cfRule>
  </conditionalFormatting>
  <conditionalFormatting sqref="I627:I628">
    <cfRule type="expression" dxfId="6593" priority="7336" stopIfTrue="1">
      <formula>IF(AND($B627&lt;&gt;"",$K627&lt;&gt;"",$L627&lt;&gt;"",$M627&lt;&gt;"",$N627&lt;&gt;"",$O627=100),TRUE,FALSE)</formula>
    </cfRule>
    <cfRule type="expression" dxfId="6592" priority="7337" stopIfTrue="1">
      <formula>IF(AND($B627&lt;&gt;"",$K627&lt;&gt;"",$L627&lt;&gt;"",$L627&lt;TODAY()),TRUE,FALSE)</formula>
    </cfRule>
    <cfRule type="expression" dxfId="6591" priority="7338" stopIfTrue="1">
      <formula>IF(OR(AND($B627&lt;&gt;"",$K627&lt;&gt;"",$L627&lt;&gt;"",$M627&lt;&gt;"",$O627&lt;100),AND($K627&lt;&gt;"",$L627&lt;&gt;"",TODAY()&gt;=$K627)),TRUE,FALSE)</formula>
    </cfRule>
  </conditionalFormatting>
  <conditionalFormatting sqref="I631:I632">
    <cfRule type="expression" dxfId="6590" priority="7333" stopIfTrue="1">
      <formula>IF(AND($B631&lt;&gt;"",$K631&lt;&gt;"",$L631&lt;&gt;"",$M631&lt;&gt;"",$N631&lt;&gt;"",$O631=100),TRUE,FALSE)</formula>
    </cfRule>
    <cfRule type="expression" dxfId="6589" priority="7334" stopIfTrue="1">
      <formula>IF(AND($B631&lt;&gt;"",$K631&lt;&gt;"",$L631&lt;&gt;"",$L631&lt;TODAY()),TRUE,FALSE)</formula>
    </cfRule>
    <cfRule type="expression" dxfId="6588" priority="7335" stopIfTrue="1">
      <formula>IF(OR(AND($B631&lt;&gt;"",$K631&lt;&gt;"",$L631&lt;&gt;"",$M631&lt;&gt;"",$O631&lt;100),AND($K631&lt;&gt;"",$L631&lt;&gt;"",TODAY()&gt;=$K631)),TRUE,FALSE)</formula>
    </cfRule>
  </conditionalFormatting>
  <conditionalFormatting sqref="I635:I636">
    <cfRule type="expression" dxfId="6587" priority="7330" stopIfTrue="1">
      <formula>IF(AND($B635&lt;&gt;"",$K635&lt;&gt;"",$L635&lt;&gt;"",$M635&lt;&gt;"",$N635&lt;&gt;"",$O635=100),TRUE,FALSE)</formula>
    </cfRule>
    <cfRule type="expression" dxfId="6586" priority="7331" stopIfTrue="1">
      <formula>IF(AND($B635&lt;&gt;"",$K635&lt;&gt;"",$L635&lt;&gt;"",$L635&lt;TODAY()),TRUE,FALSE)</formula>
    </cfRule>
    <cfRule type="expression" dxfId="6585" priority="7332" stopIfTrue="1">
      <formula>IF(OR(AND($B635&lt;&gt;"",$K635&lt;&gt;"",$L635&lt;&gt;"",$M635&lt;&gt;"",$O635&lt;100),AND($K635&lt;&gt;"",$L635&lt;&gt;"",TODAY()&gt;=$K635)),TRUE,FALSE)</formula>
    </cfRule>
  </conditionalFormatting>
  <conditionalFormatting sqref="I633:I634">
    <cfRule type="expression" dxfId="6584" priority="7327" stopIfTrue="1">
      <formula>IF(AND($B633&lt;&gt;"",$K633&lt;&gt;"",$L633&lt;&gt;"",$M633&lt;&gt;"",$N633&lt;&gt;"",$O633=100),TRUE,FALSE)</formula>
    </cfRule>
    <cfRule type="expression" dxfId="6583" priority="7328" stopIfTrue="1">
      <formula>IF(AND($B633&lt;&gt;"",$K633&lt;&gt;"",$L633&lt;&gt;"",$L633&lt;TODAY()),TRUE,FALSE)</formula>
    </cfRule>
    <cfRule type="expression" dxfId="6582" priority="7329" stopIfTrue="1">
      <formula>IF(OR(AND($B633&lt;&gt;"",$K633&lt;&gt;"",$L633&lt;&gt;"",$M633&lt;&gt;"",$O633&lt;100),AND($K633&lt;&gt;"",$L633&lt;&gt;"",TODAY()&gt;=$K633)),TRUE,FALSE)</formula>
    </cfRule>
  </conditionalFormatting>
  <conditionalFormatting sqref="J627:J628">
    <cfRule type="expression" dxfId="6581" priority="7324" stopIfTrue="1">
      <formula>IF(AND($B627&lt;&gt;"",$K627&lt;&gt;"",$L627&lt;&gt;"",$M627&lt;&gt;"",$N627&lt;&gt;"",$O627=100),TRUE,FALSE)</formula>
    </cfRule>
    <cfRule type="expression" dxfId="6580" priority="7325" stopIfTrue="1">
      <formula>IF(AND($B627&lt;&gt;"",$K627&lt;&gt;"",$L627&lt;&gt;"",$L627&lt;TODAY()),TRUE,FALSE)</formula>
    </cfRule>
    <cfRule type="expression" dxfId="6579" priority="7326" stopIfTrue="1">
      <formula>IF(OR(AND($B627&lt;&gt;"",$K627&lt;&gt;"",$L627&lt;&gt;"",$M627&lt;&gt;"",$O627&lt;100),AND($K627&lt;&gt;"",$L627&lt;&gt;"",TODAY()&gt;=$K627)),TRUE,FALSE)</formula>
    </cfRule>
  </conditionalFormatting>
  <conditionalFormatting sqref="I629:I630">
    <cfRule type="expression" dxfId="6578" priority="7321" stopIfTrue="1">
      <formula>IF(AND($B629&lt;&gt;"",$K629&lt;&gt;"",$L629&lt;&gt;"",$M629&lt;&gt;"",$N629&lt;&gt;"",$O629=100),TRUE,FALSE)</formula>
    </cfRule>
    <cfRule type="expression" dxfId="6577" priority="7322" stopIfTrue="1">
      <formula>IF(AND($B629&lt;&gt;"",$K629&lt;&gt;"",$L629&lt;&gt;"",$L629&lt;TODAY()),TRUE,FALSE)</formula>
    </cfRule>
    <cfRule type="expression" dxfId="6576" priority="7323" stopIfTrue="1">
      <formula>IF(OR(AND($B629&lt;&gt;"",$K629&lt;&gt;"",$L629&lt;&gt;"",$M629&lt;&gt;"",$O629&lt;100),AND($K629&lt;&gt;"",$L629&lt;&gt;"",TODAY()&gt;=$K629)),TRUE,FALSE)</formula>
    </cfRule>
  </conditionalFormatting>
  <conditionalFormatting sqref="J629:J630">
    <cfRule type="expression" dxfId="6575" priority="7318" stopIfTrue="1">
      <formula>IF(AND($B629&lt;&gt;"",$K629&lt;&gt;"",$L629&lt;&gt;"",$M629&lt;&gt;"",$N629&lt;&gt;"",$O629=100),TRUE,FALSE)</formula>
    </cfRule>
    <cfRule type="expression" dxfId="6574" priority="7319" stopIfTrue="1">
      <formula>IF(AND($B629&lt;&gt;"",$K629&lt;&gt;"",$L629&lt;&gt;"",$L629&lt;TODAY()),TRUE,FALSE)</formula>
    </cfRule>
    <cfRule type="expression" dxfId="6573" priority="7320" stopIfTrue="1">
      <formula>IF(OR(AND($B629&lt;&gt;"",$K629&lt;&gt;"",$L629&lt;&gt;"",$M629&lt;&gt;"",$O629&lt;100),AND($K629&lt;&gt;"",$L629&lt;&gt;"",TODAY()&gt;=$K629)),TRUE,FALSE)</formula>
    </cfRule>
  </conditionalFormatting>
  <conditionalFormatting sqref="J631:J632">
    <cfRule type="expression" dxfId="6572" priority="7315" stopIfTrue="1">
      <formula>IF(AND($B631&lt;&gt;"",$K631&lt;&gt;"",$L631&lt;&gt;"",$M631&lt;&gt;"",$N631&lt;&gt;"",$O631=100),TRUE,FALSE)</formula>
    </cfRule>
    <cfRule type="expression" dxfId="6571" priority="7316" stopIfTrue="1">
      <formula>IF(AND($B631&lt;&gt;"",$K631&lt;&gt;"",$L631&lt;&gt;"",$L631&lt;TODAY()),TRUE,FALSE)</formula>
    </cfRule>
    <cfRule type="expression" dxfId="6570" priority="7317" stopIfTrue="1">
      <formula>IF(OR(AND($B631&lt;&gt;"",$K631&lt;&gt;"",$L631&lt;&gt;"",$M631&lt;&gt;"",$O631&lt;100),AND($K631&lt;&gt;"",$L631&lt;&gt;"",TODAY()&gt;=$K631)),TRUE,FALSE)</formula>
    </cfRule>
  </conditionalFormatting>
  <conditionalFormatting sqref="J633:J634">
    <cfRule type="expression" dxfId="6569" priority="7312" stopIfTrue="1">
      <formula>IF(AND($B633&lt;&gt;"",$K633&lt;&gt;"",$L633&lt;&gt;"",$M633&lt;&gt;"",$N633&lt;&gt;"",$O633=100),TRUE,FALSE)</formula>
    </cfRule>
    <cfRule type="expression" dxfId="6568" priority="7313" stopIfTrue="1">
      <formula>IF(AND($B633&lt;&gt;"",$K633&lt;&gt;"",$L633&lt;&gt;"",$L633&lt;TODAY()),TRUE,FALSE)</formula>
    </cfRule>
    <cfRule type="expression" dxfId="6567" priority="7314" stopIfTrue="1">
      <formula>IF(OR(AND($B633&lt;&gt;"",$K633&lt;&gt;"",$L633&lt;&gt;"",$M633&lt;&gt;"",$O633&lt;100),AND($K633&lt;&gt;"",$L633&lt;&gt;"",TODAY()&gt;=$K633)),TRUE,FALSE)</formula>
    </cfRule>
  </conditionalFormatting>
  <conditionalFormatting sqref="J635:J636">
    <cfRule type="expression" dxfId="6566" priority="7309" stopIfTrue="1">
      <formula>IF(AND($B635&lt;&gt;"",$K635&lt;&gt;"",$L635&lt;&gt;"",$M635&lt;&gt;"",$N635&lt;&gt;"",$O635=100),TRUE,FALSE)</formula>
    </cfRule>
    <cfRule type="expression" dxfId="6565" priority="7310" stopIfTrue="1">
      <formula>IF(AND($B635&lt;&gt;"",$K635&lt;&gt;"",$L635&lt;&gt;"",$L635&lt;TODAY()),TRUE,FALSE)</formula>
    </cfRule>
    <cfRule type="expression" dxfId="6564" priority="7311" stopIfTrue="1">
      <formula>IF(OR(AND($B635&lt;&gt;"",$K635&lt;&gt;"",$L635&lt;&gt;"",$M635&lt;&gt;"",$O635&lt;100),AND($K635&lt;&gt;"",$L635&lt;&gt;"",TODAY()&gt;=$K635)),TRUE,FALSE)</formula>
    </cfRule>
  </conditionalFormatting>
  <conditionalFormatting sqref="I675:I676">
    <cfRule type="expression" dxfId="6563" priority="7198" stopIfTrue="1">
      <formula>IF(AND($B675&lt;&gt;"",$K675&lt;&gt;"",$L675&lt;&gt;"",$M675&lt;&gt;"",$N675&lt;&gt;"",$O675=100),TRUE,FALSE)</formula>
    </cfRule>
    <cfRule type="expression" dxfId="6562" priority="7199" stopIfTrue="1">
      <formula>IF(AND($B675&lt;&gt;"",$K675&lt;&gt;"",$L675&lt;&gt;"",$L675&lt;TODAY()),TRUE,FALSE)</formula>
    </cfRule>
    <cfRule type="expression" dxfId="6561" priority="7200" stopIfTrue="1">
      <formula>IF(OR(AND($B675&lt;&gt;"",$K675&lt;&gt;"",$L675&lt;&gt;"",$M675&lt;&gt;"",$O675&lt;100),AND($K675&lt;&gt;"",$L675&lt;&gt;"",TODAY()&gt;=$K675)),TRUE,FALSE)</formula>
    </cfRule>
  </conditionalFormatting>
  <conditionalFormatting sqref="I679:I680">
    <cfRule type="expression" dxfId="6560" priority="7195" stopIfTrue="1">
      <formula>IF(AND($B679&lt;&gt;"",$K679&lt;&gt;"",$L679&lt;&gt;"",$M679&lt;&gt;"",$N679&lt;&gt;"",$O679=100),TRUE,FALSE)</formula>
    </cfRule>
    <cfRule type="expression" dxfId="6559" priority="7196" stopIfTrue="1">
      <formula>IF(AND($B679&lt;&gt;"",$K679&lt;&gt;"",$L679&lt;&gt;"",$L679&lt;TODAY()),TRUE,FALSE)</formula>
    </cfRule>
    <cfRule type="expression" dxfId="6558" priority="7197" stopIfTrue="1">
      <formula>IF(OR(AND($B679&lt;&gt;"",$K679&lt;&gt;"",$L679&lt;&gt;"",$M679&lt;&gt;"",$O679&lt;100),AND($K679&lt;&gt;"",$L679&lt;&gt;"",TODAY()&gt;=$K679)),TRUE,FALSE)</formula>
    </cfRule>
  </conditionalFormatting>
  <conditionalFormatting sqref="I683:I684">
    <cfRule type="expression" dxfId="6557" priority="7192" stopIfTrue="1">
      <formula>IF(AND($B683&lt;&gt;"",$K683&lt;&gt;"",$L683&lt;&gt;"",$M683&lt;&gt;"",$N683&lt;&gt;"",$O683=100),TRUE,FALSE)</formula>
    </cfRule>
    <cfRule type="expression" dxfId="6556" priority="7193" stopIfTrue="1">
      <formula>IF(AND($B683&lt;&gt;"",$K683&lt;&gt;"",$L683&lt;&gt;"",$L683&lt;TODAY()),TRUE,FALSE)</formula>
    </cfRule>
    <cfRule type="expression" dxfId="6555" priority="7194" stopIfTrue="1">
      <formula>IF(OR(AND($B683&lt;&gt;"",$K683&lt;&gt;"",$L683&lt;&gt;"",$M683&lt;&gt;"",$O683&lt;100),AND($K683&lt;&gt;"",$L683&lt;&gt;"",TODAY()&gt;=$K683)),TRUE,FALSE)</formula>
    </cfRule>
  </conditionalFormatting>
  <conditionalFormatting sqref="I681:I682">
    <cfRule type="expression" dxfId="6554" priority="7189" stopIfTrue="1">
      <formula>IF(AND($B681&lt;&gt;"",$K681&lt;&gt;"",$L681&lt;&gt;"",$M681&lt;&gt;"",$N681&lt;&gt;"",$O681=100),TRUE,FALSE)</formula>
    </cfRule>
    <cfRule type="expression" dxfId="6553" priority="7190" stopIfTrue="1">
      <formula>IF(AND($B681&lt;&gt;"",$K681&lt;&gt;"",$L681&lt;&gt;"",$L681&lt;TODAY()),TRUE,FALSE)</formula>
    </cfRule>
    <cfRule type="expression" dxfId="6552" priority="7191" stopIfTrue="1">
      <formula>IF(OR(AND($B681&lt;&gt;"",$K681&lt;&gt;"",$L681&lt;&gt;"",$M681&lt;&gt;"",$O681&lt;100),AND($K681&lt;&gt;"",$L681&lt;&gt;"",TODAY()&gt;=$K681)),TRUE,FALSE)</formula>
    </cfRule>
  </conditionalFormatting>
  <conditionalFormatting sqref="J675:J676">
    <cfRule type="expression" dxfId="6551" priority="7186" stopIfTrue="1">
      <formula>IF(AND($B675&lt;&gt;"",$K675&lt;&gt;"",$L675&lt;&gt;"",$M675&lt;&gt;"",$N675&lt;&gt;"",$O675=100),TRUE,FALSE)</formula>
    </cfRule>
    <cfRule type="expression" dxfId="6550" priority="7187" stopIfTrue="1">
      <formula>IF(AND($B675&lt;&gt;"",$K675&lt;&gt;"",$L675&lt;&gt;"",$L675&lt;TODAY()),TRUE,FALSE)</formula>
    </cfRule>
    <cfRule type="expression" dxfId="6549" priority="7188" stopIfTrue="1">
      <formula>IF(OR(AND($B675&lt;&gt;"",$K675&lt;&gt;"",$L675&lt;&gt;"",$M675&lt;&gt;"",$O675&lt;100),AND($K675&lt;&gt;"",$L675&lt;&gt;"",TODAY()&gt;=$K675)),TRUE,FALSE)</formula>
    </cfRule>
  </conditionalFormatting>
  <conditionalFormatting sqref="I677:I678">
    <cfRule type="expression" dxfId="6548" priority="7183" stopIfTrue="1">
      <formula>IF(AND($B677&lt;&gt;"",$K677&lt;&gt;"",$L677&lt;&gt;"",$M677&lt;&gt;"",$N677&lt;&gt;"",$O677=100),TRUE,FALSE)</formula>
    </cfRule>
    <cfRule type="expression" dxfId="6547" priority="7184" stopIfTrue="1">
      <formula>IF(AND($B677&lt;&gt;"",$K677&lt;&gt;"",$L677&lt;&gt;"",$L677&lt;TODAY()),TRUE,FALSE)</formula>
    </cfRule>
    <cfRule type="expression" dxfId="6546" priority="7185" stopIfTrue="1">
      <formula>IF(OR(AND($B677&lt;&gt;"",$K677&lt;&gt;"",$L677&lt;&gt;"",$M677&lt;&gt;"",$O677&lt;100),AND($K677&lt;&gt;"",$L677&lt;&gt;"",TODAY()&gt;=$K677)),TRUE,FALSE)</formula>
    </cfRule>
  </conditionalFormatting>
  <conditionalFormatting sqref="J677:J678">
    <cfRule type="expression" dxfId="6545" priority="7180" stopIfTrue="1">
      <formula>IF(AND($B677&lt;&gt;"",$K677&lt;&gt;"",$L677&lt;&gt;"",$M677&lt;&gt;"",$N677&lt;&gt;"",$O677=100),TRUE,FALSE)</formula>
    </cfRule>
    <cfRule type="expression" dxfId="6544" priority="7181" stopIfTrue="1">
      <formula>IF(AND($B677&lt;&gt;"",$K677&lt;&gt;"",$L677&lt;&gt;"",$L677&lt;TODAY()),TRUE,FALSE)</formula>
    </cfRule>
    <cfRule type="expression" dxfId="6543" priority="7182" stopIfTrue="1">
      <formula>IF(OR(AND($B677&lt;&gt;"",$K677&lt;&gt;"",$L677&lt;&gt;"",$M677&lt;&gt;"",$O677&lt;100),AND($K677&lt;&gt;"",$L677&lt;&gt;"",TODAY()&gt;=$K677)),TRUE,FALSE)</formula>
    </cfRule>
  </conditionalFormatting>
  <conditionalFormatting sqref="J679:J680">
    <cfRule type="expression" dxfId="6542" priority="7177" stopIfTrue="1">
      <formula>IF(AND($B679&lt;&gt;"",$K679&lt;&gt;"",$L679&lt;&gt;"",$M679&lt;&gt;"",$N679&lt;&gt;"",$O679=100),TRUE,FALSE)</formula>
    </cfRule>
    <cfRule type="expression" dxfId="6541" priority="7178" stopIfTrue="1">
      <formula>IF(AND($B679&lt;&gt;"",$K679&lt;&gt;"",$L679&lt;&gt;"",$L679&lt;TODAY()),TRUE,FALSE)</formula>
    </cfRule>
    <cfRule type="expression" dxfId="6540" priority="7179" stopIfTrue="1">
      <formula>IF(OR(AND($B679&lt;&gt;"",$K679&lt;&gt;"",$L679&lt;&gt;"",$M679&lt;&gt;"",$O679&lt;100),AND($K679&lt;&gt;"",$L679&lt;&gt;"",TODAY()&gt;=$K679)),TRUE,FALSE)</formula>
    </cfRule>
  </conditionalFormatting>
  <conditionalFormatting sqref="J681:J682">
    <cfRule type="expression" dxfId="6539" priority="7174" stopIfTrue="1">
      <formula>IF(AND($B681&lt;&gt;"",$K681&lt;&gt;"",$L681&lt;&gt;"",$M681&lt;&gt;"",$N681&lt;&gt;"",$O681=100),TRUE,FALSE)</formula>
    </cfRule>
    <cfRule type="expression" dxfId="6538" priority="7175" stopIfTrue="1">
      <formula>IF(AND($B681&lt;&gt;"",$K681&lt;&gt;"",$L681&lt;&gt;"",$L681&lt;TODAY()),TRUE,FALSE)</formula>
    </cfRule>
    <cfRule type="expression" dxfId="6537" priority="7176" stopIfTrue="1">
      <formula>IF(OR(AND($B681&lt;&gt;"",$K681&lt;&gt;"",$L681&lt;&gt;"",$M681&lt;&gt;"",$O681&lt;100),AND($K681&lt;&gt;"",$L681&lt;&gt;"",TODAY()&gt;=$K681)),TRUE,FALSE)</formula>
    </cfRule>
  </conditionalFormatting>
  <conditionalFormatting sqref="J683:J684">
    <cfRule type="expression" dxfId="6536" priority="7171" stopIfTrue="1">
      <formula>IF(AND($B683&lt;&gt;"",$K683&lt;&gt;"",$L683&lt;&gt;"",$M683&lt;&gt;"",$N683&lt;&gt;"",$O683=100),TRUE,FALSE)</formula>
    </cfRule>
    <cfRule type="expression" dxfId="6535" priority="7172" stopIfTrue="1">
      <formula>IF(AND($B683&lt;&gt;"",$K683&lt;&gt;"",$L683&lt;&gt;"",$L683&lt;TODAY()),TRUE,FALSE)</formula>
    </cfRule>
    <cfRule type="expression" dxfId="6534" priority="7173" stopIfTrue="1">
      <formula>IF(OR(AND($B683&lt;&gt;"",$K683&lt;&gt;"",$L683&lt;&gt;"",$M683&lt;&gt;"",$O683&lt;100),AND($K683&lt;&gt;"",$L683&lt;&gt;"",TODAY()&gt;=$K683)),TRUE,FALSE)</formula>
    </cfRule>
  </conditionalFormatting>
  <conditionalFormatting sqref="I685:I686">
    <cfRule type="expression" dxfId="6533" priority="7168" stopIfTrue="1">
      <formula>IF(AND($B685&lt;&gt;"",$K685&lt;&gt;"",$L685&lt;&gt;"",$M685&lt;&gt;"",$N685&lt;&gt;"",$O685=100),TRUE,FALSE)</formula>
    </cfRule>
    <cfRule type="expression" dxfId="6532" priority="7169" stopIfTrue="1">
      <formula>IF(AND($B685&lt;&gt;"",$K685&lt;&gt;"",$L685&lt;&gt;"",$L685&lt;TODAY()),TRUE,FALSE)</formula>
    </cfRule>
    <cfRule type="expression" dxfId="6531" priority="7170" stopIfTrue="1">
      <formula>IF(OR(AND($B685&lt;&gt;"",$K685&lt;&gt;"",$L685&lt;&gt;"",$M685&lt;&gt;"",$O685&lt;100),AND($K685&lt;&gt;"",$L685&lt;&gt;"",TODAY()&gt;=$K685)),TRUE,FALSE)</formula>
    </cfRule>
  </conditionalFormatting>
  <conditionalFormatting sqref="J685:J686">
    <cfRule type="expression" dxfId="6530" priority="7165" stopIfTrue="1">
      <formula>IF(AND($B685&lt;&gt;"",$K685&lt;&gt;"",$L685&lt;&gt;"",$M685&lt;&gt;"",$N685&lt;&gt;"",$O685=100),TRUE,FALSE)</formula>
    </cfRule>
    <cfRule type="expression" dxfId="6529" priority="7166" stopIfTrue="1">
      <formula>IF(AND($B685&lt;&gt;"",$K685&lt;&gt;"",$L685&lt;&gt;"",$L685&lt;TODAY()),TRUE,FALSE)</formula>
    </cfRule>
    <cfRule type="expression" dxfId="6528" priority="7167" stopIfTrue="1">
      <formula>IF(OR(AND($B685&lt;&gt;"",$K685&lt;&gt;"",$L685&lt;&gt;"",$M685&lt;&gt;"",$O685&lt;100),AND($K685&lt;&gt;"",$L685&lt;&gt;"",TODAY()&gt;=$K685)),TRUE,FALSE)</formula>
    </cfRule>
  </conditionalFormatting>
  <conditionalFormatting sqref="I723:I724">
    <cfRule type="expression" dxfId="6527" priority="7162" stopIfTrue="1">
      <formula>IF(AND($B723&lt;&gt;"",$K723&lt;&gt;"",$L723&lt;&gt;"",$M723&lt;&gt;"",$N723&lt;&gt;"",$O723=100),TRUE,FALSE)</formula>
    </cfRule>
    <cfRule type="expression" dxfId="6526" priority="7163" stopIfTrue="1">
      <formula>IF(AND($B723&lt;&gt;"",$K723&lt;&gt;"",$L723&lt;&gt;"",$L723&lt;TODAY()),TRUE,FALSE)</formula>
    </cfRule>
    <cfRule type="expression" dxfId="6525" priority="7164" stopIfTrue="1">
      <formula>IF(OR(AND($B723&lt;&gt;"",$K723&lt;&gt;"",$L723&lt;&gt;"",$M723&lt;&gt;"",$O723&lt;100),AND($K723&lt;&gt;"",$L723&lt;&gt;"",TODAY()&gt;=$K723)),TRUE,FALSE)</formula>
    </cfRule>
  </conditionalFormatting>
  <conditionalFormatting sqref="I727:I728">
    <cfRule type="expression" dxfId="6524" priority="7159" stopIfTrue="1">
      <formula>IF(AND($B727&lt;&gt;"",$K727&lt;&gt;"",$L727&lt;&gt;"",$M727&lt;&gt;"",$N727&lt;&gt;"",$O727=100),TRUE,FALSE)</formula>
    </cfRule>
    <cfRule type="expression" dxfId="6523" priority="7160" stopIfTrue="1">
      <formula>IF(AND($B727&lt;&gt;"",$K727&lt;&gt;"",$L727&lt;&gt;"",$L727&lt;TODAY()),TRUE,FALSE)</formula>
    </cfRule>
    <cfRule type="expression" dxfId="6522" priority="7161" stopIfTrue="1">
      <formula>IF(OR(AND($B727&lt;&gt;"",$K727&lt;&gt;"",$L727&lt;&gt;"",$M727&lt;&gt;"",$O727&lt;100),AND($K727&lt;&gt;"",$L727&lt;&gt;"",TODAY()&gt;=$K727)),TRUE,FALSE)</formula>
    </cfRule>
  </conditionalFormatting>
  <conditionalFormatting sqref="I731:I732">
    <cfRule type="expression" dxfId="6521" priority="7156" stopIfTrue="1">
      <formula>IF(AND($B731&lt;&gt;"",$K731&lt;&gt;"",$L731&lt;&gt;"",$M731&lt;&gt;"",$N731&lt;&gt;"",$O731=100),TRUE,FALSE)</formula>
    </cfRule>
    <cfRule type="expression" dxfId="6520" priority="7157" stopIfTrue="1">
      <formula>IF(AND($B731&lt;&gt;"",$K731&lt;&gt;"",$L731&lt;&gt;"",$L731&lt;TODAY()),TRUE,FALSE)</formula>
    </cfRule>
    <cfRule type="expression" dxfId="6519" priority="7158" stopIfTrue="1">
      <formula>IF(OR(AND($B731&lt;&gt;"",$K731&lt;&gt;"",$L731&lt;&gt;"",$M731&lt;&gt;"",$O731&lt;100),AND($K731&lt;&gt;"",$L731&lt;&gt;"",TODAY()&gt;=$K731)),TRUE,FALSE)</formula>
    </cfRule>
  </conditionalFormatting>
  <conditionalFormatting sqref="I729:I730">
    <cfRule type="expression" dxfId="6518" priority="7153" stopIfTrue="1">
      <formula>IF(AND($B729&lt;&gt;"",$K729&lt;&gt;"",$L729&lt;&gt;"",$M729&lt;&gt;"",$N729&lt;&gt;"",$O729=100),TRUE,FALSE)</formula>
    </cfRule>
    <cfRule type="expression" dxfId="6517" priority="7154" stopIfTrue="1">
      <formula>IF(AND($B729&lt;&gt;"",$K729&lt;&gt;"",$L729&lt;&gt;"",$L729&lt;TODAY()),TRUE,FALSE)</formula>
    </cfRule>
    <cfRule type="expression" dxfId="6516" priority="7155" stopIfTrue="1">
      <formula>IF(OR(AND($B729&lt;&gt;"",$K729&lt;&gt;"",$L729&lt;&gt;"",$M729&lt;&gt;"",$O729&lt;100),AND($K729&lt;&gt;"",$L729&lt;&gt;"",TODAY()&gt;=$K729)),TRUE,FALSE)</formula>
    </cfRule>
  </conditionalFormatting>
  <conditionalFormatting sqref="J723:J724">
    <cfRule type="expression" dxfId="6515" priority="7150" stopIfTrue="1">
      <formula>IF(AND($B723&lt;&gt;"",$K723&lt;&gt;"",$L723&lt;&gt;"",$M723&lt;&gt;"",$N723&lt;&gt;"",$O723=100),TRUE,FALSE)</formula>
    </cfRule>
    <cfRule type="expression" dxfId="6514" priority="7151" stopIfTrue="1">
      <formula>IF(AND($B723&lt;&gt;"",$K723&lt;&gt;"",$L723&lt;&gt;"",$L723&lt;TODAY()),TRUE,FALSE)</formula>
    </cfRule>
    <cfRule type="expression" dxfId="6513" priority="7152" stopIfTrue="1">
      <formula>IF(OR(AND($B723&lt;&gt;"",$K723&lt;&gt;"",$L723&lt;&gt;"",$M723&lt;&gt;"",$O723&lt;100),AND($K723&lt;&gt;"",$L723&lt;&gt;"",TODAY()&gt;=$K723)),TRUE,FALSE)</formula>
    </cfRule>
  </conditionalFormatting>
  <conditionalFormatting sqref="I725:I726">
    <cfRule type="expression" dxfId="6512" priority="7147" stopIfTrue="1">
      <formula>IF(AND($B725&lt;&gt;"",$K725&lt;&gt;"",$L725&lt;&gt;"",$M725&lt;&gt;"",$N725&lt;&gt;"",$O725=100),TRUE,FALSE)</formula>
    </cfRule>
    <cfRule type="expression" dxfId="6511" priority="7148" stopIfTrue="1">
      <formula>IF(AND($B725&lt;&gt;"",$K725&lt;&gt;"",$L725&lt;&gt;"",$L725&lt;TODAY()),TRUE,FALSE)</formula>
    </cfRule>
    <cfRule type="expression" dxfId="6510" priority="7149" stopIfTrue="1">
      <formula>IF(OR(AND($B725&lt;&gt;"",$K725&lt;&gt;"",$L725&lt;&gt;"",$M725&lt;&gt;"",$O725&lt;100),AND($K725&lt;&gt;"",$L725&lt;&gt;"",TODAY()&gt;=$K725)),TRUE,FALSE)</formula>
    </cfRule>
  </conditionalFormatting>
  <conditionalFormatting sqref="J725:J726">
    <cfRule type="expression" dxfId="6509" priority="7144" stopIfTrue="1">
      <formula>IF(AND($B725&lt;&gt;"",$K725&lt;&gt;"",$L725&lt;&gt;"",$M725&lt;&gt;"",$N725&lt;&gt;"",$O725=100),TRUE,FALSE)</formula>
    </cfRule>
    <cfRule type="expression" dxfId="6508" priority="7145" stopIfTrue="1">
      <formula>IF(AND($B725&lt;&gt;"",$K725&lt;&gt;"",$L725&lt;&gt;"",$L725&lt;TODAY()),TRUE,FALSE)</formula>
    </cfRule>
    <cfRule type="expression" dxfId="6507" priority="7146" stopIfTrue="1">
      <formula>IF(OR(AND($B725&lt;&gt;"",$K725&lt;&gt;"",$L725&lt;&gt;"",$M725&lt;&gt;"",$O725&lt;100),AND($K725&lt;&gt;"",$L725&lt;&gt;"",TODAY()&gt;=$K725)),TRUE,FALSE)</formula>
    </cfRule>
  </conditionalFormatting>
  <conditionalFormatting sqref="J727:J728">
    <cfRule type="expression" dxfId="6506" priority="7141" stopIfTrue="1">
      <formula>IF(AND($B727&lt;&gt;"",$K727&lt;&gt;"",$L727&lt;&gt;"",$M727&lt;&gt;"",$N727&lt;&gt;"",$O727=100),TRUE,FALSE)</formula>
    </cfRule>
    <cfRule type="expression" dxfId="6505" priority="7142" stopIfTrue="1">
      <formula>IF(AND($B727&lt;&gt;"",$K727&lt;&gt;"",$L727&lt;&gt;"",$L727&lt;TODAY()),TRUE,FALSE)</formula>
    </cfRule>
    <cfRule type="expression" dxfId="6504" priority="7143" stopIfTrue="1">
      <formula>IF(OR(AND($B727&lt;&gt;"",$K727&lt;&gt;"",$L727&lt;&gt;"",$M727&lt;&gt;"",$O727&lt;100),AND($K727&lt;&gt;"",$L727&lt;&gt;"",TODAY()&gt;=$K727)),TRUE,FALSE)</formula>
    </cfRule>
  </conditionalFormatting>
  <conditionalFormatting sqref="J729:J730">
    <cfRule type="expression" dxfId="6503" priority="7138" stopIfTrue="1">
      <formula>IF(AND($B729&lt;&gt;"",$K729&lt;&gt;"",$L729&lt;&gt;"",$M729&lt;&gt;"",$N729&lt;&gt;"",$O729=100),TRUE,FALSE)</formula>
    </cfRule>
    <cfRule type="expression" dxfId="6502" priority="7139" stopIfTrue="1">
      <formula>IF(AND($B729&lt;&gt;"",$K729&lt;&gt;"",$L729&lt;&gt;"",$L729&lt;TODAY()),TRUE,FALSE)</formula>
    </cfRule>
    <cfRule type="expression" dxfId="6501" priority="7140" stopIfTrue="1">
      <formula>IF(OR(AND($B729&lt;&gt;"",$K729&lt;&gt;"",$L729&lt;&gt;"",$M729&lt;&gt;"",$O729&lt;100),AND($K729&lt;&gt;"",$L729&lt;&gt;"",TODAY()&gt;=$K729)),TRUE,FALSE)</formula>
    </cfRule>
  </conditionalFormatting>
  <conditionalFormatting sqref="J731:J732">
    <cfRule type="expression" dxfId="6500" priority="7135" stopIfTrue="1">
      <formula>IF(AND($B731&lt;&gt;"",$K731&lt;&gt;"",$L731&lt;&gt;"",$M731&lt;&gt;"",$N731&lt;&gt;"",$O731=100),TRUE,FALSE)</formula>
    </cfRule>
    <cfRule type="expression" dxfId="6499" priority="7136" stopIfTrue="1">
      <formula>IF(AND($B731&lt;&gt;"",$K731&lt;&gt;"",$L731&lt;&gt;"",$L731&lt;TODAY()),TRUE,FALSE)</formula>
    </cfRule>
    <cfRule type="expression" dxfId="6498" priority="7137" stopIfTrue="1">
      <formula>IF(OR(AND($B731&lt;&gt;"",$K731&lt;&gt;"",$L731&lt;&gt;"",$M731&lt;&gt;"",$O731&lt;100),AND($K731&lt;&gt;"",$L731&lt;&gt;"",TODAY()&gt;=$K731)),TRUE,FALSE)</formula>
    </cfRule>
  </conditionalFormatting>
  <conditionalFormatting sqref="I733:I734">
    <cfRule type="expression" dxfId="6497" priority="7132" stopIfTrue="1">
      <formula>IF(AND($B733&lt;&gt;"",$K733&lt;&gt;"",$L733&lt;&gt;"",$M733&lt;&gt;"",$N733&lt;&gt;"",$O733=100),TRUE,FALSE)</formula>
    </cfRule>
    <cfRule type="expression" dxfId="6496" priority="7133" stopIfTrue="1">
      <formula>IF(AND($B733&lt;&gt;"",$K733&lt;&gt;"",$L733&lt;&gt;"",$L733&lt;TODAY()),TRUE,FALSE)</formula>
    </cfRule>
    <cfRule type="expression" dxfId="6495" priority="7134" stopIfTrue="1">
      <formula>IF(OR(AND($B733&lt;&gt;"",$K733&lt;&gt;"",$L733&lt;&gt;"",$M733&lt;&gt;"",$O733&lt;100),AND($K733&lt;&gt;"",$L733&lt;&gt;"",TODAY()&gt;=$K733)),TRUE,FALSE)</formula>
    </cfRule>
  </conditionalFormatting>
  <conditionalFormatting sqref="J733:J734">
    <cfRule type="expression" dxfId="6494" priority="7129" stopIfTrue="1">
      <formula>IF(AND($B733&lt;&gt;"",$K733&lt;&gt;"",$L733&lt;&gt;"",$M733&lt;&gt;"",$N733&lt;&gt;"",$O733=100),TRUE,FALSE)</formula>
    </cfRule>
    <cfRule type="expression" dxfId="6493" priority="7130" stopIfTrue="1">
      <formula>IF(AND($B733&lt;&gt;"",$K733&lt;&gt;"",$L733&lt;&gt;"",$L733&lt;TODAY()),TRUE,FALSE)</formula>
    </cfRule>
    <cfRule type="expression" dxfId="6492" priority="7131" stopIfTrue="1">
      <formula>IF(OR(AND($B733&lt;&gt;"",$K733&lt;&gt;"",$L733&lt;&gt;"",$M733&lt;&gt;"",$O733&lt;100),AND($K733&lt;&gt;"",$L733&lt;&gt;"",TODAY()&gt;=$K733)),TRUE,FALSE)</formula>
    </cfRule>
  </conditionalFormatting>
  <conditionalFormatting sqref="I711:I712">
    <cfRule type="expression" dxfId="6491" priority="7126" stopIfTrue="1">
      <formula>IF(AND($B711&lt;&gt;"",$K711&lt;&gt;"",$L711&lt;&gt;"",$M711&lt;&gt;"",$N711&lt;&gt;"",$O711=100),TRUE,FALSE)</formula>
    </cfRule>
    <cfRule type="expression" dxfId="6490" priority="7127" stopIfTrue="1">
      <formula>IF(AND($B711&lt;&gt;"",$K711&lt;&gt;"",$L711&lt;&gt;"",$L711&lt;TODAY()),TRUE,FALSE)</formula>
    </cfRule>
    <cfRule type="expression" dxfId="6489" priority="7128" stopIfTrue="1">
      <formula>IF(OR(AND($B711&lt;&gt;"",$K711&lt;&gt;"",$L711&lt;&gt;"",$M711&lt;&gt;"",$O711&lt;100),AND($K711&lt;&gt;"",$L711&lt;&gt;"",TODAY()&gt;=$K711)),TRUE,FALSE)</formula>
    </cfRule>
  </conditionalFormatting>
  <conditionalFormatting sqref="I715:I716">
    <cfRule type="expression" dxfId="6488" priority="7123" stopIfTrue="1">
      <formula>IF(AND($B715&lt;&gt;"",$K715&lt;&gt;"",$L715&lt;&gt;"",$M715&lt;&gt;"",$N715&lt;&gt;"",$O715=100),TRUE,FALSE)</formula>
    </cfRule>
    <cfRule type="expression" dxfId="6487" priority="7124" stopIfTrue="1">
      <formula>IF(AND($B715&lt;&gt;"",$K715&lt;&gt;"",$L715&lt;&gt;"",$L715&lt;TODAY()),TRUE,FALSE)</formula>
    </cfRule>
    <cfRule type="expression" dxfId="6486" priority="7125" stopIfTrue="1">
      <formula>IF(OR(AND($B715&lt;&gt;"",$K715&lt;&gt;"",$L715&lt;&gt;"",$M715&lt;&gt;"",$O715&lt;100),AND($K715&lt;&gt;"",$L715&lt;&gt;"",TODAY()&gt;=$K715)),TRUE,FALSE)</formula>
    </cfRule>
  </conditionalFormatting>
  <conditionalFormatting sqref="I719:I720">
    <cfRule type="expression" dxfId="6485" priority="7120" stopIfTrue="1">
      <formula>IF(AND($B719&lt;&gt;"",$K719&lt;&gt;"",$L719&lt;&gt;"",$M719&lt;&gt;"",$N719&lt;&gt;"",$O719=100),TRUE,FALSE)</formula>
    </cfRule>
    <cfRule type="expression" dxfId="6484" priority="7121" stopIfTrue="1">
      <formula>IF(AND($B719&lt;&gt;"",$K719&lt;&gt;"",$L719&lt;&gt;"",$L719&lt;TODAY()),TRUE,FALSE)</formula>
    </cfRule>
    <cfRule type="expression" dxfId="6483" priority="7122" stopIfTrue="1">
      <formula>IF(OR(AND($B719&lt;&gt;"",$K719&lt;&gt;"",$L719&lt;&gt;"",$M719&lt;&gt;"",$O719&lt;100),AND($K719&lt;&gt;"",$L719&lt;&gt;"",TODAY()&gt;=$K719)),TRUE,FALSE)</formula>
    </cfRule>
  </conditionalFormatting>
  <conditionalFormatting sqref="I717:I718">
    <cfRule type="expression" dxfId="6482" priority="7117" stopIfTrue="1">
      <formula>IF(AND($B717&lt;&gt;"",$K717&lt;&gt;"",$L717&lt;&gt;"",$M717&lt;&gt;"",$N717&lt;&gt;"",$O717=100),TRUE,FALSE)</formula>
    </cfRule>
    <cfRule type="expression" dxfId="6481" priority="7118" stopIfTrue="1">
      <formula>IF(AND($B717&lt;&gt;"",$K717&lt;&gt;"",$L717&lt;&gt;"",$L717&lt;TODAY()),TRUE,FALSE)</formula>
    </cfRule>
    <cfRule type="expression" dxfId="6480" priority="7119" stopIfTrue="1">
      <formula>IF(OR(AND($B717&lt;&gt;"",$K717&lt;&gt;"",$L717&lt;&gt;"",$M717&lt;&gt;"",$O717&lt;100),AND($K717&lt;&gt;"",$L717&lt;&gt;"",TODAY()&gt;=$K717)),TRUE,FALSE)</formula>
    </cfRule>
  </conditionalFormatting>
  <conditionalFormatting sqref="J711:J712">
    <cfRule type="expression" dxfId="6479" priority="7114" stopIfTrue="1">
      <formula>IF(AND($B711&lt;&gt;"",$K711&lt;&gt;"",$L711&lt;&gt;"",$M711&lt;&gt;"",$N711&lt;&gt;"",$O711=100),TRUE,FALSE)</formula>
    </cfRule>
    <cfRule type="expression" dxfId="6478" priority="7115" stopIfTrue="1">
      <formula>IF(AND($B711&lt;&gt;"",$K711&lt;&gt;"",$L711&lt;&gt;"",$L711&lt;TODAY()),TRUE,FALSE)</formula>
    </cfRule>
    <cfRule type="expression" dxfId="6477" priority="7116" stopIfTrue="1">
      <formula>IF(OR(AND($B711&lt;&gt;"",$K711&lt;&gt;"",$L711&lt;&gt;"",$M711&lt;&gt;"",$O711&lt;100),AND($K711&lt;&gt;"",$L711&lt;&gt;"",TODAY()&gt;=$K711)),TRUE,FALSE)</formula>
    </cfRule>
  </conditionalFormatting>
  <conditionalFormatting sqref="I713:I714">
    <cfRule type="expression" dxfId="6476" priority="7111" stopIfTrue="1">
      <formula>IF(AND($B713&lt;&gt;"",$K713&lt;&gt;"",$L713&lt;&gt;"",$M713&lt;&gt;"",$N713&lt;&gt;"",$O713=100),TRUE,FALSE)</formula>
    </cfRule>
    <cfRule type="expression" dxfId="6475" priority="7112" stopIfTrue="1">
      <formula>IF(AND($B713&lt;&gt;"",$K713&lt;&gt;"",$L713&lt;&gt;"",$L713&lt;TODAY()),TRUE,FALSE)</formula>
    </cfRule>
    <cfRule type="expression" dxfId="6474" priority="7113" stopIfTrue="1">
      <formula>IF(OR(AND($B713&lt;&gt;"",$K713&lt;&gt;"",$L713&lt;&gt;"",$M713&lt;&gt;"",$O713&lt;100),AND($K713&lt;&gt;"",$L713&lt;&gt;"",TODAY()&gt;=$K713)),TRUE,FALSE)</formula>
    </cfRule>
  </conditionalFormatting>
  <conditionalFormatting sqref="J713:J714">
    <cfRule type="expression" dxfId="6473" priority="7108" stopIfTrue="1">
      <formula>IF(AND($B713&lt;&gt;"",$K713&lt;&gt;"",$L713&lt;&gt;"",$M713&lt;&gt;"",$N713&lt;&gt;"",$O713=100),TRUE,FALSE)</formula>
    </cfRule>
    <cfRule type="expression" dxfId="6472" priority="7109" stopIfTrue="1">
      <formula>IF(AND($B713&lt;&gt;"",$K713&lt;&gt;"",$L713&lt;&gt;"",$L713&lt;TODAY()),TRUE,FALSE)</formula>
    </cfRule>
    <cfRule type="expression" dxfId="6471" priority="7110" stopIfTrue="1">
      <formula>IF(OR(AND($B713&lt;&gt;"",$K713&lt;&gt;"",$L713&lt;&gt;"",$M713&lt;&gt;"",$O713&lt;100),AND($K713&lt;&gt;"",$L713&lt;&gt;"",TODAY()&gt;=$K713)),TRUE,FALSE)</formula>
    </cfRule>
  </conditionalFormatting>
  <conditionalFormatting sqref="J715:J716">
    <cfRule type="expression" dxfId="6470" priority="7105" stopIfTrue="1">
      <formula>IF(AND($B715&lt;&gt;"",$K715&lt;&gt;"",$L715&lt;&gt;"",$M715&lt;&gt;"",$N715&lt;&gt;"",$O715=100),TRUE,FALSE)</formula>
    </cfRule>
    <cfRule type="expression" dxfId="6469" priority="7106" stopIfTrue="1">
      <formula>IF(AND($B715&lt;&gt;"",$K715&lt;&gt;"",$L715&lt;&gt;"",$L715&lt;TODAY()),TRUE,FALSE)</formula>
    </cfRule>
    <cfRule type="expression" dxfId="6468" priority="7107" stopIfTrue="1">
      <formula>IF(OR(AND($B715&lt;&gt;"",$K715&lt;&gt;"",$L715&lt;&gt;"",$M715&lt;&gt;"",$O715&lt;100),AND($K715&lt;&gt;"",$L715&lt;&gt;"",TODAY()&gt;=$K715)),TRUE,FALSE)</formula>
    </cfRule>
  </conditionalFormatting>
  <conditionalFormatting sqref="J717:J718">
    <cfRule type="expression" dxfId="6467" priority="7102" stopIfTrue="1">
      <formula>IF(AND($B717&lt;&gt;"",$K717&lt;&gt;"",$L717&lt;&gt;"",$M717&lt;&gt;"",$N717&lt;&gt;"",$O717=100),TRUE,FALSE)</formula>
    </cfRule>
    <cfRule type="expression" dxfId="6466" priority="7103" stopIfTrue="1">
      <formula>IF(AND($B717&lt;&gt;"",$K717&lt;&gt;"",$L717&lt;&gt;"",$L717&lt;TODAY()),TRUE,FALSE)</formula>
    </cfRule>
    <cfRule type="expression" dxfId="6465" priority="7104" stopIfTrue="1">
      <formula>IF(OR(AND($B717&lt;&gt;"",$K717&lt;&gt;"",$L717&lt;&gt;"",$M717&lt;&gt;"",$O717&lt;100),AND($K717&lt;&gt;"",$L717&lt;&gt;"",TODAY()&gt;=$K717)),TRUE,FALSE)</formula>
    </cfRule>
  </conditionalFormatting>
  <conditionalFormatting sqref="J719:J720">
    <cfRule type="expression" dxfId="6464" priority="7099" stopIfTrue="1">
      <formula>IF(AND($B719&lt;&gt;"",$K719&lt;&gt;"",$L719&lt;&gt;"",$M719&lt;&gt;"",$N719&lt;&gt;"",$O719=100),TRUE,FALSE)</formula>
    </cfRule>
    <cfRule type="expression" dxfId="6463" priority="7100" stopIfTrue="1">
      <formula>IF(AND($B719&lt;&gt;"",$K719&lt;&gt;"",$L719&lt;&gt;"",$L719&lt;TODAY()),TRUE,FALSE)</formula>
    </cfRule>
    <cfRule type="expression" dxfId="6462" priority="7101" stopIfTrue="1">
      <formula>IF(OR(AND($B719&lt;&gt;"",$K719&lt;&gt;"",$L719&lt;&gt;"",$M719&lt;&gt;"",$O719&lt;100),AND($K719&lt;&gt;"",$L719&lt;&gt;"",TODAY()&gt;=$K719)),TRUE,FALSE)</formula>
    </cfRule>
  </conditionalFormatting>
  <conditionalFormatting sqref="I721:I722">
    <cfRule type="expression" dxfId="6461" priority="7096" stopIfTrue="1">
      <formula>IF(AND($B721&lt;&gt;"",$K721&lt;&gt;"",$L721&lt;&gt;"",$M721&lt;&gt;"",$N721&lt;&gt;"",$O721=100),TRUE,FALSE)</formula>
    </cfRule>
    <cfRule type="expression" dxfId="6460" priority="7097" stopIfTrue="1">
      <formula>IF(AND($B721&lt;&gt;"",$K721&lt;&gt;"",$L721&lt;&gt;"",$L721&lt;TODAY()),TRUE,FALSE)</formula>
    </cfRule>
    <cfRule type="expression" dxfId="6459" priority="7098" stopIfTrue="1">
      <formula>IF(OR(AND($B721&lt;&gt;"",$K721&lt;&gt;"",$L721&lt;&gt;"",$M721&lt;&gt;"",$O721&lt;100),AND($K721&lt;&gt;"",$L721&lt;&gt;"",TODAY()&gt;=$K721)),TRUE,FALSE)</formula>
    </cfRule>
  </conditionalFormatting>
  <conditionalFormatting sqref="J721:J722">
    <cfRule type="expression" dxfId="6458" priority="7093" stopIfTrue="1">
      <formula>IF(AND($B721&lt;&gt;"",$K721&lt;&gt;"",$L721&lt;&gt;"",$M721&lt;&gt;"",$N721&lt;&gt;"",$O721=100),TRUE,FALSE)</formula>
    </cfRule>
    <cfRule type="expression" dxfId="6457" priority="7094" stopIfTrue="1">
      <formula>IF(AND($B721&lt;&gt;"",$K721&lt;&gt;"",$L721&lt;&gt;"",$L721&lt;TODAY()),TRUE,FALSE)</formula>
    </cfRule>
    <cfRule type="expression" dxfId="6456" priority="7095" stopIfTrue="1">
      <formula>IF(OR(AND($B721&lt;&gt;"",$K721&lt;&gt;"",$L721&lt;&gt;"",$M721&lt;&gt;"",$O721&lt;100),AND($K721&lt;&gt;"",$L721&lt;&gt;"",TODAY()&gt;=$K721)),TRUE,FALSE)</formula>
    </cfRule>
  </conditionalFormatting>
  <conditionalFormatting sqref="I699:I700">
    <cfRule type="expression" dxfId="6455" priority="7090" stopIfTrue="1">
      <formula>IF(AND($B699&lt;&gt;"",$K699&lt;&gt;"",$L699&lt;&gt;"",$M699&lt;&gt;"",$N699&lt;&gt;"",$O699=100),TRUE,FALSE)</formula>
    </cfRule>
    <cfRule type="expression" dxfId="6454" priority="7091" stopIfTrue="1">
      <formula>IF(AND($B699&lt;&gt;"",$K699&lt;&gt;"",$L699&lt;&gt;"",$L699&lt;TODAY()),TRUE,FALSE)</formula>
    </cfRule>
    <cfRule type="expression" dxfId="6453" priority="7092" stopIfTrue="1">
      <formula>IF(OR(AND($B699&lt;&gt;"",$K699&lt;&gt;"",$L699&lt;&gt;"",$M699&lt;&gt;"",$O699&lt;100),AND($K699&lt;&gt;"",$L699&lt;&gt;"",TODAY()&gt;=$K699)),TRUE,FALSE)</formula>
    </cfRule>
  </conditionalFormatting>
  <conditionalFormatting sqref="I703:I704">
    <cfRule type="expression" dxfId="6452" priority="7087" stopIfTrue="1">
      <formula>IF(AND($B703&lt;&gt;"",$K703&lt;&gt;"",$L703&lt;&gt;"",$M703&lt;&gt;"",$N703&lt;&gt;"",$O703=100),TRUE,FALSE)</formula>
    </cfRule>
    <cfRule type="expression" dxfId="6451" priority="7088" stopIfTrue="1">
      <formula>IF(AND($B703&lt;&gt;"",$K703&lt;&gt;"",$L703&lt;&gt;"",$L703&lt;TODAY()),TRUE,FALSE)</formula>
    </cfRule>
    <cfRule type="expression" dxfId="6450" priority="7089" stopIfTrue="1">
      <formula>IF(OR(AND($B703&lt;&gt;"",$K703&lt;&gt;"",$L703&lt;&gt;"",$M703&lt;&gt;"",$O703&lt;100),AND($K703&lt;&gt;"",$L703&lt;&gt;"",TODAY()&gt;=$K703)),TRUE,FALSE)</formula>
    </cfRule>
  </conditionalFormatting>
  <conditionalFormatting sqref="I707:I708">
    <cfRule type="expression" dxfId="6449" priority="7084" stopIfTrue="1">
      <formula>IF(AND($B707&lt;&gt;"",$K707&lt;&gt;"",$L707&lt;&gt;"",$M707&lt;&gt;"",$N707&lt;&gt;"",$O707=100),TRUE,FALSE)</formula>
    </cfRule>
    <cfRule type="expression" dxfId="6448" priority="7085" stopIfTrue="1">
      <formula>IF(AND($B707&lt;&gt;"",$K707&lt;&gt;"",$L707&lt;&gt;"",$L707&lt;TODAY()),TRUE,FALSE)</formula>
    </cfRule>
    <cfRule type="expression" dxfId="6447" priority="7086" stopIfTrue="1">
      <formula>IF(OR(AND($B707&lt;&gt;"",$K707&lt;&gt;"",$L707&lt;&gt;"",$M707&lt;&gt;"",$O707&lt;100),AND($K707&lt;&gt;"",$L707&lt;&gt;"",TODAY()&gt;=$K707)),TRUE,FALSE)</formula>
    </cfRule>
  </conditionalFormatting>
  <conditionalFormatting sqref="I705:I706">
    <cfRule type="expression" dxfId="6446" priority="7081" stopIfTrue="1">
      <formula>IF(AND($B705&lt;&gt;"",$K705&lt;&gt;"",$L705&lt;&gt;"",$M705&lt;&gt;"",$N705&lt;&gt;"",$O705=100),TRUE,FALSE)</formula>
    </cfRule>
    <cfRule type="expression" dxfId="6445" priority="7082" stopIfTrue="1">
      <formula>IF(AND($B705&lt;&gt;"",$K705&lt;&gt;"",$L705&lt;&gt;"",$L705&lt;TODAY()),TRUE,FALSE)</formula>
    </cfRule>
    <cfRule type="expression" dxfId="6444" priority="7083" stopIfTrue="1">
      <formula>IF(OR(AND($B705&lt;&gt;"",$K705&lt;&gt;"",$L705&lt;&gt;"",$M705&lt;&gt;"",$O705&lt;100),AND($K705&lt;&gt;"",$L705&lt;&gt;"",TODAY()&gt;=$K705)),TRUE,FALSE)</formula>
    </cfRule>
  </conditionalFormatting>
  <conditionalFormatting sqref="J699:J700">
    <cfRule type="expression" dxfId="6443" priority="7078" stopIfTrue="1">
      <formula>IF(AND($B699&lt;&gt;"",$K699&lt;&gt;"",$L699&lt;&gt;"",$M699&lt;&gt;"",$N699&lt;&gt;"",$O699=100),TRUE,FALSE)</formula>
    </cfRule>
    <cfRule type="expression" dxfId="6442" priority="7079" stopIfTrue="1">
      <formula>IF(AND($B699&lt;&gt;"",$K699&lt;&gt;"",$L699&lt;&gt;"",$L699&lt;TODAY()),TRUE,FALSE)</formula>
    </cfRule>
    <cfRule type="expression" dxfId="6441" priority="7080" stopIfTrue="1">
      <formula>IF(OR(AND($B699&lt;&gt;"",$K699&lt;&gt;"",$L699&lt;&gt;"",$M699&lt;&gt;"",$O699&lt;100),AND($K699&lt;&gt;"",$L699&lt;&gt;"",TODAY()&gt;=$K699)),TRUE,FALSE)</formula>
    </cfRule>
  </conditionalFormatting>
  <conditionalFormatting sqref="I701:I702">
    <cfRule type="expression" dxfId="6440" priority="7075" stopIfTrue="1">
      <formula>IF(AND($B701&lt;&gt;"",$K701&lt;&gt;"",$L701&lt;&gt;"",$M701&lt;&gt;"",$N701&lt;&gt;"",$O701=100),TRUE,FALSE)</formula>
    </cfRule>
    <cfRule type="expression" dxfId="6439" priority="7076" stopIfTrue="1">
      <formula>IF(AND($B701&lt;&gt;"",$K701&lt;&gt;"",$L701&lt;&gt;"",$L701&lt;TODAY()),TRUE,FALSE)</formula>
    </cfRule>
    <cfRule type="expression" dxfId="6438" priority="7077" stopIfTrue="1">
      <formula>IF(OR(AND($B701&lt;&gt;"",$K701&lt;&gt;"",$L701&lt;&gt;"",$M701&lt;&gt;"",$O701&lt;100),AND($K701&lt;&gt;"",$L701&lt;&gt;"",TODAY()&gt;=$K701)),TRUE,FALSE)</formula>
    </cfRule>
  </conditionalFormatting>
  <conditionalFormatting sqref="J701:J702">
    <cfRule type="expression" dxfId="6437" priority="7072" stopIfTrue="1">
      <formula>IF(AND($B701&lt;&gt;"",$K701&lt;&gt;"",$L701&lt;&gt;"",$M701&lt;&gt;"",$N701&lt;&gt;"",$O701=100),TRUE,FALSE)</formula>
    </cfRule>
    <cfRule type="expression" dxfId="6436" priority="7073" stopIfTrue="1">
      <formula>IF(AND($B701&lt;&gt;"",$K701&lt;&gt;"",$L701&lt;&gt;"",$L701&lt;TODAY()),TRUE,FALSE)</formula>
    </cfRule>
    <cfRule type="expression" dxfId="6435" priority="7074" stopIfTrue="1">
      <formula>IF(OR(AND($B701&lt;&gt;"",$K701&lt;&gt;"",$L701&lt;&gt;"",$M701&lt;&gt;"",$O701&lt;100),AND($K701&lt;&gt;"",$L701&lt;&gt;"",TODAY()&gt;=$K701)),TRUE,FALSE)</formula>
    </cfRule>
  </conditionalFormatting>
  <conditionalFormatting sqref="J703:J704">
    <cfRule type="expression" dxfId="6434" priority="7069" stopIfTrue="1">
      <formula>IF(AND($B703&lt;&gt;"",$K703&lt;&gt;"",$L703&lt;&gt;"",$M703&lt;&gt;"",$N703&lt;&gt;"",$O703=100),TRUE,FALSE)</formula>
    </cfRule>
    <cfRule type="expression" dxfId="6433" priority="7070" stopIfTrue="1">
      <formula>IF(AND($B703&lt;&gt;"",$K703&lt;&gt;"",$L703&lt;&gt;"",$L703&lt;TODAY()),TRUE,FALSE)</formula>
    </cfRule>
    <cfRule type="expression" dxfId="6432" priority="7071" stopIfTrue="1">
      <formula>IF(OR(AND($B703&lt;&gt;"",$K703&lt;&gt;"",$L703&lt;&gt;"",$M703&lt;&gt;"",$O703&lt;100),AND($K703&lt;&gt;"",$L703&lt;&gt;"",TODAY()&gt;=$K703)),TRUE,FALSE)</formula>
    </cfRule>
  </conditionalFormatting>
  <conditionalFormatting sqref="J705:J706">
    <cfRule type="expression" dxfId="6431" priority="7066" stopIfTrue="1">
      <formula>IF(AND($B705&lt;&gt;"",$K705&lt;&gt;"",$L705&lt;&gt;"",$M705&lt;&gt;"",$N705&lt;&gt;"",$O705=100),TRUE,FALSE)</formula>
    </cfRule>
    <cfRule type="expression" dxfId="6430" priority="7067" stopIfTrue="1">
      <formula>IF(AND($B705&lt;&gt;"",$K705&lt;&gt;"",$L705&lt;&gt;"",$L705&lt;TODAY()),TRUE,FALSE)</formula>
    </cfRule>
    <cfRule type="expression" dxfId="6429" priority="7068" stopIfTrue="1">
      <formula>IF(OR(AND($B705&lt;&gt;"",$K705&lt;&gt;"",$L705&lt;&gt;"",$M705&lt;&gt;"",$O705&lt;100),AND($K705&lt;&gt;"",$L705&lt;&gt;"",TODAY()&gt;=$K705)),TRUE,FALSE)</formula>
    </cfRule>
  </conditionalFormatting>
  <conditionalFormatting sqref="J707:J708">
    <cfRule type="expression" dxfId="6428" priority="7063" stopIfTrue="1">
      <formula>IF(AND($B707&lt;&gt;"",$K707&lt;&gt;"",$L707&lt;&gt;"",$M707&lt;&gt;"",$N707&lt;&gt;"",$O707=100),TRUE,FALSE)</formula>
    </cfRule>
    <cfRule type="expression" dxfId="6427" priority="7064" stopIfTrue="1">
      <formula>IF(AND($B707&lt;&gt;"",$K707&lt;&gt;"",$L707&lt;&gt;"",$L707&lt;TODAY()),TRUE,FALSE)</formula>
    </cfRule>
    <cfRule type="expression" dxfId="6426" priority="7065" stopIfTrue="1">
      <formula>IF(OR(AND($B707&lt;&gt;"",$K707&lt;&gt;"",$L707&lt;&gt;"",$M707&lt;&gt;"",$O707&lt;100),AND($K707&lt;&gt;"",$L707&lt;&gt;"",TODAY()&gt;=$K707)),TRUE,FALSE)</formula>
    </cfRule>
  </conditionalFormatting>
  <conditionalFormatting sqref="I709:I710">
    <cfRule type="expression" dxfId="6425" priority="7060" stopIfTrue="1">
      <formula>IF(AND($B709&lt;&gt;"",$K709&lt;&gt;"",$L709&lt;&gt;"",$M709&lt;&gt;"",$N709&lt;&gt;"",$O709=100),TRUE,FALSE)</formula>
    </cfRule>
    <cfRule type="expression" dxfId="6424" priority="7061" stopIfTrue="1">
      <formula>IF(AND($B709&lt;&gt;"",$K709&lt;&gt;"",$L709&lt;&gt;"",$L709&lt;TODAY()),TRUE,FALSE)</formula>
    </cfRule>
    <cfRule type="expression" dxfId="6423" priority="7062" stopIfTrue="1">
      <formula>IF(OR(AND($B709&lt;&gt;"",$K709&lt;&gt;"",$L709&lt;&gt;"",$M709&lt;&gt;"",$O709&lt;100),AND($K709&lt;&gt;"",$L709&lt;&gt;"",TODAY()&gt;=$K709)),TRUE,FALSE)</formula>
    </cfRule>
  </conditionalFormatting>
  <conditionalFormatting sqref="J709:J710">
    <cfRule type="expression" dxfId="6422" priority="7057" stopIfTrue="1">
      <formula>IF(AND($B709&lt;&gt;"",$K709&lt;&gt;"",$L709&lt;&gt;"",$M709&lt;&gt;"",$N709&lt;&gt;"",$O709=100),TRUE,FALSE)</formula>
    </cfRule>
    <cfRule type="expression" dxfId="6421" priority="7058" stopIfTrue="1">
      <formula>IF(AND($B709&lt;&gt;"",$K709&lt;&gt;"",$L709&lt;&gt;"",$L709&lt;TODAY()),TRUE,FALSE)</formula>
    </cfRule>
    <cfRule type="expression" dxfId="6420" priority="7059" stopIfTrue="1">
      <formula>IF(OR(AND($B709&lt;&gt;"",$K709&lt;&gt;"",$L709&lt;&gt;"",$M709&lt;&gt;"",$O709&lt;100),AND($K709&lt;&gt;"",$L709&lt;&gt;"",TODAY()&gt;=$K709)),TRUE,FALSE)</formula>
    </cfRule>
  </conditionalFormatting>
  <conditionalFormatting sqref="K723:K724">
    <cfRule type="expression" dxfId="6419" priority="7054" stopIfTrue="1">
      <formula>IF(AND($B723&lt;&gt;"",$K723&lt;&gt;"",$L723&lt;&gt;"",$M723&lt;&gt;"",$N723&lt;&gt;"",$O723=100),TRUE,FALSE)</formula>
    </cfRule>
    <cfRule type="expression" dxfId="6418" priority="7055" stopIfTrue="1">
      <formula>IF(AND($B723&lt;&gt;"",$K723&lt;&gt;"",$L723&lt;&gt;"",$L723&lt;TODAY()),TRUE,FALSE)</formula>
    </cfRule>
    <cfRule type="expression" dxfId="6417" priority="7056" stopIfTrue="1">
      <formula>IF(OR(AND($B723&lt;&gt;"",$K723&lt;&gt;"",$L723&lt;&gt;"",$M723&lt;&gt;"",$O723&lt;100),AND($K723&lt;&gt;"",$L723&lt;&gt;"",TODAY()&gt;=$K723)),TRUE,FALSE)</formula>
    </cfRule>
  </conditionalFormatting>
  <conditionalFormatting sqref="K727:K728">
    <cfRule type="expression" dxfId="6416" priority="7051" stopIfTrue="1">
      <formula>IF(AND($B727&lt;&gt;"",$K727&lt;&gt;"",$L727&lt;&gt;"",$M727&lt;&gt;"",$N727&lt;&gt;"",$O727=100),TRUE,FALSE)</formula>
    </cfRule>
    <cfRule type="expression" dxfId="6415" priority="7052" stopIfTrue="1">
      <formula>IF(AND($B727&lt;&gt;"",$K727&lt;&gt;"",$L727&lt;&gt;"",$L727&lt;TODAY()),TRUE,FALSE)</formula>
    </cfRule>
    <cfRule type="expression" dxfId="6414" priority="7053" stopIfTrue="1">
      <formula>IF(OR(AND($B727&lt;&gt;"",$K727&lt;&gt;"",$L727&lt;&gt;"",$M727&lt;&gt;"",$O727&lt;100),AND($K727&lt;&gt;"",$L727&lt;&gt;"",TODAY()&gt;=$K727)),TRUE,FALSE)</formula>
    </cfRule>
  </conditionalFormatting>
  <conditionalFormatting sqref="K731:K732">
    <cfRule type="expression" dxfId="6413" priority="7048" stopIfTrue="1">
      <formula>IF(AND($B731&lt;&gt;"",$K731&lt;&gt;"",$L731&lt;&gt;"",$M731&lt;&gt;"",$N731&lt;&gt;"",$O731=100),TRUE,FALSE)</formula>
    </cfRule>
    <cfRule type="expression" dxfId="6412" priority="7049" stopIfTrue="1">
      <formula>IF(AND($B731&lt;&gt;"",$K731&lt;&gt;"",$L731&lt;&gt;"",$L731&lt;TODAY()),TRUE,FALSE)</formula>
    </cfRule>
    <cfRule type="expression" dxfId="6411" priority="7050" stopIfTrue="1">
      <formula>IF(OR(AND($B731&lt;&gt;"",$K731&lt;&gt;"",$L731&lt;&gt;"",$M731&lt;&gt;"",$O731&lt;100),AND($K731&lt;&gt;"",$L731&lt;&gt;"",TODAY()&gt;=$K731)),TRUE,FALSE)</formula>
    </cfRule>
  </conditionalFormatting>
  <conditionalFormatting sqref="K729:K730">
    <cfRule type="expression" dxfId="6410" priority="7045" stopIfTrue="1">
      <formula>IF(AND($B729&lt;&gt;"",$K729&lt;&gt;"",$L729&lt;&gt;"",$M729&lt;&gt;"",$N729&lt;&gt;"",$O729=100),TRUE,FALSE)</formula>
    </cfRule>
    <cfRule type="expression" dxfId="6409" priority="7046" stopIfTrue="1">
      <formula>IF(AND($B729&lt;&gt;"",$K729&lt;&gt;"",$L729&lt;&gt;"",$L729&lt;TODAY()),TRUE,FALSE)</formula>
    </cfRule>
    <cfRule type="expression" dxfId="6408" priority="7047" stopIfTrue="1">
      <formula>IF(OR(AND($B729&lt;&gt;"",$K729&lt;&gt;"",$L729&lt;&gt;"",$M729&lt;&gt;"",$O729&lt;100),AND($K729&lt;&gt;"",$L729&lt;&gt;"",TODAY()&gt;=$K729)),TRUE,FALSE)</formula>
    </cfRule>
  </conditionalFormatting>
  <conditionalFormatting sqref="L723:L724">
    <cfRule type="expression" dxfId="6407" priority="7042" stopIfTrue="1">
      <formula>IF(AND($B723&lt;&gt;"",$K723&lt;&gt;"",$L723&lt;&gt;"",$M723&lt;&gt;"",$N723&lt;&gt;"",$O723=100),TRUE,FALSE)</formula>
    </cfRule>
    <cfRule type="expression" dxfId="6406" priority="7043" stopIfTrue="1">
      <formula>IF(AND($B723&lt;&gt;"",$K723&lt;&gt;"",$L723&lt;&gt;"",$L723&lt;TODAY()),TRUE,FALSE)</formula>
    </cfRule>
    <cfRule type="expression" dxfId="6405" priority="7044" stopIfTrue="1">
      <formula>IF(OR(AND($B723&lt;&gt;"",$K723&lt;&gt;"",$L723&lt;&gt;"",$M723&lt;&gt;"",$O723&lt;100),AND($K723&lt;&gt;"",$L723&lt;&gt;"",TODAY()&gt;=$K723)),TRUE,FALSE)</formula>
    </cfRule>
  </conditionalFormatting>
  <conditionalFormatting sqref="K725:K726">
    <cfRule type="expression" dxfId="6404" priority="7039" stopIfTrue="1">
      <formula>IF(AND($B725&lt;&gt;"",$K725&lt;&gt;"",$L725&lt;&gt;"",$M725&lt;&gt;"",$N725&lt;&gt;"",$O725=100),TRUE,FALSE)</formula>
    </cfRule>
    <cfRule type="expression" dxfId="6403" priority="7040" stopIfTrue="1">
      <formula>IF(AND($B725&lt;&gt;"",$K725&lt;&gt;"",$L725&lt;&gt;"",$L725&lt;TODAY()),TRUE,FALSE)</formula>
    </cfRule>
    <cfRule type="expression" dxfId="6402" priority="7041" stopIfTrue="1">
      <formula>IF(OR(AND($B725&lt;&gt;"",$K725&lt;&gt;"",$L725&lt;&gt;"",$M725&lt;&gt;"",$O725&lt;100),AND($K725&lt;&gt;"",$L725&lt;&gt;"",TODAY()&gt;=$K725)),TRUE,FALSE)</formula>
    </cfRule>
  </conditionalFormatting>
  <conditionalFormatting sqref="L725:L726">
    <cfRule type="expression" dxfId="6401" priority="7036" stopIfTrue="1">
      <formula>IF(AND($B725&lt;&gt;"",$K725&lt;&gt;"",$L725&lt;&gt;"",$M725&lt;&gt;"",$N725&lt;&gt;"",$O725=100),TRUE,FALSE)</formula>
    </cfRule>
    <cfRule type="expression" dxfId="6400" priority="7037" stopIfTrue="1">
      <formula>IF(AND($B725&lt;&gt;"",$K725&lt;&gt;"",$L725&lt;&gt;"",$L725&lt;TODAY()),TRUE,FALSE)</formula>
    </cfRule>
    <cfRule type="expression" dxfId="6399" priority="7038" stopIfTrue="1">
      <formula>IF(OR(AND($B725&lt;&gt;"",$K725&lt;&gt;"",$L725&lt;&gt;"",$M725&lt;&gt;"",$O725&lt;100),AND($K725&lt;&gt;"",$L725&lt;&gt;"",TODAY()&gt;=$K725)),TRUE,FALSE)</formula>
    </cfRule>
  </conditionalFormatting>
  <conditionalFormatting sqref="L727:L728">
    <cfRule type="expression" dxfId="6398" priority="7033" stopIfTrue="1">
      <formula>IF(AND($B727&lt;&gt;"",$K727&lt;&gt;"",$L727&lt;&gt;"",$M727&lt;&gt;"",$N727&lt;&gt;"",$O727=100),TRUE,FALSE)</formula>
    </cfRule>
    <cfRule type="expression" dxfId="6397" priority="7034" stopIfTrue="1">
      <formula>IF(AND($B727&lt;&gt;"",$K727&lt;&gt;"",$L727&lt;&gt;"",$L727&lt;TODAY()),TRUE,FALSE)</formula>
    </cfRule>
    <cfRule type="expression" dxfId="6396" priority="7035" stopIfTrue="1">
      <formula>IF(OR(AND($B727&lt;&gt;"",$K727&lt;&gt;"",$L727&lt;&gt;"",$M727&lt;&gt;"",$O727&lt;100),AND($K727&lt;&gt;"",$L727&lt;&gt;"",TODAY()&gt;=$K727)),TRUE,FALSE)</formula>
    </cfRule>
  </conditionalFormatting>
  <conditionalFormatting sqref="L729:L730">
    <cfRule type="expression" dxfId="6395" priority="7030" stopIfTrue="1">
      <formula>IF(AND($B729&lt;&gt;"",$K729&lt;&gt;"",$L729&lt;&gt;"",$M729&lt;&gt;"",$N729&lt;&gt;"",$O729=100),TRUE,FALSE)</formula>
    </cfRule>
    <cfRule type="expression" dxfId="6394" priority="7031" stopIfTrue="1">
      <formula>IF(AND($B729&lt;&gt;"",$K729&lt;&gt;"",$L729&lt;&gt;"",$L729&lt;TODAY()),TRUE,FALSE)</formula>
    </cfRule>
    <cfRule type="expression" dxfId="6393" priority="7032" stopIfTrue="1">
      <formula>IF(OR(AND($B729&lt;&gt;"",$K729&lt;&gt;"",$L729&lt;&gt;"",$M729&lt;&gt;"",$O729&lt;100),AND($K729&lt;&gt;"",$L729&lt;&gt;"",TODAY()&gt;=$K729)),TRUE,FALSE)</formula>
    </cfRule>
  </conditionalFormatting>
  <conditionalFormatting sqref="L731:L732">
    <cfRule type="expression" dxfId="6392" priority="7027" stopIfTrue="1">
      <formula>IF(AND($B731&lt;&gt;"",$K731&lt;&gt;"",$L731&lt;&gt;"",$M731&lt;&gt;"",$N731&lt;&gt;"",$O731=100),TRUE,FALSE)</formula>
    </cfRule>
    <cfRule type="expression" dxfId="6391" priority="7028" stopIfTrue="1">
      <formula>IF(AND($B731&lt;&gt;"",$K731&lt;&gt;"",$L731&lt;&gt;"",$L731&lt;TODAY()),TRUE,FALSE)</formula>
    </cfRule>
    <cfRule type="expression" dxfId="6390" priority="7029" stopIfTrue="1">
      <formula>IF(OR(AND($B731&lt;&gt;"",$K731&lt;&gt;"",$L731&lt;&gt;"",$M731&lt;&gt;"",$O731&lt;100),AND($K731&lt;&gt;"",$L731&lt;&gt;"",TODAY()&gt;=$K731)),TRUE,FALSE)</formula>
    </cfRule>
  </conditionalFormatting>
  <conditionalFormatting sqref="K733:K734">
    <cfRule type="expression" dxfId="6389" priority="7024" stopIfTrue="1">
      <formula>IF(AND($B733&lt;&gt;"",$K733&lt;&gt;"",$L733&lt;&gt;"",$M733&lt;&gt;"",$N733&lt;&gt;"",$O733=100),TRUE,FALSE)</formula>
    </cfRule>
    <cfRule type="expression" dxfId="6388" priority="7025" stopIfTrue="1">
      <formula>IF(AND($B733&lt;&gt;"",$K733&lt;&gt;"",$L733&lt;&gt;"",$L733&lt;TODAY()),TRUE,FALSE)</formula>
    </cfRule>
    <cfRule type="expression" dxfId="6387" priority="7026" stopIfTrue="1">
      <formula>IF(OR(AND($B733&lt;&gt;"",$K733&lt;&gt;"",$L733&lt;&gt;"",$M733&lt;&gt;"",$O733&lt;100),AND($K733&lt;&gt;"",$L733&lt;&gt;"",TODAY()&gt;=$K733)),TRUE,FALSE)</formula>
    </cfRule>
  </conditionalFormatting>
  <conditionalFormatting sqref="L733:L734">
    <cfRule type="expression" dxfId="6386" priority="7021" stopIfTrue="1">
      <formula>IF(AND($B733&lt;&gt;"",$K733&lt;&gt;"",$L733&lt;&gt;"",$M733&lt;&gt;"",$N733&lt;&gt;"",$O733=100),TRUE,FALSE)</formula>
    </cfRule>
    <cfRule type="expression" dxfId="6385" priority="7022" stopIfTrue="1">
      <formula>IF(AND($B733&lt;&gt;"",$K733&lt;&gt;"",$L733&lt;&gt;"",$L733&lt;TODAY()),TRUE,FALSE)</formula>
    </cfRule>
    <cfRule type="expression" dxfId="6384" priority="7023" stopIfTrue="1">
      <formula>IF(OR(AND($B733&lt;&gt;"",$K733&lt;&gt;"",$L733&lt;&gt;"",$M733&lt;&gt;"",$O733&lt;100),AND($K733&lt;&gt;"",$L733&lt;&gt;"",TODAY()&gt;=$K733)),TRUE,FALSE)</formula>
    </cfRule>
  </conditionalFormatting>
  <conditionalFormatting sqref="K675:K676">
    <cfRule type="expression" dxfId="6383" priority="6946" stopIfTrue="1">
      <formula>IF(AND($B675&lt;&gt;"",$K675&lt;&gt;"",$L675&lt;&gt;"",$M675&lt;&gt;"",$N675&lt;&gt;"",$O675=100),TRUE,FALSE)</formula>
    </cfRule>
    <cfRule type="expression" dxfId="6382" priority="6947" stopIfTrue="1">
      <formula>IF(AND($B675&lt;&gt;"",$K675&lt;&gt;"",$L675&lt;&gt;"",$L675&lt;TODAY()),TRUE,FALSE)</formula>
    </cfRule>
    <cfRule type="expression" dxfId="6381" priority="6948" stopIfTrue="1">
      <formula>IF(OR(AND($B675&lt;&gt;"",$K675&lt;&gt;"",$L675&lt;&gt;"",$M675&lt;&gt;"",$O675&lt;100),AND($K675&lt;&gt;"",$L675&lt;&gt;"",TODAY()&gt;=$K675)),TRUE,FALSE)</formula>
    </cfRule>
  </conditionalFormatting>
  <conditionalFormatting sqref="K679:K680">
    <cfRule type="expression" dxfId="6380" priority="6943" stopIfTrue="1">
      <formula>IF(AND($B679&lt;&gt;"",$K679&lt;&gt;"",$L679&lt;&gt;"",$M679&lt;&gt;"",$N679&lt;&gt;"",$O679=100),TRUE,FALSE)</formula>
    </cfRule>
    <cfRule type="expression" dxfId="6379" priority="6944" stopIfTrue="1">
      <formula>IF(AND($B679&lt;&gt;"",$K679&lt;&gt;"",$L679&lt;&gt;"",$L679&lt;TODAY()),TRUE,FALSE)</formula>
    </cfRule>
    <cfRule type="expression" dxfId="6378" priority="6945" stopIfTrue="1">
      <formula>IF(OR(AND($B679&lt;&gt;"",$K679&lt;&gt;"",$L679&lt;&gt;"",$M679&lt;&gt;"",$O679&lt;100),AND($K679&lt;&gt;"",$L679&lt;&gt;"",TODAY()&gt;=$K679)),TRUE,FALSE)</formula>
    </cfRule>
  </conditionalFormatting>
  <conditionalFormatting sqref="K683:K684">
    <cfRule type="expression" dxfId="6377" priority="6940" stopIfTrue="1">
      <formula>IF(AND($B683&lt;&gt;"",$K683&lt;&gt;"",$L683&lt;&gt;"",$M683&lt;&gt;"",$N683&lt;&gt;"",$O683=100),TRUE,FALSE)</formula>
    </cfRule>
    <cfRule type="expression" dxfId="6376" priority="6941" stopIfTrue="1">
      <formula>IF(AND($B683&lt;&gt;"",$K683&lt;&gt;"",$L683&lt;&gt;"",$L683&lt;TODAY()),TRUE,FALSE)</formula>
    </cfRule>
    <cfRule type="expression" dxfId="6375" priority="6942" stopIfTrue="1">
      <formula>IF(OR(AND($B683&lt;&gt;"",$K683&lt;&gt;"",$L683&lt;&gt;"",$M683&lt;&gt;"",$O683&lt;100),AND($K683&lt;&gt;"",$L683&lt;&gt;"",TODAY()&gt;=$K683)),TRUE,FALSE)</formula>
    </cfRule>
  </conditionalFormatting>
  <conditionalFormatting sqref="K681:K682">
    <cfRule type="expression" dxfId="6374" priority="6937" stopIfTrue="1">
      <formula>IF(AND($B681&lt;&gt;"",$K681&lt;&gt;"",$L681&lt;&gt;"",$M681&lt;&gt;"",$N681&lt;&gt;"",$O681=100),TRUE,FALSE)</formula>
    </cfRule>
    <cfRule type="expression" dxfId="6373" priority="6938" stopIfTrue="1">
      <formula>IF(AND($B681&lt;&gt;"",$K681&lt;&gt;"",$L681&lt;&gt;"",$L681&lt;TODAY()),TRUE,FALSE)</formula>
    </cfRule>
    <cfRule type="expression" dxfId="6372" priority="6939" stopIfTrue="1">
      <formula>IF(OR(AND($B681&lt;&gt;"",$K681&lt;&gt;"",$L681&lt;&gt;"",$M681&lt;&gt;"",$O681&lt;100),AND($K681&lt;&gt;"",$L681&lt;&gt;"",TODAY()&gt;=$K681)),TRUE,FALSE)</formula>
    </cfRule>
  </conditionalFormatting>
  <conditionalFormatting sqref="L675:L676">
    <cfRule type="expression" dxfId="6371" priority="6934" stopIfTrue="1">
      <formula>IF(AND($B675&lt;&gt;"",$K675&lt;&gt;"",$L675&lt;&gt;"",$M675&lt;&gt;"",$N675&lt;&gt;"",$O675=100),TRUE,FALSE)</formula>
    </cfRule>
    <cfRule type="expression" dxfId="6370" priority="6935" stopIfTrue="1">
      <formula>IF(AND($B675&lt;&gt;"",$K675&lt;&gt;"",$L675&lt;&gt;"",$L675&lt;TODAY()),TRUE,FALSE)</formula>
    </cfRule>
    <cfRule type="expression" dxfId="6369" priority="6936" stopIfTrue="1">
      <formula>IF(OR(AND($B675&lt;&gt;"",$K675&lt;&gt;"",$L675&lt;&gt;"",$M675&lt;&gt;"",$O675&lt;100),AND($K675&lt;&gt;"",$L675&lt;&gt;"",TODAY()&gt;=$K675)),TRUE,FALSE)</formula>
    </cfRule>
  </conditionalFormatting>
  <conditionalFormatting sqref="K677:K678">
    <cfRule type="expression" dxfId="6368" priority="6931" stopIfTrue="1">
      <formula>IF(AND($B677&lt;&gt;"",$K677&lt;&gt;"",$L677&lt;&gt;"",$M677&lt;&gt;"",$N677&lt;&gt;"",$O677=100),TRUE,FALSE)</formula>
    </cfRule>
    <cfRule type="expression" dxfId="6367" priority="6932" stopIfTrue="1">
      <formula>IF(AND($B677&lt;&gt;"",$K677&lt;&gt;"",$L677&lt;&gt;"",$L677&lt;TODAY()),TRUE,FALSE)</formula>
    </cfRule>
    <cfRule type="expression" dxfId="6366" priority="6933" stopIfTrue="1">
      <formula>IF(OR(AND($B677&lt;&gt;"",$K677&lt;&gt;"",$L677&lt;&gt;"",$M677&lt;&gt;"",$O677&lt;100),AND($K677&lt;&gt;"",$L677&lt;&gt;"",TODAY()&gt;=$K677)),TRUE,FALSE)</formula>
    </cfRule>
  </conditionalFormatting>
  <conditionalFormatting sqref="L677:L678">
    <cfRule type="expression" dxfId="6365" priority="6928" stopIfTrue="1">
      <formula>IF(AND($B677&lt;&gt;"",$K677&lt;&gt;"",$L677&lt;&gt;"",$M677&lt;&gt;"",$N677&lt;&gt;"",$O677=100),TRUE,FALSE)</formula>
    </cfRule>
    <cfRule type="expression" dxfId="6364" priority="6929" stopIfTrue="1">
      <formula>IF(AND($B677&lt;&gt;"",$K677&lt;&gt;"",$L677&lt;&gt;"",$L677&lt;TODAY()),TRUE,FALSE)</formula>
    </cfRule>
    <cfRule type="expression" dxfId="6363" priority="6930" stopIfTrue="1">
      <formula>IF(OR(AND($B677&lt;&gt;"",$K677&lt;&gt;"",$L677&lt;&gt;"",$M677&lt;&gt;"",$O677&lt;100),AND($K677&lt;&gt;"",$L677&lt;&gt;"",TODAY()&gt;=$K677)),TRUE,FALSE)</formula>
    </cfRule>
  </conditionalFormatting>
  <conditionalFormatting sqref="L679:L680">
    <cfRule type="expression" dxfId="6362" priority="6925" stopIfTrue="1">
      <formula>IF(AND($B679&lt;&gt;"",$K679&lt;&gt;"",$L679&lt;&gt;"",$M679&lt;&gt;"",$N679&lt;&gt;"",$O679=100),TRUE,FALSE)</formula>
    </cfRule>
    <cfRule type="expression" dxfId="6361" priority="6926" stopIfTrue="1">
      <formula>IF(AND($B679&lt;&gt;"",$K679&lt;&gt;"",$L679&lt;&gt;"",$L679&lt;TODAY()),TRUE,FALSE)</formula>
    </cfRule>
    <cfRule type="expression" dxfId="6360" priority="6927" stopIfTrue="1">
      <formula>IF(OR(AND($B679&lt;&gt;"",$K679&lt;&gt;"",$L679&lt;&gt;"",$M679&lt;&gt;"",$O679&lt;100),AND($K679&lt;&gt;"",$L679&lt;&gt;"",TODAY()&gt;=$K679)),TRUE,FALSE)</formula>
    </cfRule>
  </conditionalFormatting>
  <conditionalFormatting sqref="L681:L682">
    <cfRule type="expression" dxfId="6359" priority="6922" stopIfTrue="1">
      <formula>IF(AND($B681&lt;&gt;"",$K681&lt;&gt;"",$L681&lt;&gt;"",$M681&lt;&gt;"",$N681&lt;&gt;"",$O681=100),TRUE,FALSE)</formula>
    </cfRule>
    <cfRule type="expression" dxfId="6358" priority="6923" stopIfTrue="1">
      <formula>IF(AND($B681&lt;&gt;"",$K681&lt;&gt;"",$L681&lt;&gt;"",$L681&lt;TODAY()),TRUE,FALSE)</formula>
    </cfRule>
    <cfRule type="expression" dxfId="6357" priority="6924" stopIfTrue="1">
      <formula>IF(OR(AND($B681&lt;&gt;"",$K681&lt;&gt;"",$L681&lt;&gt;"",$M681&lt;&gt;"",$O681&lt;100),AND($K681&lt;&gt;"",$L681&lt;&gt;"",TODAY()&gt;=$K681)),TRUE,FALSE)</formula>
    </cfRule>
  </conditionalFormatting>
  <conditionalFormatting sqref="L683:L684">
    <cfRule type="expression" dxfId="6356" priority="6919" stopIfTrue="1">
      <formula>IF(AND($B683&lt;&gt;"",$K683&lt;&gt;"",$L683&lt;&gt;"",$M683&lt;&gt;"",$N683&lt;&gt;"",$O683=100),TRUE,FALSE)</formula>
    </cfRule>
    <cfRule type="expression" dxfId="6355" priority="6920" stopIfTrue="1">
      <formula>IF(AND($B683&lt;&gt;"",$K683&lt;&gt;"",$L683&lt;&gt;"",$L683&lt;TODAY()),TRUE,FALSE)</formula>
    </cfRule>
    <cfRule type="expression" dxfId="6354" priority="6921" stopIfTrue="1">
      <formula>IF(OR(AND($B683&lt;&gt;"",$K683&lt;&gt;"",$L683&lt;&gt;"",$M683&lt;&gt;"",$O683&lt;100),AND($K683&lt;&gt;"",$L683&lt;&gt;"",TODAY()&gt;=$K683)),TRUE,FALSE)</formula>
    </cfRule>
  </conditionalFormatting>
  <conditionalFormatting sqref="K685:K686">
    <cfRule type="expression" dxfId="6353" priority="6916" stopIfTrue="1">
      <formula>IF(AND($B685&lt;&gt;"",$K685&lt;&gt;"",$L685&lt;&gt;"",$M685&lt;&gt;"",$N685&lt;&gt;"",$O685=100),TRUE,FALSE)</formula>
    </cfRule>
    <cfRule type="expression" dxfId="6352" priority="6917" stopIfTrue="1">
      <formula>IF(AND($B685&lt;&gt;"",$K685&lt;&gt;"",$L685&lt;&gt;"",$L685&lt;TODAY()),TRUE,FALSE)</formula>
    </cfRule>
    <cfRule type="expression" dxfId="6351" priority="6918" stopIfTrue="1">
      <formula>IF(OR(AND($B685&lt;&gt;"",$K685&lt;&gt;"",$L685&lt;&gt;"",$M685&lt;&gt;"",$O685&lt;100),AND($K685&lt;&gt;"",$L685&lt;&gt;"",TODAY()&gt;=$K685)),TRUE,FALSE)</formula>
    </cfRule>
  </conditionalFormatting>
  <conditionalFormatting sqref="L685:L686">
    <cfRule type="expression" dxfId="6350" priority="6913" stopIfTrue="1">
      <formula>IF(AND($B685&lt;&gt;"",$K685&lt;&gt;"",$L685&lt;&gt;"",$M685&lt;&gt;"",$N685&lt;&gt;"",$O685=100),TRUE,FALSE)</formula>
    </cfRule>
    <cfRule type="expression" dxfId="6349" priority="6914" stopIfTrue="1">
      <formula>IF(AND($B685&lt;&gt;"",$K685&lt;&gt;"",$L685&lt;&gt;"",$L685&lt;TODAY()),TRUE,FALSE)</formula>
    </cfRule>
    <cfRule type="expression" dxfId="6348" priority="6915" stopIfTrue="1">
      <formula>IF(OR(AND($B685&lt;&gt;"",$K685&lt;&gt;"",$L685&lt;&gt;"",$M685&lt;&gt;"",$O685&lt;100),AND($K685&lt;&gt;"",$L685&lt;&gt;"",TODAY()&gt;=$K685)),TRUE,FALSE)</formula>
    </cfRule>
  </conditionalFormatting>
  <conditionalFormatting sqref="M383:M384">
    <cfRule type="expression" dxfId="6347" priority="6910" stopIfTrue="1">
      <formula>IF(AND($B383&lt;&gt;"",$K383&lt;&gt;"",$L383&lt;&gt;"",$M383&lt;&gt;"",$N383&lt;&gt;"",$O383=100),TRUE,FALSE)</formula>
    </cfRule>
    <cfRule type="expression" dxfId="6346" priority="6911" stopIfTrue="1">
      <formula>IF(AND($B383&lt;&gt;"",$K383&lt;&gt;"",$L383&lt;&gt;"",$L383&lt;TODAY()),TRUE,FALSE)</formula>
    </cfRule>
    <cfRule type="expression" dxfId="6345" priority="6912" stopIfTrue="1">
      <formula>IF(OR(AND($B383&lt;&gt;"",$K383&lt;&gt;"",$L383&lt;&gt;"",$M383&lt;&gt;"",$O383&lt;100),AND($K383&lt;&gt;"",$L383&lt;&gt;"",TODAY()&gt;=$K383)),TRUE,FALSE)</formula>
    </cfRule>
  </conditionalFormatting>
  <conditionalFormatting sqref="M381:M382">
    <cfRule type="expression" dxfId="6344" priority="6907" stopIfTrue="1">
      <formula>IF(AND($B381&lt;&gt;"",$K381&lt;&gt;"",$L381&lt;&gt;"",$M381&lt;&gt;"",$N381&lt;&gt;"",$O381=100),TRUE,FALSE)</formula>
    </cfRule>
    <cfRule type="expression" dxfId="6343" priority="6908" stopIfTrue="1">
      <formula>IF(AND($B381&lt;&gt;"",$K381&lt;&gt;"",$L381&lt;&gt;"",$L381&lt;TODAY()),TRUE,FALSE)</formula>
    </cfRule>
    <cfRule type="expression" dxfId="6342" priority="6909" stopIfTrue="1">
      <formula>IF(OR(AND($B381&lt;&gt;"",$K381&lt;&gt;"",$L381&lt;&gt;"",$M381&lt;&gt;"",$O381&lt;100),AND($K381&lt;&gt;"",$L381&lt;&gt;"",TODAY()&gt;=$K381)),TRUE,FALSE)</formula>
    </cfRule>
  </conditionalFormatting>
  <conditionalFormatting sqref="N381:N382">
    <cfRule type="expression" dxfId="6341" priority="6904" stopIfTrue="1">
      <formula>IF(AND($B381&lt;&gt;"",$K381&lt;&gt;"",$L381&lt;&gt;"",$M381&lt;&gt;"",$N381&lt;&gt;"",$O381=100),TRUE,FALSE)</formula>
    </cfRule>
    <cfRule type="expression" dxfId="6340" priority="6905" stopIfTrue="1">
      <formula>IF(AND($B381&lt;&gt;"",$K381&lt;&gt;"",$L381&lt;&gt;"",$L381&lt;TODAY()),TRUE,FALSE)</formula>
    </cfRule>
    <cfRule type="expression" dxfId="6339" priority="6906" stopIfTrue="1">
      <formula>IF(OR(AND($B381&lt;&gt;"",$K381&lt;&gt;"",$L381&lt;&gt;"",$M381&lt;&gt;"",$O381&lt;100),AND($K381&lt;&gt;"",$L381&lt;&gt;"",TODAY()&gt;=$K381)),TRUE,FALSE)</formula>
    </cfRule>
  </conditionalFormatting>
  <conditionalFormatting sqref="N383:N384">
    <cfRule type="expression" dxfId="6338" priority="6901" stopIfTrue="1">
      <formula>IF(AND($B383&lt;&gt;"",$K383&lt;&gt;"",$L383&lt;&gt;"",$M383&lt;&gt;"",$N383&lt;&gt;"",$O383=100),TRUE,FALSE)</formula>
    </cfRule>
    <cfRule type="expression" dxfId="6337" priority="6902" stopIfTrue="1">
      <formula>IF(AND($B383&lt;&gt;"",$K383&lt;&gt;"",$L383&lt;&gt;"",$L383&lt;TODAY()),TRUE,FALSE)</formula>
    </cfRule>
    <cfRule type="expression" dxfId="6336" priority="6903" stopIfTrue="1">
      <formula>IF(OR(AND($B383&lt;&gt;"",$K383&lt;&gt;"",$L383&lt;&gt;"",$M383&lt;&gt;"",$O383&lt;100),AND($K383&lt;&gt;"",$L383&lt;&gt;"",TODAY()&gt;=$K383)),TRUE,FALSE)</formula>
    </cfRule>
  </conditionalFormatting>
  <conditionalFormatting sqref="M383:M384">
    <cfRule type="expression" dxfId="6335" priority="6898" stopIfTrue="1">
      <formula>IF(AND($B383&lt;&gt;"",$K383&lt;&gt;"",$L383&lt;&gt;"",$M383&lt;&gt;"",$N383&lt;&gt;"",$O383=100),TRUE,FALSE)</formula>
    </cfRule>
    <cfRule type="expression" dxfId="6334" priority="6899" stopIfTrue="1">
      <formula>IF(AND($B383&lt;&gt;"",$K383&lt;&gt;"",$L383&lt;&gt;"",$L383&lt;TODAY()),TRUE,FALSE)</formula>
    </cfRule>
    <cfRule type="expression" dxfId="6333" priority="6900" stopIfTrue="1">
      <formula>IF(OR(AND($B383&lt;&gt;"",$K383&lt;&gt;"",$L383&lt;&gt;"",$M383&lt;&gt;"",$O383&lt;100),AND($K383&lt;&gt;"",$L383&lt;&gt;"",TODAY()&gt;=$K383)),TRUE,FALSE)</formula>
    </cfRule>
  </conditionalFormatting>
  <conditionalFormatting sqref="M381:M382">
    <cfRule type="expression" dxfId="6332" priority="6895" stopIfTrue="1">
      <formula>IF(AND($B381&lt;&gt;"",$K381&lt;&gt;"",$L381&lt;&gt;"",$M381&lt;&gt;"",$N381&lt;&gt;"",$O381=100),TRUE,FALSE)</formula>
    </cfRule>
    <cfRule type="expression" dxfId="6331" priority="6896" stopIfTrue="1">
      <formula>IF(AND($B381&lt;&gt;"",$K381&lt;&gt;"",$L381&lt;&gt;"",$L381&lt;TODAY()),TRUE,FALSE)</formula>
    </cfRule>
    <cfRule type="expression" dxfId="6330" priority="6897" stopIfTrue="1">
      <formula>IF(OR(AND($B381&lt;&gt;"",$K381&lt;&gt;"",$L381&lt;&gt;"",$M381&lt;&gt;"",$O381&lt;100),AND($K381&lt;&gt;"",$L381&lt;&gt;"",TODAY()&gt;=$K381)),TRUE,FALSE)</formula>
    </cfRule>
  </conditionalFormatting>
  <conditionalFormatting sqref="N381:N382">
    <cfRule type="expression" dxfId="6329" priority="6892" stopIfTrue="1">
      <formula>IF(AND($B381&lt;&gt;"",$K381&lt;&gt;"",$L381&lt;&gt;"",$M381&lt;&gt;"",$N381&lt;&gt;"",$O381=100),TRUE,FALSE)</formula>
    </cfRule>
    <cfRule type="expression" dxfId="6328" priority="6893" stopIfTrue="1">
      <formula>IF(AND($B381&lt;&gt;"",$K381&lt;&gt;"",$L381&lt;&gt;"",$L381&lt;TODAY()),TRUE,FALSE)</formula>
    </cfRule>
    <cfRule type="expression" dxfId="6327" priority="6894" stopIfTrue="1">
      <formula>IF(OR(AND($B381&lt;&gt;"",$K381&lt;&gt;"",$L381&lt;&gt;"",$M381&lt;&gt;"",$O381&lt;100),AND($K381&lt;&gt;"",$L381&lt;&gt;"",TODAY()&gt;=$K381)),TRUE,FALSE)</formula>
    </cfRule>
  </conditionalFormatting>
  <conditionalFormatting sqref="N383:N384">
    <cfRule type="expression" dxfId="6326" priority="6889" stopIfTrue="1">
      <formula>IF(AND($B383&lt;&gt;"",$K383&lt;&gt;"",$L383&lt;&gt;"",$M383&lt;&gt;"",$N383&lt;&gt;"",$O383=100),TRUE,FALSE)</formula>
    </cfRule>
    <cfRule type="expression" dxfId="6325" priority="6890" stopIfTrue="1">
      <formula>IF(AND($B383&lt;&gt;"",$K383&lt;&gt;"",$L383&lt;&gt;"",$L383&lt;TODAY()),TRUE,FALSE)</formula>
    </cfRule>
    <cfRule type="expression" dxfId="6324" priority="6891" stopIfTrue="1">
      <formula>IF(OR(AND($B383&lt;&gt;"",$K383&lt;&gt;"",$L383&lt;&gt;"",$M383&lt;&gt;"",$O383&lt;100),AND($K383&lt;&gt;"",$L383&lt;&gt;"",TODAY()&gt;=$K383)),TRUE,FALSE)</formula>
    </cfRule>
  </conditionalFormatting>
  <conditionalFormatting sqref="M171:M172">
    <cfRule type="expression" dxfId="6323" priority="6886" stopIfTrue="1">
      <formula>IF(AND($B171&lt;&gt;"",$K171&lt;&gt;"",$L171&lt;&gt;"",$M171&lt;&gt;"",$N171&lt;&gt;"",$O171=100),TRUE,FALSE)</formula>
    </cfRule>
    <cfRule type="expression" dxfId="6322" priority="6887" stopIfTrue="1">
      <formula>IF(AND($B171&lt;&gt;"",$K171&lt;&gt;"",$L171&lt;&gt;"",$L171&lt;TODAY()),TRUE,FALSE)</formula>
    </cfRule>
    <cfRule type="expression" dxfId="6321" priority="6888" stopIfTrue="1">
      <formula>IF(OR(AND($B171&lt;&gt;"",$K171&lt;&gt;"",$L171&lt;&gt;"",$M171&lt;&gt;"",$O171&lt;100),AND($K171&lt;&gt;"",$L171&lt;&gt;"",TODAY()&gt;=$K171)),TRUE,FALSE)</formula>
    </cfRule>
  </conditionalFormatting>
  <conditionalFormatting sqref="N171:N172">
    <cfRule type="expression" dxfId="6320" priority="6883" stopIfTrue="1">
      <formula>IF(AND($B171&lt;&gt;"",$K171&lt;&gt;"",$L171&lt;&gt;"",$M171&lt;&gt;"",$N171&lt;&gt;"",$O171=100),TRUE,FALSE)</formula>
    </cfRule>
    <cfRule type="expression" dxfId="6319" priority="6884" stopIfTrue="1">
      <formula>IF(AND($B171&lt;&gt;"",$K171&lt;&gt;"",$L171&lt;&gt;"",$L171&lt;TODAY()),TRUE,FALSE)</formula>
    </cfRule>
    <cfRule type="expression" dxfId="6318" priority="6885" stopIfTrue="1">
      <formula>IF(OR(AND($B171&lt;&gt;"",$K171&lt;&gt;"",$L171&lt;&gt;"",$M171&lt;&gt;"",$O171&lt;100),AND($K171&lt;&gt;"",$L171&lt;&gt;"",TODAY()&gt;=$K171)),TRUE,FALSE)</formula>
    </cfRule>
  </conditionalFormatting>
  <conditionalFormatting sqref="M175:M176">
    <cfRule type="expression" dxfId="6317" priority="6880" stopIfTrue="1">
      <formula>IF(AND($B175&lt;&gt;"",$K175&lt;&gt;"",$L175&lt;&gt;"",$M175&lt;&gt;"",$N175&lt;&gt;"",$O175=100),TRUE,FALSE)</formula>
    </cfRule>
    <cfRule type="expression" dxfId="6316" priority="6881" stopIfTrue="1">
      <formula>IF(AND($B175&lt;&gt;"",$K175&lt;&gt;"",$L175&lt;&gt;"",$L175&lt;TODAY()),TRUE,FALSE)</formula>
    </cfRule>
    <cfRule type="expression" dxfId="6315" priority="6882" stopIfTrue="1">
      <formula>IF(OR(AND($B175&lt;&gt;"",$K175&lt;&gt;"",$L175&lt;&gt;"",$M175&lt;&gt;"",$O175&lt;100),AND($K175&lt;&gt;"",$L175&lt;&gt;"",TODAY()&gt;=$K175)),TRUE,FALSE)</formula>
    </cfRule>
  </conditionalFormatting>
  <conditionalFormatting sqref="N175:N176">
    <cfRule type="expression" dxfId="6314" priority="6877" stopIfTrue="1">
      <formula>IF(AND($B175&lt;&gt;"",$K175&lt;&gt;"",$L175&lt;&gt;"",$M175&lt;&gt;"",$N175&lt;&gt;"",$O175=100),TRUE,FALSE)</formula>
    </cfRule>
    <cfRule type="expression" dxfId="6313" priority="6878" stopIfTrue="1">
      <formula>IF(AND($B175&lt;&gt;"",$K175&lt;&gt;"",$L175&lt;&gt;"",$L175&lt;TODAY()),TRUE,FALSE)</formula>
    </cfRule>
    <cfRule type="expression" dxfId="6312" priority="6879" stopIfTrue="1">
      <formula>IF(OR(AND($B175&lt;&gt;"",$K175&lt;&gt;"",$L175&lt;&gt;"",$M175&lt;&gt;"",$O175&lt;100),AND($K175&lt;&gt;"",$L175&lt;&gt;"",TODAY()&gt;=$K175)),TRUE,FALSE)</formula>
    </cfRule>
  </conditionalFormatting>
  <conditionalFormatting sqref="M173:M174">
    <cfRule type="expression" dxfId="6311" priority="6874" stopIfTrue="1">
      <formula>IF(AND($B173&lt;&gt;"",$K173&lt;&gt;"",$L173&lt;&gt;"",$M173&lt;&gt;"",$N173&lt;&gt;"",$O173=100),TRUE,FALSE)</formula>
    </cfRule>
    <cfRule type="expression" dxfId="6310" priority="6875" stopIfTrue="1">
      <formula>IF(AND($B173&lt;&gt;"",$K173&lt;&gt;"",$L173&lt;&gt;"",$L173&lt;TODAY()),TRUE,FALSE)</formula>
    </cfRule>
    <cfRule type="expression" dxfId="6309" priority="6876" stopIfTrue="1">
      <formula>IF(OR(AND($B173&lt;&gt;"",$K173&lt;&gt;"",$L173&lt;&gt;"",$M173&lt;&gt;"",$O173&lt;100),AND($K173&lt;&gt;"",$L173&lt;&gt;"",TODAY()&gt;=$K173)),TRUE,FALSE)</formula>
    </cfRule>
  </conditionalFormatting>
  <conditionalFormatting sqref="N173:N174">
    <cfRule type="expression" dxfId="6308" priority="6871" stopIfTrue="1">
      <formula>IF(AND($B173&lt;&gt;"",$K173&lt;&gt;"",$L173&lt;&gt;"",$M173&lt;&gt;"",$N173&lt;&gt;"",$O173=100),TRUE,FALSE)</formula>
    </cfRule>
    <cfRule type="expression" dxfId="6307" priority="6872" stopIfTrue="1">
      <formula>IF(AND($B173&lt;&gt;"",$K173&lt;&gt;"",$L173&lt;&gt;"",$L173&lt;TODAY()),TRUE,FALSE)</formula>
    </cfRule>
    <cfRule type="expression" dxfId="6306" priority="6873" stopIfTrue="1">
      <formula>IF(OR(AND($B173&lt;&gt;"",$K173&lt;&gt;"",$L173&lt;&gt;"",$M173&lt;&gt;"",$O173&lt;100),AND($K173&lt;&gt;"",$L173&lt;&gt;"",TODAY()&gt;=$K173)),TRUE,FALSE)</formula>
    </cfRule>
  </conditionalFormatting>
  <conditionalFormatting sqref="M387:M388">
    <cfRule type="expression" dxfId="6305" priority="6868" stopIfTrue="1">
      <formula>IF(AND($B387&lt;&gt;"",$K387&lt;&gt;"",$L387&lt;&gt;"",$M387&lt;&gt;"",$N387&lt;&gt;"",$O387=100),TRUE,FALSE)</formula>
    </cfRule>
    <cfRule type="expression" dxfId="6304" priority="6869" stopIfTrue="1">
      <formula>IF(AND($B387&lt;&gt;"",$K387&lt;&gt;"",$L387&lt;&gt;"",$L387&lt;TODAY()),TRUE,FALSE)</formula>
    </cfRule>
    <cfRule type="expression" dxfId="6303" priority="6870" stopIfTrue="1">
      <formula>IF(OR(AND($B387&lt;&gt;"",$K387&lt;&gt;"",$L387&lt;&gt;"",$M387&lt;&gt;"",$O387&lt;100),AND($K387&lt;&gt;"",$L387&lt;&gt;"",TODAY()&gt;=$K387)),TRUE,FALSE)</formula>
    </cfRule>
  </conditionalFormatting>
  <conditionalFormatting sqref="N387:N388">
    <cfRule type="expression" dxfId="6302" priority="6865" stopIfTrue="1">
      <formula>IF(AND($B387&lt;&gt;"",$K387&lt;&gt;"",$L387&lt;&gt;"",$M387&lt;&gt;"",$N387&lt;&gt;"",$O387=100),TRUE,FALSE)</formula>
    </cfRule>
    <cfRule type="expression" dxfId="6301" priority="6866" stopIfTrue="1">
      <formula>IF(AND($B387&lt;&gt;"",$K387&lt;&gt;"",$L387&lt;&gt;"",$L387&lt;TODAY()),TRUE,FALSE)</formula>
    </cfRule>
    <cfRule type="expression" dxfId="6300" priority="6867" stopIfTrue="1">
      <formula>IF(OR(AND($B387&lt;&gt;"",$K387&lt;&gt;"",$L387&lt;&gt;"",$M387&lt;&gt;"",$O387&lt;100),AND($K387&lt;&gt;"",$L387&lt;&gt;"",TODAY()&gt;=$K387)),TRUE,FALSE)</formula>
    </cfRule>
  </conditionalFormatting>
  <conditionalFormatting sqref="M389:M390">
    <cfRule type="expression" dxfId="6299" priority="6862" stopIfTrue="1">
      <formula>IF(AND($B389&lt;&gt;"",$K389&lt;&gt;"",$L389&lt;&gt;"",$M389&lt;&gt;"",$N389&lt;&gt;"",$O389=100),TRUE,FALSE)</formula>
    </cfRule>
    <cfRule type="expression" dxfId="6298" priority="6863" stopIfTrue="1">
      <formula>IF(AND($B389&lt;&gt;"",$K389&lt;&gt;"",$L389&lt;&gt;"",$L389&lt;TODAY()),TRUE,FALSE)</formula>
    </cfRule>
    <cfRule type="expression" dxfId="6297" priority="6864" stopIfTrue="1">
      <formula>IF(OR(AND($B389&lt;&gt;"",$K389&lt;&gt;"",$L389&lt;&gt;"",$M389&lt;&gt;"",$O389&lt;100),AND($K389&lt;&gt;"",$L389&lt;&gt;"",TODAY()&gt;=$K389)),TRUE,FALSE)</formula>
    </cfRule>
  </conditionalFormatting>
  <conditionalFormatting sqref="N389:N390">
    <cfRule type="expression" dxfId="6296" priority="6859" stopIfTrue="1">
      <formula>IF(AND($B389&lt;&gt;"",$K389&lt;&gt;"",$L389&lt;&gt;"",$M389&lt;&gt;"",$N389&lt;&gt;"",$O389=100),TRUE,FALSE)</formula>
    </cfRule>
    <cfRule type="expression" dxfId="6295" priority="6860" stopIfTrue="1">
      <formula>IF(AND($B389&lt;&gt;"",$K389&lt;&gt;"",$L389&lt;&gt;"",$L389&lt;TODAY()),TRUE,FALSE)</formula>
    </cfRule>
    <cfRule type="expression" dxfId="6294" priority="6861" stopIfTrue="1">
      <formula>IF(OR(AND($B389&lt;&gt;"",$K389&lt;&gt;"",$L389&lt;&gt;"",$M389&lt;&gt;"",$O389&lt;100),AND($K389&lt;&gt;"",$L389&lt;&gt;"",TODAY()&gt;=$K389)),TRUE,FALSE)</formula>
    </cfRule>
  </conditionalFormatting>
  <conditionalFormatting sqref="M387:M388">
    <cfRule type="expression" dxfId="6293" priority="6856" stopIfTrue="1">
      <formula>IF(AND($B387&lt;&gt;"",$K387&lt;&gt;"",$L387&lt;&gt;"",$M387&lt;&gt;"",$N387&lt;&gt;"",$O387=100),TRUE,FALSE)</formula>
    </cfRule>
    <cfRule type="expression" dxfId="6292" priority="6857" stopIfTrue="1">
      <formula>IF(AND($B387&lt;&gt;"",$K387&lt;&gt;"",$L387&lt;&gt;"",$L387&lt;TODAY()),TRUE,FALSE)</formula>
    </cfRule>
    <cfRule type="expression" dxfId="6291" priority="6858" stopIfTrue="1">
      <formula>IF(OR(AND($B387&lt;&gt;"",$K387&lt;&gt;"",$L387&lt;&gt;"",$M387&lt;&gt;"",$O387&lt;100),AND($K387&lt;&gt;"",$L387&lt;&gt;"",TODAY()&gt;=$K387)),TRUE,FALSE)</formula>
    </cfRule>
  </conditionalFormatting>
  <conditionalFormatting sqref="N387:N388">
    <cfRule type="expression" dxfId="6290" priority="6853" stopIfTrue="1">
      <formula>IF(AND($B387&lt;&gt;"",$K387&lt;&gt;"",$L387&lt;&gt;"",$M387&lt;&gt;"",$N387&lt;&gt;"",$O387=100),TRUE,FALSE)</formula>
    </cfRule>
    <cfRule type="expression" dxfId="6289" priority="6854" stopIfTrue="1">
      <formula>IF(AND($B387&lt;&gt;"",$K387&lt;&gt;"",$L387&lt;&gt;"",$L387&lt;TODAY()),TRUE,FALSE)</formula>
    </cfRule>
    <cfRule type="expression" dxfId="6288" priority="6855" stopIfTrue="1">
      <formula>IF(OR(AND($B387&lt;&gt;"",$K387&lt;&gt;"",$L387&lt;&gt;"",$M387&lt;&gt;"",$O387&lt;100),AND($K387&lt;&gt;"",$L387&lt;&gt;"",TODAY()&gt;=$K387)),TRUE,FALSE)</formula>
    </cfRule>
  </conditionalFormatting>
  <conditionalFormatting sqref="M389:M390">
    <cfRule type="expression" dxfId="6287" priority="6850" stopIfTrue="1">
      <formula>IF(AND($B389&lt;&gt;"",$K389&lt;&gt;"",$L389&lt;&gt;"",$M389&lt;&gt;"",$N389&lt;&gt;"",$O389=100),TRUE,FALSE)</formula>
    </cfRule>
    <cfRule type="expression" dxfId="6286" priority="6851" stopIfTrue="1">
      <formula>IF(AND($B389&lt;&gt;"",$K389&lt;&gt;"",$L389&lt;&gt;"",$L389&lt;TODAY()),TRUE,FALSE)</formula>
    </cfRule>
    <cfRule type="expression" dxfId="6285" priority="6852" stopIfTrue="1">
      <formula>IF(OR(AND($B389&lt;&gt;"",$K389&lt;&gt;"",$L389&lt;&gt;"",$M389&lt;&gt;"",$O389&lt;100),AND($K389&lt;&gt;"",$L389&lt;&gt;"",TODAY()&gt;=$K389)),TRUE,FALSE)</formula>
    </cfRule>
  </conditionalFormatting>
  <conditionalFormatting sqref="N389:N390">
    <cfRule type="expression" dxfId="6284" priority="6847" stopIfTrue="1">
      <formula>IF(AND($B389&lt;&gt;"",$K389&lt;&gt;"",$L389&lt;&gt;"",$M389&lt;&gt;"",$N389&lt;&gt;"",$O389=100),TRUE,FALSE)</formula>
    </cfRule>
    <cfRule type="expression" dxfId="6283" priority="6848" stopIfTrue="1">
      <formula>IF(AND($B389&lt;&gt;"",$K389&lt;&gt;"",$L389&lt;&gt;"",$L389&lt;TODAY()),TRUE,FALSE)</formula>
    </cfRule>
    <cfRule type="expression" dxfId="6282" priority="6849" stopIfTrue="1">
      <formula>IF(OR(AND($B389&lt;&gt;"",$K389&lt;&gt;"",$L389&lt;&gt;"",$M389&lt;&gt;"",$O389&lt;100),AND($K389&lt;&gt;"",$L389&lt;&gt;"",TODAY()&gt;=$K389)),TRUE,FALSE)</formula>
    </cfRule>
  </conditionalFormatting>
  <conditionalFormatting sqref="M391:M392">
    <cfRule type="expression" dxfId="6281" priority="6844" stopIfTrue="1">
      <formula>IF(AND($B391&lt;&gt;"",$K391&lt;&gt;"",$L391&lt;&gt;"",$M391&lt;&gt;"",$N391&lt;&gt;"",$O391=100),TRUE,FALSE)</formula>
    </cfRule>
    <cfRule type="expression" dxfId="6280" priority="6845" stopIfTrue="1">
      <formula>IF(AND($B391&lt;&gt;"",$K391&lt;&gt;"",$L391&lt;&gt;"",$L391&lt;TODAY()),TRUE,FALSE)</formula>
    </cfRule>
    <cfRule type="expression" dxfId="6279" priority="6846" stopIfTrue="1">
      <formula>IF(OR(AND($B391&lt;&gt;"",$K391&lt;&gt;"",$L391&lt;&gt;"",$M391&lt;&gt;"",$O391&lt;100),AND($K391&lt;&gt;"",$L391&lt;&gt;"",TODAY()&gt;=$K391)),TRUE,FALSE)</formula>
    </cfRule>
  </conditionalFormatting>
  <conditionalFormatting sqref="M391:M392">
    <cfRule type="expression" dxfId="6278" priority="6841" stopIfTrue="1">
      <formula>IF(AND($B391&lt;&gt;"",$K391&lt;&gt;"",$L391&lt;&gt;"",$M391&lt;&gt;"",$N391&lt;&gt;"",$O391=100),TRUE,FALSE)</formula>
    </cfRule>
    <cfRule type="expression" dxfId="6277" priority="6842" stopIfTrue="1">
      <formula>IF(AND($B391&lt;&gt;"",$K391&lt;&gt;"",$L391&lt;&gt;"",$L391&lt;TODAY()),TRUE,FALSE)</formula>
    </cfRule>
    <cfRule type="expression" dxfId="6276" priority="6843" stopIfTrue="1">
      <formula>IF(OR(AND($B391&lt;&gt;"",$K391&lt;&gt;"",$L391&lt;&gt;"",$M391&lt;&gt;"",$O391&lt;100),AND($K391&lt;&gt;"",$L391&lt;&gt;"",TODAY()&gt;=$K391)),TRUE,FALSE)</formula>
    </cfRule>
  </conditionalFormatting>
  <conditionalFormatting sqref="N471:N472">
    <cfRule type="expression" dxfId="6275" priority="6838" stopIfTrue="1">
      <formula>IF(AND($B471&lt;&gt;"",$K471&lt;&gt;"",$L471&lt;&gt;"",$M471&lt;&gt;"",$N471&lt;&gt;"",$O471=100),TRUE,FALSE)</formula>
    </cfRule>
    <cfRule type="expression" dxfId="6274" priority="6839" stopIfTrue="1">
      <formula>IF(AND($B471&lt;&gt;"",$K471&lt;&gt;"",$L471&lt;&gt;"",$L471&lt;TODAY()),TRUE,FALSE)</formula>
    </cfRule>
    <cfRule type="expression" dxfId="6273" priority="6840" stopIfTrue="1">
      <formula>IF(OR(AND($B471&lt;&gt;"",$K471&lt;&gt;"",$L471&lt;&gt;"",$M471&lt;&gt;"",$O471&lt;100),AND($K471&lt;&gt;"",$L471&lt;&gt;"",TODAY()&gt;=$K471)),TRUE,FALSE)</formula>
    </cfRule>
  </conditionalFormatting>
  <conditionalFormatting sqref="N473:N474">
    <cfRule type="expression" dxfId="6272" priority="6835" stopIfTrue="1">
      <formula>IF(AND($B473&lt;&gt;"",$K473&lt;&gt;"",$L473&lt;&gt;"",$M473&lt;&gt;"",$N473&lt;&gt;"",$O473=100),TRUE,FALSE)</formula>
    </cfRule>
    <cfRule type="expression" dxfId="6271" priority="6836" stopIfTrue="1">
      <formula>IF(AND($B473&lt;&gt;"",$K473&lt;&gt;"",$L473&lt;&gt;"",$L473&lt;TODAY()),TRUE,FALSE)</formula>
    </cfRule>
    <cfRule type="expression" dxfId="6270" priority="6837" stopIfTrue="1">
      <formula>IF(OR(AND($B473&lt;&gt;"",$K473&lt;&gt;"",$L473&lt;&gt;"",$M473&lt;&gt;"",$O473&lt;100),AND($K473&lt;&gt;"",$L473&lt;&gt;"",TODAY()&gt;=$K473)),TRUE,FALSE)</formula>
    </cfRule>
  </conditionalFormatting>
  <conditionalFormatting sqref="M473:M474">
    <cfRule type="expression" dxfId="6269" priority="6832" stopIfTrue="1">
      <formula>IF(AND($B473&lt;&gt;"",$K473&lt;&gt;"",$L473&lt;&gt;"",$M473&lt;&gt;"",$N473&lt;&gt;"",$O473=100),TRUE,FALSE)</formula>
    </cfRule>
    <cfRule type="expression" dxfId="6268" priority="6833" stopIfTrue="1">
      <formula>IF(AND($B473&lt;&gt;"",$K473&lt;&gt;"",$L473&lt;&gt;"",$L473&lt;TODAY()),TRUE,FALSE)</formula>
    </cfRule>
    <cfRule type="expression" dxfId="6267" priority="6834" stopIfTrue="1">
      <formula>IF(OR(AND($B473&lt;&gt;"",$K473&lt;&gt;"",$L473&lt;&gt;"",$M473&lt;&gt;"",$O473&lt;100),AND($K473&lt;&gt;"",$L473&lt;&gt;"",TODAY()&gt;=$K473)),TRUE,FALSE)</formula>
    </cfRule>
  </conditionalFormatting>
  <conditionalFormatting sqref="M475:M476">
    <cfRule type="expression" dxfId="6266" priority="6829" stopIfTrue="1">
      <formula>IF(AND($B475&lt;&gt;"",$K475&lt;&gt;"",$L475&lt;&gt;"",$M475&lt;&gt;"",$N475&lt;&gt;"",$O475=100),TRUE,FALSE)</formula>
    </cfRule>
    <cfRule type="expression" dxfId="6265" priority="6830" stopIfTrue="1">
      <formula>IF(AND($B475&lt;&gt;"",$K475&lt;&gt;"",$L475&lt;&gt;"",$L475&lt;TODAY()),TRUE,FALSE)</formula>
    </cfRule>
    <cfRule type="expression" dxfId="6264" priority="6831" stopIfTrue="1">
      <formula>IF(OR(AND($B475&lt;&gt;"",$K475&lt;&gt;"",$L475&lt;&gt;"",$M475&lt;&gt;"",$O475&lt;100),AND($K475&lt;&gt;"",$L475&lt;&gt;"",TODAY()&gt;=$K475)),TRUE,FALSE)</formula>
    </cfRule>
  </conditionalFormatting>
  <conditionalFormatting sqref="N475:N476">
    <cfRule type="expression" dxfId="6263" priority="6826" stopIfTrue="1">
      <formula>IF(AND($B475&lt;&gt;"",$K475&lt;&gt;"",$L475&lt;&gt;"",$M475&lt;&gt;"",$N475&lt;&gt;"",$O475=100),TRUE,FALSE)</formula>
    </cfRule>
    <cfRule type="expression" dxfId="6262" priority="6827" stopIfTrue="1">
      <formula>IF(AND($B475&lt;&gt;"",$K475&lt;&gt;"",$L475&lt;&gt;"",$L475&lt;TODAY()),TRUE,FALSE)</formula>
    </cfRule>
    <cfRule type="expression" dxfId="6261" priority="6828" stopIfTrue="1">
      <formula>IF(OR(AND($B475&lt;&gt;"",$K475&lt;&gt;"",$L475&lt;&gt;"",$M475&lt;&gt;"",$O475&lt;100),AND($K475&lt;&gt;"",$L475&lt;&gt;"",TODAY()&gt;=$K475)),TRUE,FALSE)</formula>
    </cfRule>
  </conditionalFormatting>
  <conditionalFormatting sqref="N243:N244">
    <cfRule type="expression" dxfId="6260" priority="6823" stopIfTrue="1">
      <formula>IF(AND($B243&lt;&gt;"",$K243&lt;&gt;"",$L243&lt;&gt;"",$M243&lt;&gt;"",$N243&lt;&gt;"",$O243=100),TRUE,FALSE)</formula>
    </cfRule>
    <cfRule type="expression" dxfId="6259" priority="6824" stopIfTrue="1">
      <formula>IF(AND($B243&lt;&gt;"",$K243&lt;&gt;"",$L243&lt;&gt;"",$L243&lt;TODAY()),TRUE,FALSE)</formula>
    </cfRule>
    <cfRule type="expression" dxfId="6258" priority="6825" stopIfTrue="1">
      <formula>IF(OR(AND($B243&lt;&gt;"",$K243&lt;&gt;"",$L243&lt;&gt;"",$M243&lt;&gt;"",$O243&lt;100),AND($K243&lt;&gt;"",$L243&lt;&gt;"",TODAY()&gt;=$K243)),TRUE,FALSE)</formula>
    </cfRule>
  </conditionalFormatting>
  <conditionalFormatting sqref="M245:M246">
    <cfRule type="expression" dxfId="6257" priority="6820" stopIfTrue="1">
      <formula>IF(AND($B245&lt;&gt;"",$K245&lt;&gt;"",$L245&lt;&gt;"",$M245&lt;&gt;"",$N245&lt;&gt;"",$O245=100),TRUE,FALSE)</formula>
    </cfRule>
    <cfRule type="expression" dxfId="6256" priority="6821" stopIfTrue="1">
      <formula>IF(AND($B245&lt;&gt;"",$K245&lt;&gt;"",$L245&lt;&gt;"",$L245&lt;TODAY()),TRUE,FALSE)</formula>
    </cfRule>
    <cfRule type="expression" dxfId="6255" priority="6822" stopIfTrue="1">
      <formula>IF(OR(AND($B245&lt;&gt;"",$K245&lt;&gt;"",$L245&lt;&gt;"",$M245&lt;&gt;"",$O245&lt;100),AND($K245&lt;&gt;"",$L245&lt;&gt;"",TODAY()&gt;=$K245)),TRUE,FALSE)</formula>
    </cfRule>
  </conditionalFormatting>
  <conditionalFormatting sqref="N245:N246">
    <cfRule type="expression" dxfId="6254" priority="6817" stopIfTrue="1">
      <formula>IF(AND($B245&lt;&gt;"",$K245&lt;&gt;"",$L245&lt;&gt;"",$M245&lt;&gt;"",$N245&lt;&gt;"",$O245=100),TRUE,FALSE)</formula>
    </cfRule>
    <cfRule type="expression" dxfId="6253" priority="6818" stopIfTrue="1">
      <formula>IF(AND($B245&lt;&gt;"",$K245&lt;&gt;"",$L245&lt;&gt;"",$L245&lt;TODAY()),TRUE,FALSE)</formula>
    </cfRule>
    <cfRule type="expression" dxfId="6252" priority="6819" stopIfTrue="1">
      <formula>IF(OR(AND($B245&lt;&gt;"",$K245&lt;&gt;"",$L245&lt;&gt;"",$M245&lt;&gt;"",$O245&lt;100),AND($K245&lt;&gt;"",$L245&lt;&gt;"",TODAY()&gt;=$K245)),TRUE,FALSE)</formula>
    </cfRule>
  </conditionalFormatting>
  <conditionalFormatting sqref="N595:N596">
    <cfRule type="expression" dxfId="6251" priority="6814" stopIfTrue="1">
      <formula>IF(AND($B595&lt;&gt;"",$K595&lt;&gt;"",$L595&lt;&gt;"",$M595&lt;&gt;"",$N595&lt;&gt;"",$O595=100),TRUE,FALSE)</formula>
    </cfRule>
    <cfRule type="expression" dxfId="6250" priority="6815" stopIfTrue="1">
      <formula>IF(AND($B595&lt;&gt;"",$K595&lt;&gt;"",$L595&lt;&gt;"",$L595&lt;TODAY()),TRUE,FALSE)</formula>
    </cfRule>
    <cfRule type="expression" dxfId="6249" priority="6816" stopIfTrue="1">
      <formula>IF(OR(AND($B595&lt;&gt;"",$K595&lt;&gt;"",$L595&lt;&gt;"",$M595&lt;&gt;"",$O595&lt;100),AND($K595&lt;&gt;"",$L595&lt;&gt;"",TODAY()&gt;=$K595)),TRUE,FALSE)</formula>
    </cfRule>
  </conditionalFormatting>
  <conditionalFormatting sqref="I505:I506">
    <cfRule type="expression" dxfId="6248" priority="6787" stopIfTrue="1">
      <formula>IF(AND($B505&lt;&gt;"",$K505&lt;&gt;"",$L505&lt;&gt;"",$M505&lt;&gt;"",$N505&lt;&gt;"",$O505=100),TRUE,FALSE)</formula>
    </cfRule>
    <cfRule type="expression" dxfId="6247" priority="6788" stopIfTrue="1">
      <formula>IF(AND($B505&lt;&gt;"",$K505&lt;&gt;"",$L505&lt;&gt;"",$L505&lt;TODAY()),TRUE,FALSE)</formula>
    </cfRule>
    <cfRule type="expression" dxfId="6246" priority="6789" stopIfTrue="1">
      <formula>IF(OR(AND($B505&lt;&gt;"",$K505&lt;&gt;"",$L505&lt;&gt;"",$M505&lt;&gt;"",$O505&lt;100),AND($K505&lt;&gt;"",$L505&lt;&gt;"",TODAY()&gt;=$K505)),TRUE,FALSE)</formula>
    </cfRule>
  </conditionalFormatting>
  <conditionalFormatting sqref="J499:J500">
    <cfRule type="expression" dxfId="6245" priority="6796" stopIfTrue="1">
      <formula>IF(AND($B499&lt;&gt;"",$K499&lt;&gt;"",$L499&lt;&gt;"",$M499&lt;&gt;"",$N499&lt;&gt;"",$O499=100),TRUE,FALSE)</formula>
    </cfRule>
    <cfRule type="expression" dxfId="6244" priority="6797" stopIfTrue="1">
      <formula>IF(AND($B499&lt;&gt;"",$K499&lt;&gt;"",$L499&lt;&gt;"",$L499&lt;TODAY()),TRUE,FALSE)</formula>
    </cfRule>
    <cfRule type="expression" dxfId="6243" priority="6798" stopIfTrue="1">
      <formula>IF(OR(AND($B499&lt;&gt;"",$K499&lt;&gt;"",$L499&lt;&gt;"",$M499&lt;&gt;"",$O499&lt;100),AND($K499&lt;&gt;"",$L499&lt;&gt;"",TODAY()&gt;=$K499)),TRUE,FALSE)</formula>
    </cfRule>
  </conditionalFormatting>
  <conditionalFormatting sqref="J501:J502">
    <cfRule type="expression" dxfId="6242" priority="6793" stopIfTrue="1">
      <formula>IF(AND($B501&lt;&gt;"",$K501&lt;&gt;"",$L501&lt;&gt;"",$M501&lt;&gt;"",$N501&lt;&gt;"",$O501=100),TRUE,FALSE)</formula>
    </cfRule>
    <cfRule type="expression" dxfId="6241" priority="6794" stopIfTrue="1">
      <formula>IF(AND($B501&lt;&gt;"",$K501&lt;&gt;"",$L501&lt;&gt;"",$L501&lt;TODAY()),TRUE,FALSE)</formula>
    </cfRule>
    <cfRule type="expression" dxfId="6240" priority="6795" stopIfTrue="1">
      <formula>IF(OR(AND($B501&lt;&gt;"",$K501&lt;&gt;"",$L501&lt;&gt;"",$M501&lt;&gt;"",$O501&lt;100),AND($K501&lt;&gt;"",$L501&lt;&gt;"",TODAY()&gt;=$K501)),TRUE,FALSE)</formula>
    </cfRule>
  </conditionalFormatting>
  <conditionalFormatting sqref="J503:J504">
    <cfRule type="expression" dxfId="6239" priority="6790" stopIfTrue="1">
      <formula>IF(AND($B503&lt;&gt;"",$K503&lt;&gt;"",$L503&lt;&gt;"",$M503&lt;&gt;"",$N503&lt;&gt;"",$O503=100),TRUE,FALSE)</formula>
    </cfRule>
    <cfRule type="expression" dxfId="6238" priority="6791" stopIfTrue="1">
      <formula>IF(AND($B503&lt;&gt;"",$K503&lt;&gt;"",$L503&lt;&gt;"",$L503&lt;TODAY()),TRUE,FALSE)</formula>
    </cfRule>
    <cfRule type="expression" dxfId="6237" priority="6792" stopIfTrue="1">
      <formula>IF(OR(AND($B503&lt;&gt;"",$K503&lt;&gt;"",$L503&lt;&gt;"",$M503&lt;&gt;"",$O503&lt;100),AND($K503&lt;&gt;"",$L503&lt;&gt;"",TODAY()&gt;=$K503)),TRUE,FALSE)</formula>
    </cfRule>
  </conditionalFormatting>
  <conditionalFormatting sqref="J505:J506">
    <cfRule type="expression" dxfId="6236" priority="6784" stopIfTrue="1">
      <formula>IF(AND($B505&lt;&gt;"",$K505&lt;&gt;"",$L505&lt;&gt;"",$M505&lt;&gt;"",$N505&lt;&gt;"",$O505=100),TRUE,FALSE)</formula>
    </cfRule>
    <cfRule type="expression" dxfId="6235" priority="6785" stopIfTrue="1">
      <formula>IF(AND($B505&lt;&gt;"",$K505&lt;&gt;"",$L505&lt;&gt;"",$L505&lt;TODAY()),TRUE,FALSE)</formula>
    </cfRule>
    <cfRule type="expression" dxfId="6234" priority="6786" stopIfTrue="1">
      <formula>IF(OR(AND($B505&lt;&gt;"",$K505&lt;&gt;"",$L505&lt;&gt;"",$M505&lt;&gt;"",$O505&lt;100),AND($K505&lt;&gt;"",$L505&lt;&gt;"",TODAY()&gt;=$K505)),TRUE,FALSE)</formula>
    </cfRule>
  </conditionalFormatting>
  <conditionalFormatting sqref="I495:I496">
    <cfRule type="expression" dxfId="6233" priority="6811" stopIfTrue="1">
      <formula>IF(AND($B495&lt;&gt;"",$K495&lt;&gt;"",$L495&lt;&gt;"",$M495&lt;&gt;"",$N495&lt;&gt;"",$O495=100),TRUE,FALSE)</formula>
    </cfRule>
    <cfRule type="expression" dxfId="6232" priority="6812" stopIfTrue="1">
      <formula>IF(AND($B495&lt;&gt;"",$K495&lt;&gt;"",$L495&lt;&gt;"",$L495&lt;TODAY()),TRUE,FALSE)</formula>
    </cfRule>
    <cfRule type="expression" dxfId="6231" priority="6813" stopIfTrue="1">
      <formula>IF(OR(AND($B495&lt;&gt;"",$K495&lt;&gt;"",$L495&lt;&gt;"",$M495&lt;&gt;"",$O495&lt;100),AND($K495&lt;&gt;"",$L495&lt;&gt;"",TODAY()&gt;=$K495)),TRUE,FALSE)</formula>
    </cfRule>
  </conditionalFormatting>
  <conditionalFormatting sqref="I499:I500">
    <cfRule type="expression" dxfId="6230" priority="6808" stopIfTrue="1">
      <formula>IF(AND($B499&lt;&gt;"",$K499&lt;&gt;"",$L499&lt;&gt;"",$M499&lt;&gt;"",$N499&lt;&gt;"",$O499=100),TRUE,FALSE)</formula>
    </cfRule>
    <cfRule type="expression" dxfId="6229" priority="6809" stopIfTrue="1">
      <formula>IF(AND($B499&lt;&gt;"",$K499&lt;&gt;"",$L499&lt;&gt;"",$L499&lt;TODAY()),TRUE,FALSE)</formula>
    </cfRule>
    <cfRule type="expression" dxfId="6228" priority="6810" stopIfTrue="1">
      <formula>IF(OR(AND($B499&lt;&gt;"",$K499&lt;&gt;"",$L499&lt;&gt;"",$M499&lt;&gt;"",$O499&lt;100),AND($K499&lt;&gt;"",$L499&lt;&gt;"",TODAY()&gt;=$K499)),TRUE,FALSE)</formula>
    </cfRule>
  </conditionalFormatting>
  <conditionalFormatting sqref="I503:I504">
    <cfRule type="expression" dxfId="6227" priority="6805" stopIfTrue="1">
      <formula>IF(AND($B503&lt;&gt;"",$K503&lt;&gt;"",$L503&lt;&gt;"",$M503&lt;&gt;"",$N503&lt;&gt;"",$O503=100),TRUE,FALSE)</formula>
    </cfRule>
    <cfRule type="expression" dxfId="6226" priority="6806" stopIfTrue="1">
      <formula>IF(AND($B503&lt;&gt;"",$K503&lt;&gt;"",$L503&lt;&gt;"",$L503&lt;TODAY()),TRUE,FALSE)</formula>
    </cfRule>
    <cfRule type="expression" dxfId="6225" priority="6807" stopIfTrue="1">
      <formula>IF(OR(AND($B503&lt;&gt;"",$K503&lt;&gt;"",$L503&lt;&gt;"",$M503&lt;&gt;"",$O503&lt;100),AND($K503&lt;&gt;"",$L503&lt;&gt;"",TODAY()&gt;=$K503)),TRUE,FALSE)</formula>
    </cfRule>
  </conditionalFormatting>
  <conditionalFormatting sqref="I501:I502">
    <cfRule type="expression" dxfId="6224" priority="6802" stopIfTrue="1">
      <formula>IF(AND($B501&lt;&gt;"",$K501&lt;&gt;"",$L501&lt;&gt;"",$M501&lt;&gt;"",$N501&lt;&gt;"",$O501=100),TRUE,FALSE)</formula>
    </cfRule>
    <cfRule type="expression" dxfId="6223" priority="6803" stopIfTrue="1">
      <formula>IF(AND($B501&lt;&gt;"",$K501&lt;&gt;"",$L501&lt;&gt;"",$L501&lt;TODAY()),TRUE,FALSE)</formula>
    </cfRule>
    <cfRule type="expression" dxfId="6222" priority="6804" stopIfTrue="1">
      <formula>IF(OR(AND($B501&lt;&gt;"",$K501&lt;&gt;"",$L501&lt;&gt;"",$M501&lt;&gt;"",$O501&lt;100),AND($K501&lt;&gt;"",$L501&lt;&gt;"",TODAY()&gt;=$K501)),TRUE,FALSE)</formula>
    </cfRule>
  </conditionalFormatting>
  <conditionalFormatting sqref="J495:J496">
    <cfRule type="expression" dxfId="6221" priority="6799" stopIfTrue="1">
      <formula>IF(AND($B495&lt;&gt;"",$K495&lt;&gt;"",$L495&lt;&gt;"",$M495&lt;&gt;"",$N495&lt;&gt;"",$O495=100),TRUE,FALSE)</formula>
    </cfRule>
    <cfRule type="expression" dxfId="6220" priority="6800" stopIfTrue="1">
      <formula>IF(AND($B495&lt;&gt;"",$K495&lt;&gt;"",$L495&lt;&gt;"",$L495&lt;TODAY()),TRUE,FALSE)</formula>
    </cfRule>
    <cfRule type="expression" dxfId="6219" priority="6801" stopIfTrue="1">
      <formula>IF(OR(AND($B495&lt;&gt;"",$K495&lt;&gt;"",$L495&lt;&gt;"",$M495&lt;&gt;"",$O495&lt;100),AND($K495&lt;&gt;"",$L495&lt;&gt;"",TODAY()&gt;=$K495)),TRUE,FALSE)</formula>
    </cfRule>
  </conditionalFormatting>
  <conditionalFormatting sqref="I497:I498">
    <cfRule type="expression" dxfId="6218" priority="6781" stopIfTrue="1">
      <formula>IF(AND($B497&lt;&gt;"",$K497&lt;&gt;"",$L497&lt;&gt;"",$M497&lt;&gt;"",$N497&lt;&gt;"",$O497=100),TRUE,FALSE)</formula>
    </cfRule>
    <cfRule type="expression" dxfId="6217" priority="6782" stopIfTrue="1">
      <formula>IF(AND($B497&lt;&gt;"",$K497&lt;&gt;"",$L497&lt;&gt;"",$L497&lt;TODAY()),TRUE,FALSE)</formula>
    </cfRule>
    <cfRule type="expression" dxfId="6216" priority="6783" stopIfTrue="1">
      <formula>IF(OR(AND($B497&lt;&gt;"",$K497&lt;&gt;"",$L497&lt;&gt;"",$M497&lt;&gt;"",$O497&lt;100),AND($K497&lt;&gt;"",$L497&lt;&gt;"",TODAY()&gt;=$K497)),TRUE,FALSE)</formula>
    </cfRule>
  </conditionalFormatting>
  <conditionalFormatting sqref="J497:J498">
    <cfRule type="expression" dxfId="6215" priority="6778" stopIfTrue="1">
      <formula>IF(AND($B497&lt;&gt;"",$K497&lt;&gt;"",$L497&lt;&gt;"",$M497&lt;&gt;"",$N497&lt;&gt;"",$O497=100),TRUE,FALSE)</formula>
    </cfRule>
    <cfRule type="expression" dxfId="6214" priority="6779" stopIfTrue="1">
      <formula>IF(AND($B497&lt;&gt;"",$K497&lt;&gt;"",$L497&lt;&gt;"",$L497&lt;TODAY()),TRUE,FALSE)</formula>
    </cfRule>
    <cfRule type="expression" dxfId="6213" priority="6780" stopIfTrue="1">
      <formula>IF(OR(AND($B497&lt;&gt;"",$K497&lt;&gt;"",$L497&lt;&gt;"",$M497&lt;&gt;"",$O497&lt;100),AND($K497&lt;&gt;"",$L497&lt;&gt;"",TODAY()&gt;=$K497)),TRUE,FALSE)</formula>
    </cfRule>
  </conditionalFormatting>
  <conditionalFormatting sqref="I507:I508">
    <cfRule type="expression" dxfId="6212" priority="6775" stopIfTrue="1">
      <formula>IF(AND($B507&lt;&gt;"",$K507&lt;&gt;"",$L507&lt;&gt;"",$M507&lt;&gt;"",$N507&lt;&gt;"",$O507=100),TRUE,FALSE)</formula>
    </cfRule>
    <cfRule type="expression" dxfId="6211" priority="6776" stopIfTrue="1">
      <formula>IF(AND($B507&lt;&gt;"",$K507&lt;&gt;"",$L507&lt;&gt;"",$L507&lt;TODAY()),TRUE,FALSE)</formula>
    </cfRule>
    <cfRule type="expression" dxfId="6210" priority="6777" stopIfTrue="1">
      <formula>IF(OR(AND($B507&lt;&gt;"",$K507&lt;&gt;"",$L507&lt;&gt;"",$M507&lt;&gt;"",$O507&lt;100),AND($K507&lt;&gt;"",$L507&lt;&gt;"",TODAY()&gt;=$K507)),TRUE,FALSE)</formula>
    </cfRule>
  </conditionalFormatting>
  <conditionalFormatting sqref="I511:I512">
    <cfRule type="expression" dxfId="6209" priority="6772" stopIfTrue="1">
      <formula>IF(AND($B511&lt;&gt;"",$K511&lt;&gt;"",$L511&lt;&gt;"",$M511&lt;&gt;"",$N511&lt;&gt;"",$O511=100),TRUE,FALSE)</formula>
    </cfRule>
    <cfRule type="expression" dxfId="6208" priority="6773" stopIfTrue="1">
      <formula>IF(AND($B511&lt;&gt;"",$K511&lt;&gt;"",$L511&lt;&gt;"",$L511&lt;TODAY()),TRUE,FALSE)</formula>
    </cfRule>
    <cfRule type="expression" dxfId="6207" priority="6774" stopIfTrue="1">
      <formula>IF(OR(AND($B511&lt;&gt;"",$K511&lt;&gt;"",$L511&lt;&gt;"",$M511&lt;&gt;"",$O511&lt;100),AND($K511&lt;&gt;"",$L511&lt;&gt;"",TODAY()&gt;=$K511)),TRUE,FALSE)</formula>
    </cfRule>
  </conditionalFormatting>
  <conditionalFormatting sqref="I515:I516">
    <cfRule type="expression" dxfId="6206" priority="6769" stopIfTrue="1">
      <formula>IF(AND($B515&lt;&gt;"",$K515&lt;&gt;"",$L515&lt;&gt;"",$M515&lt;&gt;"",$N515&lt;&gt;"",$O515=100),TRUE,FALSE)</formula>
    </cfRule>
    <cfRule type="expression" dxfId="6205" priority="6770" stopIfTrue="1">
      <formula>IF(AND($B515&lt;&gt;"",$K515&lt;&gt;"",$L515&lt;&gt;"",$L515&lt;TODAY()),TRUE,FALSE)</formula>
    </cfRule>
    <cfRule type="expression" dxfId="6204" priority="6771" stopIfTrue="1">
      <formula>IF(OR(AND($B515&lt;&gt;"",$K515&lt;&gt;"",$L515&lt;&gt;"",$M515&lt;&gt;"",$O515&lt;100),AND($K515&lt;&gt;"",$L515&lt;&gt;"",TODAY()&gt;=$K515)),TRUE,FALSE)</formula>
    </cfRule>
  </conditionalFormatting>
  <conditionalFormatting sqref="I513:I514">
    <cfRule type="expression" dxfId="6203" priority="6766" stopIfTrue="1">
      <formula>IF(AND($B513&lt;&gt;"",$K513&lt;&gt;"",$L513&lt;&gt;"",$M513&lt;&gt;"",$N513&lt;&gt;"",$O513=100),TRUE,FALSE)</formula>
    </cfRule>
    <cfRule type="expression" dxfId="6202" priority="6767" stopIfTrue="1">
      <formula>IF(AND($B513&lt;&gt;"",$K513&lt;&gt;"",$L513&lt;&gt;"",$L513&lt;TODAY()),TRUE,FALSE)</formula>
    </cfRule>
    <cfRule type="expression" dxfId="6201" priority="6768" stopIfTrue="1">
      <formula>IF(OR(AND($B513&lt;&gt;"",$K513&lt;&gt;"",$L513&lt;&gt;"",$M513&lt;&gt;"",$O513&lt;100),AND($K513&lt;&gt;"",$L513&lt;&gt;"",TODAY()&gt;=$K513)),TRUE,FALSE)</formula>
    </cfRule>
  </conditionalFormatting>
  <conditionalFormatting sqref="J507:J508">
    <cfRule type="expression" dxfId="6200" priority="6763" stopIfTrue="1">
      <formula>IF(AND($B507&lt;&gt;"",$K507&lt;&gt;"",$L507&lt;&gt;"",$M507&lt;&gt;"",$N507&lt;&gt;"",$O507=100),TRUE,FALSE)</formula>
    </cfRule>
    <cfRule type="expression" dxfId="6199" priority="6764" stopIfTrue="1">
      <formula>IF(AND($B507&lt;&gt;"",$K507&lt;&gt;"",$L507&lt;&gt;"",$L507&lt;TODAY()),TRUE,FALSE)</formula>
    </cfRule>
    <cfRule type="expression" dxfId="6198" priority="6765" stopIfTrue="1">
      <formula>IF(OR(AND($B507&lt;&gt;"",$K507&lt;&gt;"",$L507&lt;&gt;"",$M507&lt;&gt;"",$O507&lt;100),AND($K507&lt;&gt;"",$L507&lt;&gt;"",TODAY()&gt;=$K507)),TRUE,FALSE)</formula>
    </cfRule>
  </conditionalFormatting>
  <conditionalFormatting sqref="I509:I510">
    <cfRule type="expression" dxfId="6197" priority="6760" stopIfTrue="1">
      <formula>IF(AND($B509&lt;&gt;"",$K509&lt;&gt;"",$L509&lt;&gt;"",$M509&lt;&gt;"",$N509&lt;&gt;"",$O509=100),TRUE,FALSE)</formula>
    </cfRule>
    <cfRule type="expression" dxfId="6196" priority="6761" stopIfTrue="1">
      <formula>IF(AND($B509&lt;&gt;"",$K509&lt;&gt;"",$L509&lt;&gt;"",$L509&lt;TODAY()),TRUE,FALSE)</formula>
    </cfRule>
    <cfRule type="expression" dxfId="6195" priority="6762" stopIfTrue="1">
      <formula>IF(OR(AND($B509&lt;&gt;"",$K509&lt;&gt;"",$L509&lt;&gt;"",$M509&lt;&gt;"",$O509&lt;100),AND($K509&lt;&gt;"",$L509&lt;&gt;"",TODAY()&gt;=$K509)),TRUE,FALSE)</formula>
    </cfRule>
  </conditionalFormatting>
  <conditionalFormatting sqref="J509:J510">
    <cfRule type="expression" dxfId="6194" priority="6757" stopIfTrue="1">
      <formula>IF(AND($B509&lt;&gt;"",$K509&lt;&gt;"",$L509&lt;&gt;"",$M509&lt;&gt;"",$N509&lt;&gt;"",$O509=100),TRUE,FALSE)</formula>
    </cfRule>
    <cfRule type="expression" dxfId="6193" priority="6758" stopIfTrue="1">
      <formula>IF(AND($B509&lt;&gt;"",$K509&lt;&gt;"",$L509&lt;&gt;"",$L509&lt;TODAY()),TRUE,FALSE)</formula>
    </cfRule>
    <cfRule type="expression" dxfId="6192" priority="6759" stopIfTrue="1">
      <formula>IF(OR(AND($B509&lt;&gt;"",$K509&lt;&gt;"",$L509&lt;&gt;"",$M509&lt;&gt;"",$O509&lt;100),AND($K509&lt;&gt;"",$L509&lt;&gt;"",TODAY()&gt;=$K509)),TRUE,FALSE)</formula>
    </cfRule>
  </conditionalFormatting>
  <conditionalFormatting sqref="J511:J512">
    <cfRule type="expression" dxfId="6191" priority="6754" stopIfTrue="1">
      <formula>IF(AND($B511&lt;&gt;"",$K511&lt;&gt;"",$L511&lt;&gt;"",$M511&lt;&gt;"",$N511&lt;&gt;"",$O511=100),TRUE,FALSE)</formula>
    </cfRule>
    <cfRule type="expression" dxfId="6190" priority="6755" stopIfTrue="1">
      <formula>IF(AND($B511&lt;&gt;"",$K511&lt;&gt;"",$L511&lt;&gt;"",$L511&lt;TODAY()),TRUE,FALSE)</formula>
    </cfRule>
    <cfRule type="expression" dxfId="6189" priority="6756" stopIfTrue="1">
      <formula>IF(OR(AND($B511&lt;&gt;"",$K511&lt;&gt;"",$L511&lt;&gt;"",$M511&lt;&gt;"",$O511&lt;100),AND($K511&lt;&gt;"",$L511&lt;&gt;"",TODAY()&gt;=$K511)),TRUE,FALSE)</formula>
    </cfRule>
  </conditionalFormatting>
  <conditionalFormatting sqref="J513:J514">
    <cfRule type="expression" dxfId="6188" priority="6751" stopIfTrue="1">
      <formula>IF(AND($B513&lt;&gt;"",$K513&lt;&gt;"",$L513&lt;&gt;"",$M513&lt;&gt;"",$N513&lt;&gt;"",$O513=100),TRUE,FALSE)</formula>
    </cfRule>
    <cfRule type="expression" dxfId="6187" priority="6752" stopIfTrue="1">
      <formula>IF(AND($B513&lt;&gt;"",$K513&lt;&gt;"",$L513&lt;&gt;"",$L513&lt;TODAY()),TRUE,FALSE)</formula>
    </cfRule>
    <cfRule type="expression" dxfId="6186" priority="6753" stopIfTrue="1">
      <formula>IF(OR(AND($B513&lt;&gt;"",$K513&lt;&gt;"",$L513&lt;&gt;"",$M513&lt;&gt;"",$O513&lt;100),AND($K513&lt;&gt;"",$L513&lt;&gt;"",TODAY()&gt;=$K513)),TRUE,FALSE)</formula>
    </cfRule>
  </conditionalFormatting>
  <conditionalFormatting sqref="J515:J516">
    <cfRule type="expression" dxfId="6185" priority="6748" stopIfTrue="1">
      <formula>IF(AND($B515&lt;&gt;"",$K515&lt;&gt;"",$L515&lt;&gt;"",$M515&lt;&gt;"",$N515&lt;&gt;"",$O515=100),TRUE,FALSE)</formula>
    </cfRule>
    <cfRule type="expression" dxfId="6184" priority="6749" stopIfTrue="1">
      <formula>IF(AND($B515&lt;&gt;"",$K515&lt;&gt;"",$L515&lt;&gt;"",$L515&lt;TODAY()),TRUE,FALSE)</formula>
    </cfRule>
    <cfRule type="expression" dxfId="6183" priority="6750" stopIfTrue="1">
      <formula>IF(OR(AND($B515&lt;&gt;"",$K515&lt;&gt;"",$L515&lt;&gt;"",$M515&lt;&gt;"",$O515&lt;100),AND($K515&lt;&gt;"",$L515&lt;&gt;"",TODAY()&gt;=$K515)),TRUE,FALSE)</formula>
    </cfRule>
  </conditionalFormatting>
  <conditionalFormatting sqref="I517:I518">
    <cfRule type="expression" dxfId="6182" priority="6745" stopIfTrue="1">
      <formula>IF(AND($B517&lt;&gt;"",$K517&lt;&gt;"",$L517&lt;&gt;"",$M517&lt;&gt;"",$N517&lt;&gt;"",$O517=100),TRUE,FALSE)</formula>
    </cfRule>
    <cfRule type="expression" dxfId="6181" priority="6746" stopIfTrue="1">
      <formula>IF(AND($B517&lt;&gt;"",$K517&lt;&gt;"",$L517&lt;&gt;"",$L517&lt;TODAY()),TRUE,FALSE)</formula>
    </cfRule>
    <cfRule type="expression" dxfId="6180" priority="6747" stopIfTrue="1">
      <formula>IF(OR(AND($B517&lt;&gt;"",$K517&lt;&gt;"",$L517&lt;&gt;"",$M517&lt;&gt;"",$O517&lt;100),AND($K517&lt;&gt;"",$L517&lt;&gt;"",TODAY()&gt;=$K517)),TRUE,FALSE)</formula>
    </cfRule>
  </conditionalFormatting>
  <conditionalFormatting sqref="J517:J518">
    <cfRule type="expression" dxfId="6179" priority="6742" stopIfTrue="1">
      <formula>IF(AND($B517&lt;&gt;"",$K517&lt;&gt;"",$L517&lt;&gt;"",$M517&lt;&gt;"",$N517&lt;&gt;"",$O517=100),TRUE,FALSE)</formula>
    </cfRule>
    <cfRule type="expression" dxfId="6178" priority="6743" stopIfTrue="1">
      <formula>IF(AND($B517&lt;&gt;"",$K517&lt;&gt;"",$L517&lt;&gt;"",$L517&lt;TODAY()),TRUE,FALSE)</formula>
    </cfRule>
    <cfRule type="expression" dxfId="6177" priority="6744" stopIfTrue="1">
      <formula>IF(OR(AND($B517&lt;&gt;"",$K517&lt;&gt;"",$L517&lt;&gt;"",$M517&lt;&gt;"",$O517&lt;100),AND($K517&lt;&gt;"",$L517&lt;&gt;"",TODAY()&gt;=$K517)),TRUE,FALSE)</formula>
    </cfRule>
  </conditionalFormatting>
  <conditionalFormatting sqref="I507:I508">
    <cfRule type="expression" dxfId="6176" priority="6739" stopIfTrue="1">
      <formula>IF(AND($B507&lt;&gt;"",$K507&lt;&gt;"",$L507&lt;&gt;"",$M507&lt;&gt;"",$N507&lt;&gt;"",$O507=100),TRUE,FALSE)</formula>
    </cfRule>
    <cfRule type="expression" dxfId="6175" priority="6740" stopIfTrue="1">
      <formula>IF(AND($B507&lt;&gt;"",$K507&lt;&gt;"",$L507&lt;&gt;"",$L507&lt;TODAY()),TRUE,FALSE)</formula>
    </cfRule>
    <cfRule type="expression" dxfId="6174" priority="6741" stopIfTrue="1">
      <formula>IF(OR(AND($B507&lt;&gt;"",$K507&lt;&gt;"",$L507&lt;&gt;"",$M507&lt;&gt;"",$O507&lt;100),AND($K507&lt;&gt;"",$L507&lt;&gt;"",TODAY()&gt;=$K507)),TRUE,FALSE)</formula>
    </cfRule>
  </conditionalFormatting>
  <conditionalFormatting sqref="I511:I512">
    <cfRule type="expression" dxfId="6173" priority="6736" stopIfTrue="1">
      <formula>IF(AND($B511&lt;&gt;"",$K511&lt;&gt;"",$L511&lt;&gt;"",$M511&lt;&gt;"",$N511&lt;&gt;"",$O511=100),TRUE,FALSE)</formula>
    </cfRule>
    <cfRule type="expression" dxfId="6172" priority="6737" stopIfTrue="1">
      <formula>IF(AND($B511&lt;&gt;"",$K511&lt;&gt;"",$L511&lt;&gt;"",$L511&lt;TODAY()),TRUE,FALSE)</formula>
    </cfRule>
    <cfRule type="expression" dxfId="6171" priority="6738" stopIfTrue="1">
      <formula>IF(OR(AND($B511&lt;&gt;"",$K511&lt;&gt;"",$L511&lt;&gt;"",$M511&lt;&gt;"",$O511&lt;100),AND($K511&lt;&gt;"",$L511&lt;&gt;"",TODAY()&gt;=$K511)),TRUE,FALSE)</formula>
    </cfRule>
  </conditionalFormatting>
  <conditionalFormatting sqref="I515:I516">
    <cfRule type="expression" dxfId="6170" priority="6733" stopIfTrue="1">
      <formula>IF(AND($B515&lt;&gt;"",$K515&lt;&gt;"",$L515&lt;&gt;"",$M515&lt;&gt;"",$N515&lt;&gt;"",$O515=100),TRUE,FALSE)</formula>
    </cfRule>
    <cfRule type="expression" dxfId="6169" priority="6734" stopIfTrue="1">
      <formula>IF(AND($B515&lt;&gt;"",$K515&lt;&gt;"",$L515&lt;&gt;"",$L515&lt;TODAY()),TRUE,FALSE)</formula>
    </cfRule>
    <cfRule type="expression" dxfId="6168" priority="6735" stopIfTrue="1">
      <formula>IF(OR(AND($B515&lt;&gt;"",$K515&lt;&gt;"",$L515&lt;&gt;"",$M515&lt;&gt;"",$O515&lt;100),AND($K515&lt;&gt;"",$L515&lt;&gt;"",TODAY()&gt;=$K515)),TRUE,FALSE)</formula>
    </cfRule>
  </conditionalFormatting>
  <conditionalFormatting sqref="I513:I514">
    <cfRule type="expression" dxfId="6167" priority="6730" stopIfTrue="1">
      <formula>IF(AND($B513&lt;&gt;"",$K513&lt;&gt;"",$L513&lt;&gt;"",$M513&lt;&gt;"",$N513&lt;&gt;"",$O513=100),TRUE,FALSE)</formula>
    </cfRule>
    <cfRule type="expression" dxfId="6166" priority="6731" stopIfTrue="1">
      <formula>IF(AND($B513&lt;&gt;"",$K513&lt;&gt;"",$L513&lt;&gt;"",$L513&lt;TODAY()),TRUE,FALSE)</formula>
    </cfRule>
    <cfRule type="expression" dxfId="6165" priority="6732" stopIfTrue="1">
      <formula>IF(OR(AND($B513&lt;&gt;"",$K513&lt;&gt;"",$L513&lt;&gt;"",$M513&lt;&gt;"",$O513&lt;100),AND($K513&lt;&gt;"",$L513&lt;&gt;"",TODAY()&gt;=$K513)),TRUE,FALSE)</formula>
    </cfRule>
  </conditionalFormatting>
  <conditionalFormatting sqref="J507:J508">
    <cfRule type="expression" dxfId="6164" priority="6727" stopIfTrue="1">
      <formula>IF(AND($B507&lt;&gt;"",$K507&lt;&gt;"",$L507&lt;&gt;"",$M507&lt;&gt;"",$N507&lt;&gt;"",$O507=100),TRUE,FALSE)</formula>
    </cfRule>
    <cfRule type="expression" dxfId="6163" priority="6728" stopIfTrue="1">
      <formula>IF(AND($B507&lt;&gt;"",$K507&lt;&gt;"",$L507&lt;&gt;"",$L507&lt;TODAY()),TRUE,FALSE)</formula>
    </cfRule>
    <cfRule type="expression" dxfId="6162" priority="6729" stopIfTrue="1">
      <formula>IF(OR(AND($B507&lt;&gt;"",$K507&lt;&gt;"",$L507&lt;&gt;"",$M507&lt;&gt;"",$O507&lt;100),AND($K507&lt;&gt;"",$L507&lt;&gt;"",TODAY()&gt;=$K507)),TRUE,FALSE)</formula>
    </cfRule>
  </conditionalFormatting>
  <conditionalFormatting sqref="I509:I510">
    <cfRule type="expression" dxfId="6161" priority="6724" stopIfTrue="1">
      <formula>IF(AND($B509&lt;&gt;"",$K509&lt;&gt;"",$L509&lt;&gt;"",$M509&lt;&gt;"",$N509&lt;&gt;"",$O509=100),TRUE,FALSE)</formula>
    </cfRule>
    <cfRule type="expression" dxfId="6160" priority="6725" stopIfTrue="1">
      <formula>IF(AND($B509&lt;&gt;"",$K509&lt;&gt;"",$L509&lt;&gt;"",$L509&lt;TODAY()),TRUE,FALSE)</formula>
    </cfRule>
    <cfRule type="expression" dxfId="6159" priority="6726" stopIfTrue="1">
      <formula>IF(OR(AND($B509&lt;&gt;"",$K509&lt;&gt;"",$L509&lt;&gt;"",$M509&lt;&gt;"",$O509&lt;100),AND($K509&lt;&gt;"",$L509&lt;&gt;"",TODAY()&gt;=$K509)),TRUE,FALSE)</formula>
    </cfRule>
  </conditionalFormatting>
  <conditionalFormatting sqref="J509:J510">
    <cfRule type="expression" dxfId="6158" priority="6721" stopIfTrue="1">
      <formula>IF(AND($B509&lt;&gt;"",$K509&lt;&gt;"",$L509&lt;&gt;"",$M509&lt;&gt;"",$N509&lt;&gt;"",$O509=100),TRUE,FALSE)</formula>
    </cfRule>
    <cfRule type="expression" dxfId="6157" priority="6722" stopIfTrue="1">
      <formula>IF(AND($B509&lt;&gt;"",$K509&lt;&gt;"",$L509&lt;&gt;"",$L509&lt;TODAY()),TRUE,FALSE)</formula>
    </cfRule>
    <cfRule type="expression" dxfId="6156" priority="6723" stopIfTrue="1">
      <formula>IF(OR(AND($B509&lt;&gt;"",$K509&lt;&gt;"",$L509&lt;&gt;"",$M509&lt;&gt;"",$O509&lt;100),AND($K509&lt;&gt;"",$L509&lt;&gt;"",TODAY()&gt;=$K509)),TRUE,FALSE)</formula>
    </cfRule>
  </conditionalFormatting>
  <conditionalFormatting sqref="J511:J512">
    <cfRule type="expression" dxfId="6155" priority="6718" stopIfTrue="1">
      <formula>IF(AND($B511&lt;&gt;"",$K511&lt;&gt;"",$L511&lt;&gt;"",$M511&lt;&gt;"",$N511&lt;&gt;"",$O511=100),TRUE,FALSE)</formula>
    </cfRule>
    <cfRule type="expression" dxfId="6154" priority="6719" stopIfTrue="1">
      <formula>IF(AND($B511&lt;&gt;"",$K511&lt;&gt;"",$L511&lt;&gt;"",$L511&lt;TODAY()),TRUE,FALSE)</formula>
    </cfRule>
    <cfRule type="expression" dxfId="6153" priority="6720" stopIfTrue="1">
      <formula>IF(OR(AND($B511&lt;&gt;"",$K511&lt;&gt;"",$L511&lt;&gt;"",$M511&lt;&gt;"",$O511&lt;100),AND($K511&lt;&gt;"",$L511&lt;&gt;"",TODAY()&gt;=$K511)),TRUE,FALSE)</formula>
    </cfRule>
  </conditionalFormatting>
  <conditionalFormatting sqref="J513:J514">
    <cfRule type="expression" dxfId="6152" priority="6715" stopIfTrue="1">
      <formula>IF(AND($B513&lt;&gt;"",$K513&lt;&gt;"",$L513&lt;&gt;"",$M513&lt;&gt;"",$N513&lt;&gt;"",$O513=100),TRUE,FALSE)</formula>
    </cfRule>
    <cfRule type="expression" dxfId="6151" priority="6716" stopIfTrue="1">
      <formula>IF(AND($B513&lt;&gt;"",$K513&lt;&gt;"",$L513&lt;&gt;"",$L513&lt;TODAY()),TRUE,FALSE)</formula>
    </cfRule>
    <cfRule type="expression" dxfId="6150" priority="6717" stopIfTrue="1">
      <formula>IF(OR(AND($B513&lt;&gt;"",$K513&lt;&gt;"",$L513&lt;&gt;"",$M513&lt;&gt;"",$O513&lt;100),AND($K513&lt;&gt;"",$L513&lt;&gt;"",TODAY()&gt;=$K513)),TRUE,FALSE)</formula>
    </cfRule>
  </conditionalFormatting>
  <conditionalFormatting sqref="J515:J516">
    <cfRule type="expression" dxfId="6149" priority="6712" stopIfTrue="1">
      <formula>IF(AND($B515&lt;&gt;"",$K515&lt;&gt;"",$L515&lt;&gt;"",$M515&lt;&gt;"",$N515&lt;&gt;"",$O515=100),TRUE,FALSE)</formula>
    </cfRule>
    <cfRule type="expression" dxfId="6148" priority="6713" stopIfTrue="1">
      <formula>IF(AND($B515&lt;&gt;"",$K515&lt;&gt;"",$L515&lt;&gt;"",$L515&lt;TODAY()),TRUE,FALSE)</formula>
    </cfRule>
    <cfRule type="expression" dxfId="6147" priority="6714" stopIfTrue="1">
      <formula>IF(OR(AND($B515&lt;&gt;"",$K515&lt;&gt;"",$L515&lt;&gt;"",$M515&lt;&gt;"",$O515&lt;100),AND($K515&lt;&gt;"",$L515&lt;&gt;"",TODAY()&gt;=$K515)),TRUE,FALSE)</formula>
    </cfRule>
  </conditionalFormatting>
  <conditionalFormatting sqref="I517:I518">
    <cfRule type="expression" dxfId="6146" priority="6709" stopIfTrue="1">
      <formula>IF(AND($B517&lt;&gt;"",$K517&lt;&gt;"",$L517&lt;&gt;"",$M517&lt;&gt;"",$N517&lt;&gt;"",$O517=100),TRUE,FALSE)</formula>
    </cfRule>
    <cfRule type="expression" dxfId="6145" priority="6710" stopIfTrue="1">
      <formula>IF(AND($B517&lt;&gt;"",$K517&lt;&gt;"",$L517&lt;&gt;"",$L517&lt;TODAY()),TRUE,FALSE)</formula>
    </cfRule>
    <cfRule type="expression" dxfId="6144" priority="6711" stopIfTrue="1">
      <formula>IF(OR(AND($B517&lt;&gt;"",$K517&lt;&gt;"",$L517&lt;&gt;"",$M517&lt;&gt;"",$O517&lt;100),AND($K517&lt;&gt;"",$L517&lt;&gt;"",TODAY()&gt;=$K517)),TRUE,FALSE)</formula>
    </cfRule>
  </conditionalFormatting>
  <conditionalFormatting sqref="J517:J518">
    <cfRule type="expression" dxfId="6143" priority="6706" stopIfTrue="1">
      <formula>IF(AND($B517&lt;&gt;"",$K517&lt;&gt;"",$L517&lt;&gt;"",$M517&lt;&gt;"",$N517&lt;&gt;"",$O517=100),TRUE,FALSE)</formula>
    </cfRule>
    <cfRule type="expression" dxfId="6142" priority="6707" stopIfTrue="1">
      <formula>IF(AND($B517&lt;&gt;"",$K517&lt;&gt;"",$L517&lt;&gt;"",$L517&lt;TODAY()),TRUE,FALSE)</formula>
    </cfRule>
    <cfRule type="expression" dxfId="6141" priority="6708" stopIfTrue="1">
      <formula>IF(OR(AND($B517&lt;&gt;"",$K517&lt;&gt;"",$L517&lt;&gt;"",$M517&lt;&gt;"",$O517&lt;100),AND($K517&lt;&gt;"",$L517&lt;&gt;"",TODAY()&gt;=$K517)),TRUE,FALSE)</formula>
    </cfRule>
  </conditionalFormatting>
  <conditionalFormatting sqref="I517:I518">
    <cfRule type="expression" dxfId="6140" priority="6703" stopIfTrue="1">
      <formula>IF(AND($B517&lt;&gt;"",$K517&lt;&gt;"",$L517&lt;&gt;"",$M517&lt;&gt;"",$N517&lt;&gt;"",$O517=100),TRUE,FALSE)</formula>
    </cfRule>
    <cfRule type="expression" dxfId="6139" priority="6704" stopIfTrue="1">
      <formula>IF(AND($B517&lt;&gt;"",$K517&lt;&gt;"",$L517&lt;&gt;"",$L517&lt;TODAY()),TRUE,FALSE)</formula>
    </cfRule>
    <cfRule type="expression" dxfId="6138" priority="6705" stopIfTrue="1">
      <formula>IF(OR(AND($B517&lt;&gt;"",$K517&lt;&gt;"",$L517&lt;&gt;"",$M517&lt;&gt;"",$O517&lt;100),AND($K517&lt;&gt;"",$L517&lt;&gt;"",TODAY()&gt;=$K517)),TRUE,FALSE)</formula>
    </cfRule>
  </conditionalFormatting>
  <conditionalFormatting sqref="J517:J518">
    <cfRule type="expression" dxfId="6137" priority="6700" stopIfTrue="1">
      <formula>IF(AND($B517&lt;&gt;"",$K517&lt;&gt;"",$L517&lt;&gt;"",$M517&lt;&gt;"",$N517&lt;&gt;"",$O517=100),TRUE,FALSE)</formula>
    </cfRule>
    <cfRule type="expression" dxfId="6136" priority="6701" stopIfTrue="1">
      <formula>IF(AND($B517&lt;&gt;"",$K517&lt;&gt;"",$L517&lt;&gt;"",$L517&lt;TODAY()),TRUE,FALSE)</formula>
    </cfRule>
    <cfRule type="expression" dxfId="6135" priority="6702" stopIfTrue="1">
      <formula>IF(OR(AND($B517&lt;&gt;"",$K517&lt;&gt;"",$L517&lt;&gt;"",$M517&lt;&gt;"",$O517&lt;100),AND($K517&lt;&gt;"",$L517&lt;&gt;"",TODAY()&gt;=$K517)),TRUE,FALSE)</formula>
    </cfRule>
  </conditionalFormatting>
  <conditionalFormatting sqref="I507:I508">
    <cfRule type="expression" dxfId="6134" priority="6697" stopIfTrue="1">
      <formula>IF(AND($B507&lt;&gt;"",$K507&lt;&gt;"",$L507&lt;&gt;"",$M507&lt;&gt;"",$N507&lt;&gt;"",$O507=100),TRUE,FALSE)</formula>
    </cfRule>
    <cfRule type="expression" dxfId="6133" priority="6698" stopIfTrue="1">
      <formula>IF(AND($B507&lt;&gt;"",$K507&lt;&gt;"",$L507&lt;&gt;"",$L507&lt;TODAY()),TRUE,FALSE)</formula>
    </cfRule>
    <cfRule type="expression" dxfId="6132" priority="6699" stopIfTrue="1">
      <formula>IF(OR(AND($B507&lt;&gt;"",$K507&lt;&gt;"",$L507&lt;&gt;"",$M507&lt;&gt;"",$O507&lt;100),AND($K507&lt;&gt;"",$L507&lt;&gt;"",TODAY()&gt;=$K507)),TRUE,FALSE)</formula>
    </cfRule>
  </conditionalFormatting>
  <conditionalFormatting sqref="I511:I512">
    <cfRule type="expression" dxfId="6131" priority="6694" stopIfTrue="1">
      <formula>IF(AND($B511&lt;&gt;"",$K511&lt;&gt;"",$L511&lt;&gt;"",$M511&lt;&gt;"",$N511&lt;&gt;"",$O511=100),TRUE,FALSE)</formula>
    </cfRule>
    <cfRule type="expression" dxfId="6130" priority="6695" stopIfTrue="1">
      <formula>IF(AND($B511&lt;&gt;"",$K511&lt;&gt;"",$L511&lt;&gt;"",$L511&lt;TODAY()),TRUE,FALSE)</formula>
    </cfRule>
    <cfRule type="expression" dxfId="6129" priority="6696" stopIfTrue="1">
      <formula>IF(OR(AND($B511&lt;&gt;"",$K511&lt;&gt;"",$L511&lt;&gt;"",$M511&lt;&gt;"",$O511&lt;100),AND($K511&lt;&gt;"",$L511&lt;&gt;"",TODAY()&gt;=$K511)),TRUE,FALSE)</formula>
    </cfRule>
  </conditionalFormatting>
  <conditionalFormatting sqref="I515:I516">
    <cfRule type="expression" dxfId="6128" priority="6691" stopIfTrue="1">
      <formula>IF(AND($B515&lt;&gt;"",$K515&lt;&gt;"",$L515&lt;&gt;"",$M515&lt;&gt;"",$N515&lt;&gt;"",$O515=100),TRUE,FALSE)</formula>
    </cfRule>
    <cfRule type="expression" dxfId="6127" priority="6692" stopIfTrue="1">
      <formula>IF(AND($B515&lt;&gt;"",$K515&lt;&gt;"",$L515&lt;&gt;"",$L515&lt;TODAY()),TRUE,FALSE)</formula>
    </cfRule>
    <cfRule type="expression" dxfId="6126" priority="6693" stopIfTrue="1">
      <formula>IF(OR(AND($B515&lt;&gt;"",$K515&lt;&gt;"",$L515&lt;&gt;"",$M515&lt;&gt;"",$O515&lt;100),AND($K515&lt;&gt;"",$L515&lt;&gt;"",TODAY()&gt;=$K515)),TRUE,FALSE)</formula>
    </cfRule>
  </conditionalFormatting>
  <conditionalFormatting sqref="I513:I514">
    <cfRule type="expression" dxfId="6125" priority="6688" stopIfTrue="1">
      <formula>IF(AND($B513&lt;&gt;"",$K513&lt;&gt;"",$L513&lt;&gt;"",$M513&lt;&gt;"",$N513&lt;&gt;"",$O513=100),TRUE,FALSE)</formula>
    </cfRule>
    <cfRule type="expression" dxfId="6124" priority="6689" stopIfTrue="1">
      <formula>IF(AND($B513&lt;&gt;"",$K513&lt;&gt;"",$L513&lt;&gt;"",$L513&lt;TODAY()),TRUE,FALSE)</formula>
    </cfRule>
    <cfRule type="expression" dxfId="6123" priority="6690" stopIfTrue="1">
      <formula>IF(OR(AND($B513&lt;&gt;"",$K513&lt;&gt;"",$L513&lt;&gt;"",$M513&lt;&gt;"",$O513&lt;100),AND($K513&lt;&gt;"",$L513&lt;&gt;"",TODAY()&gt;=$K513)),TRUE,FALSE)</formula>
    </cfRule>
  </conditionalFormatting>
  <conditionalFormatting sqref="J507:J508">
    <cfRule type="expression" dxfId="6122" priority="6685" stopIfTrue="1">
      <formula>IF(AND($B507&lt;&gt;"",$K507&lt;&gt;"",$L507&lt;&gt;"",$M507&lt;&gt;"",$N507&lt;&gt;"",$O507=100),TRUE,FALSE)</formula>
    </cfRule>
    <cfRule type="expression" dxfId="6121" priority="6686" stopIfTrue="1">
      <formula>IF(AND($B507&lt;&gt;"",$K507&lt;&gt;"",$L507&lt;&gt;"",$L507&lt;TODAY()),TRUE,FALSE)</formula>
    </cfRule>
    <cfRule type="expression" dxfId="6120" priority="6687" stopIfTrue="1">
      <formula>IF(OR(AND($B507&lt;&gt;"",$K507&lt;&gt;"",$L507&lt;&gt;"",$M507&lt;&gt;"",$O507&lt;100),AND($K507&lt;&gt;"",$L507&lt;&gt;"",TODAY()&gt;=$K507)),TRUE,FALSE)</formula>
    </cfRule>
  </conditionalFormatting>
  <conditionalFormatting sqref="I509:I510">
    <cfRule type="expression" dxfId="6119" priority="6682" stopIfTrue="1">
      <formula>IF(AND($B509&lt;&gt;"",$K509&lt;&gt;"",$L509&lt;&gt;"",$M509&lt;&gt;"",$N509&lt;&gt;"",$O509=100),TRUE,FALSE)</formula>
    </cfRule>
    <cfRule type="expression" dxfId="6118" priority="6683" stopIfTrue="1">
      <formula>IF(AND($B509&lt;&gt;"",$K509&lt;&gt;"",$L509&lt;&gt;"",$L509&lt;TODAY()),TRUE,FALSE)</formula>
    </cfRule>
    <cfRule type="expression" dxfId="6117" priority="6684" stopIfTrue="1">
      <formula>IF(OR(AND($B509&lt;&gt;"",$K509&lt;&gt;"",$L509&lt;&gt;"",$M509&lt;&gt;"",$O509&lt;100),AND($K509&lt;&gt;"",$L509&lt;&gt;"",TODAY()&gt;=$K509)),TRUE,FALSE)</formula>
    </cfRule>
  </conditionalFormatting>
  <conditionalFormatting sqref="J509:J510">
    <cfRule type="expression" dxfId="6116" priority="6679" stopIfTrue="1">
      <formula>IF(AND($B509&lt;&gt;"",$K509&lt;&gt;"",$L509&lt;&gt;"",$M509&lt;&gt;"",$N509&lt;&gt;"",$O509=100),TRUE,FALSE)</formula>
    </cfRule>
    <cfRule type="expression" dxfId="6115" priority="6680" stopIfTrue="1">
      <formula>IF(AND($B509&lt;&gt;"",$K509&lt;&gt;"",$L509&lt;&gt;"",$L509&lt;TODAY()),TRUE,FALSE)</formula>
    </cfRule>
    <cfRule type="expression" dxfId="6114" priority="6681" stopIfTrue="1">
      <formula>IF(OR(AND($B509&lt;&gt;"",$K509&lt;&gt;"",$L509&lt;&gt;"",$M509&lt;&gt;"",$O509&lt;100),AND($K509&lt;&gt;"",$L509&lt;&gt;"",TODAY()&gt;=$K509)),TRUE,FALSE)</formula>
    </cfRule>
  </conditionalFormatting>
  <conditionalFormatting sqref="J511:J512">
    <cfRule type="expression" dxfId="6113" priority="6676" stopIfTrue="1">
      <formula>IF(AND($B511&lt;&gt;"",$K511&lt;&gt;"",$L511&lt;&gt;"",$M511&lt;&gt;"",$N511&lt;&gt;"",$O511=100),TRUE,FALSE)</formula>
    </cfRule>
    <cfRule type="expression" dxfId="6112" priority="6677" stopIfTrue="1">
      <formula>IF(AND($B511&lt;&gt;"",$K511&lt;&gt;"",$L511&lt;&gt;"",$L511&lt;TODAY()),TRUE,FALSE)</formula>
    </cfRule>
    <cfRule type="expression" dxfId="6111" priority="6678" stopIfTrue="1">
      <formula>IF(OR(AND($B511&lt;&gt;"",$K511&lt;&gt;"",$L511&lt;&gt;"",$M511&lt;&gt;"",$O511&lt;100),AND($K511&lt;&gt;"",$L511&lt;&gt;"",TODAY()&gt;=$K511)),TRUE,FALSE)</formula>
    </cfRule>
  </conditionalFormatting>
  <conditionalFormatting sqref="J513:J514">
    <cfRule type="expression" dxfId="6110" priority="6673" stopIfTrue="1">
      <formula>IF(AND($B513&lt;&gt;"",$K513&lt;&gt;"",$L513&lt;&gt;"",$M513&lt;&gt;"",$N513&lt;&gt;"",$O513=100),TRUE,FALSE)</formula>
    </cfRule>
    <cfRule type="expression" dxfId="6109" priority="6674" stopIfTrue="1">
      <formula>IF(AND($B513&lt;&gt;"",$K513&lt;&gt;"",$L513&lt;&gt;"",$L513&lt;TODAY()),TRUE,FALSE)</formula>
    </cfRule>
    <cfRule type="expression" dxfId="6108" priority="6675" stopIfTrue="1">
      <formula>IF(OR(AND($B513&lt;&gt;"",$K513&lt;&gt;"",$L513&lt;&gt;"",$M513&lt;&gt;"",$O513&lt;100),AND($K513&lt;&gt;"",$L513&lt;&gt;"",TODAY()&gt;=$K513)),TRUE,FALSE)</formula>
    </cfRule>
  </conditionalFormatting>
  <conditionalFormatting sqref="J515:J516">
    <cfRule type="expression" dxfId="6107" priority="6670" stopIfTrue="1">
      <formula>IF(AND($B515&lt;&gt;"",$K515&lt;&gt;"",$L515&lt;&gt;"",$M515&lt;&gt;"",$N515&lt;&gt;"",$O515=100),TRUE,FALSE)</formula>
    </cfRule>
    <cfRule type="expression" dxfId="6106" priority="6671" stopIfTrue="1">
      <formula>IF(AND($B515&lt;&gt;"",$K515&lt;&gt;"",$L515&lt;&gt;"",$L515&lt;TODAY()),TRUE,FALSE)</formula>
    </cfRule>
    <cfRule type="expression" dxfId="6105" priority="6672" stopIfTrue="1">
      <formula>IF(OR(AND($B515&lt;&gt;"",$K515&lt;&gt;"",$L515&lt;&gt;"",$M515&lt;&gt;"",$O515&lt;100),AND($K515&lt;&gt;"",$L515&lt;&gt;"",TODAY()&gt;=$K515)),TRUE,FALSE)</formula>
    </cfRule>
  </conditionalFormatting>
  <conditionalFormatting sqref="I483:I484">
    <cfRule type="expression" dxfId="6104" priority="6667" stopIfTrue="1">
      <formula>IF(AND($B483&lt;&gt;"",$K483&lt;&gt;"",$L483&lt;&gt;"",$M483&lt;&gt;"",$N483&lt;&gt;"",$O483=100),TRUE,FALSE)</formula>
    </cfRule>
    <cfRule type="expression" dxfId="6103" priority="6668" stopIfTrue="1">
      <formula>IF(AND($B483&lt;&gt;"",$K483&lt;&gt;"",$L483&lt;&gt;"",$L483&lt;TODAY()),TRUE,FALSE)</formula>
    </cfRule>
    <cfRule type="expression" dxfId="6102" priority="6669" stopIfTrue="1">
      <formula>IF(OR(AND($B483&lt;&gt;"",$K483&lt;&gt;"",$L483&lt;&gt;"",$M483&lt;&gt;"",$O483&lt;100),AND($K483&lt;&gt;"",$L483&lt;&gt;"",TODAY()&gt;=$K483)),TRUE,FALSE)</formula>
    </cfRule>
  </conditionalFormatting>
  <conditionalFormatting sqref="I487:I488">
    <cfRule type="expression" dxfId="6101" priority="6664" stopIfTrue="1">
      <formula>IF(AND($B487&lt;&gt;"",$K487&lt;&gt;"",$L487&lt;&gt;"",$M487&lt;&gt;"",$N487&lt;&gt;"",$O487=100),TRUE,FALSE)</formula>
    </cfRule>
    <cfRule type="expression" dxfId="6100" priority="6665" stopIfTrue="1">
      <formula>IF(AND($B487&lt;&gt;"",$K487&lt;&gt;"",$L487&lt;&gt;"",$L487&lt;TODAY()),TRUE,FALSE)</formula>
    </cfRule>
    <cfRule type="expression" dxfId="6099" priority="6666" stopIfTrue="1">
      <formula>IF(OR(AND($B487&lt;&gt;"",$K487&lt;&gt;"",$L487&lt;&gt;"",$M487&lt;&gt;"",$O487&lt;100),AND($K487&lt;&gt;"",$L487&lt;&gt;"",TODAY()&gt;=$K487)),TRUE,FALSE)</formula>
    </cfRule>
  </conditionalFormatting>
  <conditionalFormatting sqref="I491:I492">
    <cfRule type="expression" dxfId="6098" priority="6661" stopIfTrue="1">
      <formula>IF(AND($B491&lt;&gt;"",$K491&lt;&gt;"",$L491&lt;&gt;"",$M491&lt;&gt;"",$N491&lt;&gt;"",$O491=100),TRUE,FALSE)</formula>
    </cfRule>
    <cfRule type="expression" dxfId="6097" priority="6662" stopIfTrue="1">
      <formula>IF(AND($B491&lt;&gt;"",$K491&lt;&gt;"",$L491&lt;&gt;"",$L491&lt;TODAY()),TRUE,FALSE)</formula>
    </cfRule>
    <cfRule type="expression" dxfId="6096" priority="6663" stopIfTrue="1">
      <formula>IF(OR(AND($B491&lt;&gt;"",$K491&lt;&gt;"",$L491&lt;&gt;"",$M491&lt;&gt;"",$O491&lt;100),AND($K491&lt;&gt;"",$L491&lt;&gt;"",TODAY()&gt;=$K491)),TRUE,FALSE)</formula>
    </cfRule>
  </conditionalFormatting>
  <conditionalFormatting sqref="I489:I490">
    <cfRule type="expression" dxfId="6095" priority="6658" stopIfTrue="1">
      <formula>IF(AND($B489&lt;&gt;"",$K489&lt;&gt;"",$L489&lt;&gt;"",$M489&lt;&gt;"",$N489&lt;&gt;"",$O489=100),TRUE,FALSE)</formula>
    </cfRule>
    <cfRule type="expression" dxfId="6094" priority="6659" stopIfTrue="1">
      <formula>IF(AND($B489&lt;&gt;"",$K489&lt;&gt;"",$L489&lt;&gt;"",$L489&lt;TODAY()),TRUE,FALSE)</formula>
    </cfRule>
    <cfRule type="expression" dxfId="6093" priority="6660" stopIfTrue="1">
      <formula>IF(OR(AND($B489&lt;&gt;"",$K489&lt;&gt;"",$L489&lt;&gt;"",$M489&lt;&gt;"",$O489&lt;100),AND($K489&lt;&gt;"",$L489&lt;&gt;"",TODAY()&gt;=$K489)),TRUE,FALSE)</formula>
    </cfRule>
  </conditionalFormatting>
  <conditionalFormatting sqref="J483:J484">
    <cfRule type="expression" dxfId="6092" priority="6655" stopIfTrue="1">
      <formula>IF(AND($B483&lt;&gt;"",$K483&lt;&gt;"",$L483&lt;&gt;"",$M483&lt;&gt;"",$N483&lt;&gt;"",$O483=100),TRUE,FALSE)</formula>
    </cfRule>
    <cfRule type="expression" dxfId="6091" priority="6656" stopIfTrue="1">
      <formula>IF(AND($B483&lt;&gt;"",$K483&lt;&gt;"",$L483&lt;&gt;"",$L483&lt;TODAY()),TRUE,FALSE)</formula>
    </cfRule>
    <cfRule type="expression" dxfId="6090" priority="6657" stopIfTrue="1">
      <formula>IF(OR(AND($B483&lt;&gt;"",$K483&lt;&gt;"",$L483&lt;&gt;"",$M483&lt;&gt;"",$O483&lt;100),AND($K483&lt;&gt;"",$L483&lt;&gt;"",TODAY()&gt;=$K483)),TRUE,FALSE)</formula>
    </cfRule>
  </conditionalFormatting>
  <conditionalFormatting sqref="I485:I486">
    <cfRule type="expression" dxfId="6089" priority="6652" stopIfTrue="1">
      <formula>IF(AND($B485&lt;&gt;"",$K485&lt;&gt;"",$L485&lt;&gt;"",$M485&lt;&gt;"",$N485&lt;&gt;"",$O485=100),TRUE,FALSE)</formula>
    </cfRule>
    <cfRule type="expression" dxfId="6088" priority="6653" stopIfTrue="1">
      <formula>IF(AND($B485&lt;&gt;"",$K485&lt;&gt;"",$L485&lt;&gt;"",$L485&lt;TODAY()),TRUE,FALSE)</formula>
    </cfRule>
    <cfRule type="expression" dxfId="6087" priority="6654" stopIfTrue="1">
      <formula>IF(OR(AND($B485&lt;&gt;"",$K485&lt;&gt;"",$L485&lt;&gt;"",$M485&lt;&gt;"",$O485&lt;100),AND($K485&lt;&gt;"",$L485&lt;&gt;"",TODAY()&gt;=$K485)),TRUE,FALSE)</formula>
    </cfRule>
  </conditionalFormatting>
  <conditionalFormatting sqref="J485:J486">
    <cfRule type="expression" dxfId="6086" priority="6649" stopIfTrue="1">
      <formula>IF(AND($B485&lt;&gt;"",$K485&lt;&gt;"",$L485&lt;&gt;"",$M485&lt;&gt;"",$N485&lt;&gt;"",$O485=100),TRUE,FALSE)</formula>
    </cfRule>
    <cfRule type="expression" dxfId="6085" priority="6650" stopIfTrue="1">
      <formula>IF(AND($B485&lt;&gt;"",$K485&lt;&gt;"",$L485&lt;&gt;"",$L485&lt;TODAY()),TRUE,FALSE)</formula>
    </cfRule>
    <cfRule type="expression" dxfId="6084" priority="6651" stopIfTrue="1">
      <formula>IF(OR(AND($B485&lt;&gt;"",$K485&lt;&gt;"",$L485&lt;&gt;"",$M485&lt;&gt;"",$O485&lt;100),AND($K485&lt;&gt;"",$L485&lt;&gt;"",TODAY()&gt;=$K485)),TRUE,FALSE)</formula>
    </cfRule>
  </conditionalFormatting>
  <conditionalFormatting sqref="J487:J488">
    <cfRule type="expression" dxfId="6083" priority="6646" stopIfTrue="1">
      <formula>IF(AND($B487&lt;&gt;"",$K487&lt;&gt;"",$L487&lt;&gt;"",$M487&lt;&gt;"",$N487&lt;&gt;"",$O487=100),TRUE,FALSE)</formula>
    </cfRule>
    <cfRule type="expression" dxfId="6082" priority="6647" stopIfTrue="1">
      <formula>IF(AND($B487&lt;&gt;"",$K487&lt;&gt;"",$L487&lt;&gt;"",$L487&lt;TODAY()),TRUE,FALSE)</formula>
    </cfRule>
    <cfRule type="expression" dxfId="6081" priority="6648" stopIfTrue="1">
      <formula>IF(OR(AND($B487&lt;&gt;"",$K487&lt;&gt;"",$L487&lt;&gt;"",$M487&lt;&gt;"",$O487&lt;100),AND($K487&lt;&gt;"",$L487&lt;&gt;"",TODAY()&gt;=$K487)),TRUE,FALSE)</formula>
    </cfRule>
  </conditionalFormatting>
  <conditionalFormatting sqref="J489:J490">
    <cfRule type="expression" dxfId="6080" priority="6643" stopIfTrue="1">
      <formula>IF(AND($B489&lt;&gt;"",$K489&lt;&gt;"",$L489&lt;&gt;"",$M489&lt;&gt;"",$N489&lt;&gt;"",$O489=100),TRUE,FALSE)</formula>
    </cfRule>
    <cfRule type="expression" dxfId="6079" priority="6644" stopIfTrue="1">
      <formula>IF(AND($B489&lt;&gt;"",$K489&lt;&gt;"",$L489&lt;&gt;"",$L489&lt;TODAY()),TRUE,FALSE)</formula>
    </cfRule>
    <cfRule type="expression" dxfId="6078" priority="6645" stopIfTrue="1">
      <formula>IF(OR(AND($B489&lt;&gt;"",$K489&lt;&gt;"",$L489&lt;&gt;"",$M489&lt;&gt;"",$O489&lt;100),AND($K489&lt;&gt;"",$L489&lt;&gt;"",TODAY()&gt;=$K489)),TRUE,FALSE)</formula>
    </cfRule>
  </conditionalFormatting>
  <conditionalFormatting sqref="J491:J492">
    <cfRule type="expression" dxfId="6077" priority="6640" stopIfTrue="1">
      <formula>IF(AND($B491&lt;&gt;"",$K491&lt;&gt;"",$L491&lt;&gt;"",$M491&lt;&gt;"",$N491&lt;&gt;"",$O491=100),TRUE,FALSE)</formula>
    </cfRule>
    <cfRule type="expression" dxfId="6076" priority="6641" stopIfTrue="1">
      <formula>IF(AND($B491&lt;&gt;"",$K491&lt;&gt;"",$L491&lt;&gt;"",$L491&lt;TODAY()),TRUE,FALSE)</formula>
    </cfRule>
    <cfRule type="expression" dxfId="6075" priority="6642" stopIfTrue="1">
      <formula>IF(OR(AND($B491&lt;&gt;"",$K491&lt;&gt;"",$L491&lt;&gt;"",$M491&lt;&gt;"",$O491&lt;100),AND($K491&lt;&gt;"",$L491&lt;&gt;"",TODAY()&gt;=$K491)),TRUE,FALSE)</formula>
    </cfRule>
  </conditionalFormatting>
  <conditionalFormatting sqref="I493:I494">
    <cfRule type="expression" dxfId="6074" priority="6637" stopIfTrue="1">
      <formula>IF(AND($B493&lt;&gt;"",$K493&lt;&gt;"",$L493&lt;&gt;"",$M493&lt;&gt;"",$N493&lt;&gt;"",$O493=100),TRUE,FALSE)</formula>
    </cfRule>
    <cfRule type="expression" dxfId="6073" priority="6638" stopIfTrue="1">
      <formula>IF(AND($B493&lt;&gt;"",$K493&lt;&gt;"",$L493&lt;&gt;"",$L493&lt;TODAY()),TRUE,FALSE)</formula>
    </cfRule>
    <cfRule type="expression" dxfId="6072" priority="6639" stopIfTrue="1">
      <formula>IF(OR(AND($B493&lt;&gt;"",$K493&lt;&gt;"",$L493&lt;&gt;"",$M493&lt;&gt;"",$O493&lt;100),AND($K493&lt;&gt;"",$L493&lt;&gt;"",TODAY()&gt;=$K493)),TRUE,FALSE)</formula>
    </cfRule>
  </conditionalFormatting>
  <conditionalFormatting sqref="J493:J494">
    <cfRule type="expression" dxfId="6071" priority="6634" stopIfTrue="1">
      <formula>IF(AND($B493&lt;&gt;"",$K493&lt;&gt;"",$L493&lt;&gt;"",$M493&lt;&gt;"",$N493&lt;&gt;"",$O493=100),TRUE,FALSE)</formula>
    </cfRule>
    <cfRule type="expression" dxfId="6070" priority="6635" stopIfTrue="1">
      <formula>IF(AND($B493&lt;&gt;"",$K493&lt;&gt;"",$L493&lt;&gt;"",$L493&lt;TODAY()),TRUE,FALSE)</formula>
    </cfRule>
    <cfRule type="expression" dxfId="6069" priority="6636" stopIfTrue="1">
      <formula>IF(OR(AND($B493&lt;&gt;"",$K493&lt;&gt;"",$L493&lt;&gt;"",$M493&lt;&gt;"",$O493&lt;100),AND($K493&lt;&gt;"",$L493&lt;&gt;"",TODAY()&gt;=$K493)),TRUE,FALSE)</formula>
    </cfRule>
  </conditionalFormatting>
  <conditionalFormatting sqref="U688:DB688 U698:DB698 U690:DB690 U692:DB696">
    <cfRule type="expression" dxfId="6068" priority="6625" stopIfTrue="1">
      <formula>IF(OR(WEEKDAY(U$9)=7,WEEKDAY(U$9)=1,IF(ISNA(MATCH(U$9,Holiday,0)),FALSE,TRUE)),TRUE,FALSE)</formula>
    </cfRule>
    <cfRule type="expression" dxfId="6067" priority="6626" stopIfTrue="1">
      <formula>IF(AND($B688&lt;&gt;"",$K688&lt;&gt;"", $K688&lt;=U$9,U$9&lt;=$L688),TRUE,FALSE)</formula>
    </cfRule>
    <cfRule type="expression" dxfId="6066" priority="6627" stopIfTrue="1">
      <formula>IF(AND($B688="", $M687&lt;&gt;"",$M687&lt;=U$9,U$9&lt;=$N687),TRUE,FALSE)</formula>
    </cfRule>
  </conditionalFormatting>
  <conditionalFormatting sqref="U689:DB689 U687:DB687 U697:DB697">
    <cfRule type="expression" dxfId="6065" priority="6628" stopIfTrue="1">
      <formula>IF(OR(WEEKDAY(U$9)=7,WEEKDAY(U$9)=1,IF(ISNA(MATCH(U$9,Holiday,0)),FALSE,TRUE)),TRUE,FALSE)</formula>
    </cfRule>
    <cfRule type="expression" dxfId="6064" priority="6629" stopIfTrue="1">
      <formula>IF(AND($B687&lt;&gt;"",$K687&lt;&gt;"", $K687&lt;=U$9,U$9&lt;=$L687),TRUE,FALSE)</formula>
    </cfRule>
    <cfRule type="expression" dxfId="6063" priority="6630" stopIfTrue="1">
      <formula>IF(AND($B687="", #REF!&lt;&gt;"",#REF!&lt;=U$9,U$9&lt;=#REF!),TRUE,FALSE)</formula>
    </cfRule>
  </conditionalFormatting>
  <conditionalFormatting sqref="B691:B696 P687:T698">
    <cfRule type="expression" dxfId="6062" priority="6622" stopIfTrue="1">
      <formula>IF(AND($B687&lt;&gt;"",$K687&lt;&gt;"",$L687&lt;&gt;"",$M687&lt;&gt;"",$N687&lt;&gt;"",$O687=100),TRUE,FALSE)</formula>
    </cfRule>
    <cfRule type="expression" dxfId="6061" priority="6623" stopIfTrue="1">
      <formula>IF(AND($B687&lt;&gt;"",$K687&lt;&gt;"",$L687&lt;&gt;"",$L687&lt;TODAY()),TRUE,FALSE)</formula>
    </cfRule>
    <cfRule type="expression" dxfId="6060" priority="6624" stopIfTrue="1">
      <formula>IF(OR(AND($B687&lt;&gt;"",$K687&lt;&gt;"",$L687&lt;&gt;"",$M687&lt;&gt;"",$O687&lt;100),AND($K687&lt;&gt;"",$L687&lt;&gt;"",TODAY()&gt;=$K687)),TRUE,FALSE)</formula>
    </cfRule>
  </conditionalFormatting>
  <conditionalFormatting sqref="B687:B688">
    <cfRule type="expression" dxfId="6059" priority="6619" stopIfTrue="1">
      <formula>IF(AND($B687&lt;&gt;"",$K687&lt;&gt;"",$L687&lt;&gt;"",$M687&lt;&gt;"",$N687&lt;&gt;"",$O687=100),TRUE,FALSE)</formula>
    </cfRule>
    <cfRule type="expression" dxfId="6058" priority="6620" stopIfTrue="1">
      <formula>IF(AND($B687&lt;&gt;"",$K687&lt;&gt;"",$L687&lt;&gt;"",$L687&lt;TODAY()),TRUE,FALSE)</formula>
    </cfRule>
    <cfRule type="expression" dxfId="6057" priority="6621" stopIfTrue="1">
      <formula>IF(OR(AND($B687&lt;&gt;"",$K687&lt;&gt;"",$L687&lt;&gt;"",$M687&lt;&gt;"",$O687&lt;100),AND($K687&lt;&gt;"",$L687&lt;&gt;"",TODAY()&gt;=$K687)),TRUE,FALSE)</formula>
    </cfRule>
  </conditionalFormatting>
  <conditionalFormatting sqref="B697:B698">
    <cfRule type="expression" dxfId="6056" priority="6616" stopIfTrue="1">
      <formula>IF(AND($B697&lt;&gt;"",$K697&lt;&gt;"",$L697&lt;&gt;"",$M697&lt;&gt;"",$N697&lt;&gt;"",$O697=100),TRUE,FALSE)</formula>
    </cfRule>
    <cfRule type="expression" dxfId="6055" priority="6617" stopIfTrue="1">
      <formula>IF(AND($B697&lt;&gt;"",$K697&lt;&gt;"",$L697&lt;&gt;"",$L697&lt;TODAY()),TRUE,FALSE)</formula>
    </cfRule>
    <cfRule type="expression" dxfId="6054" priority="6618" stopIfTrue="1">
      <formula>IF(OR(AND($B697&lt;&gt;"",$K697&lt;&gt;"",$L697&lt;&gt;"",$M697&lt;&gt;"",$O697&lt;100),AND($K697&lt;&gt;"",$L697&lt;&gt;"",TODAY()&gt;=$K697)),TRUE,FALSE)</formula>
    </cfRule>
  </conditionalFormatting>
  <conditionalFormatting sqref="B689:B690">
    <cfRule type="expression" dxfId="6053" priority="6613" stopIfTrue="1">
      <formula>IF(AND($B689&lt;&gt;"",$K689&lt;&gt;"",$L689&lt;&gt;"",$M689&lt;&gt;"",$N689&lt;&gt;"",$O689=100),TRUE,FALSE)</formula>
    </cfRule>
    <cfRule type="expression" dxfId="6052" priority="6614" stopIfTrue="1">
      <formula>IF(AND($B689&lt;&gt;"",$K689&lt;&gt;"",$L689&lt;&gt;"",$L689&lt;TODAY()),TRUE,FALSE)</formula>
    </cfRule>
    <cfRule type="expression" dxfId="6051" priority="6615" stopIfTrue="1">
      <formula>IF(OR(AND($B689&lt;&gt;"",$K689&lt;&gt;"",$L689&lt;&gt;"",$M689&lt;&gt;"",$O689&lt;100),AND($K689&lt;&gt;"",$L689&lt;&gt;"",TODAY()&gt;=$K689)),TRUE,FALSE)</formula>
    </cfRule>
  </conditionalFormatting>
  <conditionalFormatting sqref="C695:D696 M695:M696 C687:D690 E687:E696 F687:F692 O687:O698">
    <cfRule type="expression" dxfId="6050" priority="6610" stopIfTrue="1">
      <formula>IF(AND($B687&lt;&gt;"",$K687&lt;&gt;"",$L687&lt;&gt;"",$M687&lt;&gt;"",$N687&lt;&gt;"",$O687=100),TRUE,FALSE)</formula>
    </cfRule>
    <cfRule type="expression" dxfId="6049" priority="6611" stopIfTrue="1">
      <formula>IF(AND($B687&lt;&gt;"",$K687&lt;&gt;"",$L687&lt;&gt;"",$L687&lt;TODAY()),TRUE,FALSE)</formula>
    </cfRule>
    <cfRule type="expression" dxfId="6048" priority="6612" stopIfTrue="1">
      <formula>IF(OR(AND($B687&lt;&gt;"",$K687&lt;&gt;"",$L687&lt;&gt;"",$M687&lt;&gt;"",$O687&lt;100),AND($K687&lt;&gt;"",$L687&lt;&gt;"",TODAY()&gt;=$K687)),TRUE,FALSE)</formula>
    </cfRule>
  </conditionalFormatting>
  <conditionalFormatting sqref="G687:G692">
    <cfRule type="expression" dxfId="6047" priority="6568" stopIfTrue="1">
      <formula>IF(AND($B687&lt;&gt;"",$K687&lt;&gt;"",$L687&lt;&gt;"",$M687&lt;&gt;"",$N687&lt;&gt;"",$O687=100),TRUE,FALSE)</formula>
    </cfRule>
    <cfRule type="expression" dxfId="6046" priority="6569" stopIfTrue="1">
      <formula>IF(AND($B687&lt;&gt;"",$K687&lt;&gt;"",$L687&lt;&gt;"",$L687&lt;TODAY()),TRUE,FALSE)</formula>
    </cfRule>
    <cfRule type="expression" dxfId="6045" priority="6570" stopIfTrue="1">
      <formula>IF(OR(AND($B687&lt;&gt;"",$K687&lt;&gt;"",$L687&lt;&gt;"",$M687&lt;&gt;"",$O687&lt;100),AND($K687&lt;&gt;"",$L687&lt;&gt;"",TODAY()&gt;=$K687)),TRUE,FALSE)</formula>
    </cfRule>
  </conditionalFormatting>
  <conditionalFormatting sqref="C693:D694">
    <cfRule type="expression" dxfId="6044" priority="6607" stopIfTrue="1">
      <formula>IF(AND($B693&lt;&gt;"",$K693&lt;&gt;"",$L693&lt;&gt;"",$M693&lt;&gt;"",$N693&lt;&gt;"",$O693=100),TRUE,FALSE)</formula>
    </cfRule>
    <cfRule type="expression" dxfId="6043" priority="6608" stopIfTrue="1">
      <formula>IF(AND($B693&lt;&gt;"",$K693&lt;&gt;"",$L693&lt;&gt;"",$L693&lt;TODAY()),TRUE,FALSE)</formula>
    </cfRule>
    <cfRule type="expression" dxfId="6042" priority="6609" stopIfTrue="1">
      <formula>IF(OR(AND($B693&lt;&gt;"",$K693&lt;&gt;"",$L693&lt;&gt;"",$M693&lt;&gt;"",$O693&lt;100),AND($K693&lt;&gt;"",$L693&lt;&gt;"",TODAY()&gt;=$K693)),TRUE,FALSE)</formula>
    </cfRule>
  </conditionalFormatting>
  <conditionalFormatting sqref="N695:N696">
    <cfRule type="expression" dxfId="6041" priority="6604" stopIfTrue="1">
      <formula>IF(AND($B695&lt;&gt;"",$K695&lt;&gt;"",$L695&lt;&gt;"",$M695&lt;&gt;"",$N695&lt;&gt;"",$O695=100),TRUE,FALSE)</formula>
    </cfRule>
    <cfRule type="expression" dxfId="6040" priority="6605" stopIfTrue="1">
      <formula>IF(AND($B695&lt;&gt;"",$K695&lt;&gt;"",$L695&lt;&gt;"",$L695&lt;TODAY()),TRUE,FALSE)</formula>
    </cfRule>
    <cfRule type="expression" dxfId="6039" priority="6606" stopIfTrue="1">
      <formula>IF(OR(AND($B695&lt;&gt;"",$K695&lt;&gt;"",$L695&lt;&gt;"",$M695&lt;&gt;"",$O695&lt;100),AND($K695&lt;&gt;"",$L695&lt;&gt;"",TODAY()&gt;=$K695)),TRUE,FALSE)</formula>
    </cfRule>
  </conditionalFormatting>
  <conditionalFormatting sqref="C691:D692">
    <cfRule type="expression" dxfId="6038" priority="6601" stopIfTrue="1">
      <formula>IF(AND($B691&lt;&gt;"",$K691&lt;&gt;"",$L691&lt;&gt;"",$M691&lt;&gt;"",$N691&lt;&gt;"",$O691=100),TRUE,FALSE)</formula>
    </cfRule>
    <cfRule type="expression" dxfId="6037" priority="6602" stopIfTrue="1">
      <formula>IF(AND($B691&lt;&gt;"",$K691&lt;&gt;"",$L691&lt;&gt;"",$L691&lt;TODAY()),TRUE,FALSE)</formula>
    </cfRule>
    <cfRule type="expression" dxfId="6036" priority="6603" stopIfTrue="1">
      <formula>IF(OR(AND($B691&lt;&gt;"",$K691&lt;&gt;"",$L691&lt;&gt;"",$M691&lt;&gt;"",$O691&lt;100),AND($K691&lt;&gt;"",$L691&lt;&gt;"",TODAY()&gt;=$K691)),TRUE,FALSE)</formula>
    </cfRule>
  </conditionalFormatting>
  <conditionalFormatting sqref="H687:H692">
    <cfRule type="expression" dxfId="6035" priority="6598" stopIfTrue="1">
      <formula>IF(AND($B687&lt;&gt;"",$K687&lt;&gt;"",$L687&lt;&gt;"",$M687&lt;&gt;"",$N687&lt;&gt;"",$O687=100),TRUE,FALSE)</formula>
    </cfRule>
    <cfRule type="expression" dxfId="6034" priority="6599" stopIfTrue="1">
      <formula>IF(AND($B687&lt;&gt;"",$K687&lt;&gt;"",$L687&lt;&gt;"",$L687&lt;TODAY()),TRUE,FALSE)</formula>
    </cfRule>
    <cfRule type="expression" dxfId="6033" priority="6600" stopIfTrue="1">
      <formula>IF(OR(AND($B687&lt;&gt;"",$K687&lt;&gt;"",$L687&lt;&gt;"",$M687&lt;&gt;"",$O687&lt;100),AND($K687&lt;&gt;"",$L687&lt;&gt;"",TODAY()&gt;=$K687)),TRUE,FALSE)</formula>
    </cfRule>
  </conditionalFormatting>
  <conditionalFormatting sqref="F695:F696">
    <cfRule type="expression" dxfId="6032" priority="6595" stopIfTrue="1">
      <formula>IF(AND($B695&lt;&gt;"",$K695&lt;&gt;"",$L695&lt;&gt;"",$M695&lt;&gt;"",$N695&lt;&gt;"",$O695=100),TRUE,FALSE)</formula>
    </cfRule>
    <cfRule type="expression" dxfId="6031" priority="6596" stopIfTrue="1">
      <formula>IF(AND($B695&lt;&gt;"",$K695&lt;&gt;"",$L695&lt;&gt;"",$L695&lt;TODAY()),TRUE,FALSE)</formula>
    </cfRule>
    <cfRule type="expression" dxfId="6030" priority="6597" stopIfTrue="1">
      <formula>IF(OR(AND($B695&lt;&gt;"",$K695&lt;&gt;"",$L695&lt;&gt;"",$M695&lt;&gt;"",$O695&lt;100),AND($K695&lt;&gt;"",$L695&lt;&gt;"",TODAY()&gt;=$K695)),TRUE,FALSE)</formula>
    </cfRule>
  </conditionalFormatting>
  <conditionalFormatting sqref="F693:F694 H693:H694">
    <cfRule type="expression" dxfId="6029" priority="6592" stopIfTrue="1">
      <formula>IF(AND($B693&lt;&gt;"",$K693&lt;&gt;"",$L693&lt;&gt;"",$M693&lt;&gt;"",$N693&lt;&gt;"",$O693=100),TRUE,FALSE)</formula>
    </cfRule>
    <cfRule type="expression" dxfId="6028" priority="6593" stopIfTrue="1">
      <formula>IF(AND($B693&lt;&gt;"",$K693&lt;&gt;"",$L693&lt;&gt;"",$L693&lt;TODAY()),TRUE,FALSE)</formula>
    </cfRule>
    <cfRule type="expression" dxfId="6027" priority="6594" stopIfTrue="1">
      <formula>IF(OR(AND($B693&lt;&gt;"",$K693&lt;&gt;"",$L693&lt;&gt;"",$M693&lt;&gt;"",$O693&lt;100),AND($K693&lt;&gt;"",$L693&lt;&gt;"",TODAY()&gt;=$K693)),TRUE,FALSE)</formula>
    </cfRule>
  </conditionalFormatting>
  <conditionalFormatting sqref="H695:H696">
    <cfRule type="expression" dxfId="6026" priority="6589" stopIfTrue="1">
      <formula>IF(AND($B695&lt;&gt;"",$K695&lt;&gt;"",$L695&lt;&gt;"",$M695&lt;&gt;"",$N695&lt;&gt;"",$O695=100),TRUE,FALSE)</formula>
    </cfRule>
    <cfRule type="expression" dxfId="6025" priority="6590" stopIfTrue="1">
      <formula>IF(AND($B695&lt;&gt;"",$K695&lt;&gt;"",$L695&lt;&gt;"",$L695&lt;TODAY()),TRUE,FALSE)</formula>
    </cfRule>
    <cfRule type="expression" dxfId="6024" priority="6591" stopIfTrue="1">
      <formula>IF(OR(AND($B695&lt;&gt;"",$K695&lt;&gt;"",$L695&lt;&gt;"",$M695&lt;&gt;"",$O695&lt;100),AND($K695&lt;&gt;"",$L695&lt;&gt;"",TODAY()&gt;=$K695)),TRUE,FALSE)</formula>
    </cfRule>
  </conditionalFormatting>
  <conditionalFormatting sqref="M697:M698">
    <cfRule type="expression" dxfId="6023" priority="6586" stopIfTrue="1">
      <formula>IF(AND($B697&lt;&gt;"",$K697&lt;&gt;"",$L697&lt;&gt;"",$M697&lt;&gt;"",$N697&lt;&gt;"",$O697=100),TRUE,FALSE)</formula>
    </cfRule>
    <cfRule type="expression" dxfId="6022" priority="6587" stopIfTrue="1">
      <formula>IF(AND($B697&lt;&gt;"",$K697&lt;&gt;"",$L697&lt;&gt;"",$L697&lt;TODAY()),TRUE,FALSE)</formula>
    </cfRule>
    <cfRule type="expression" dxfId="6021" priority="6588" stopIfTrue="1">
      <formula>IF(OR(AND($B697&lt;&gt;"",$K697&lt;&gt;"",$L697&lt;&gt;"",$M697&lt;&gt;"",$O697&lt;100),AND($K697&lt;&gt;"",$L697&lt;&gt;"",TODAY()&gt;=$K697)),TRUE,FALSE)</formula>
    </cfRule>
  </conditionalFormatting>
  <conditionalFormatting sqref="C697:D698">
    <cfRule type="expression" dxfId="6020" priority="6583" stopIfTrue="1">
      <formula>IF(AND($B697&lt;&gt;"",$K697&lt;&gt;"",$L697&lt;&gt;"",$M697&lt;&gt;"",$N697&lt;&gt;"",$O697=100),TRUE,FALSE)</formula>
    </cfRule>
    <cfRule type="expression" dxfId="6019" priority="6584" stopIfTrue="1">
      <formula>IF(AND($B697&lt;&gt;"",$K697&lt;&gt;"",$L697&lt;&gt;"",$L697&lt;TODAY()),TRUE,FALSE)</formula>
    </cfRule>
    <cfRule type="expression" dxfId="6018" priority="6585" stopIfTrue="1">
      <formula>IF(OR(AND($B697&lt;&gt;"",$K697&lt;&gt;"",$L697&lt;&gt;"",$M697&lt;&gt;"",$O697&lt;100),AND($K697&lt;&gt;"",$L697&lt;&gt;"",TODAY()&gt;=$K697)),TRUE,FALSE)</formula>
    </cfRule>
  </conditionalFormatting>
  <conditionalFormatting sqref="N697:N698">
    <cfRule type="expression" dxfId="6017" priority="6580" stopIfTrue="1">
      <formula>IF(AND($B697&lt;&gt;"",$K697&lt;&gt;"",$L697&lt;&gt;"",$M697&lt;&gt;"",$N697&lt;&gt;"",$O697=100),TRUE,FALSE)</formula>
    </cfRule>
    <cfRule type="expression" dxfId="6016" priority="6581" stopIfTrue="1">
      <formula>IF(AND($B697&lt;&gt;"",$K697&lt;&gt;"",$L697&lt;&gt;"",$L697&lt;TODAY()),TRUE,FALSE)</formula>
    </cfRule>
    <cfRule type="expression" dxfId="6015" priority="6582" stopIfTrue="1">
      <formula>IF(OR(AND($B697&lt;&gt;"",$K697&lt;&gt;"",$L697&lt;&gt;"",$M697&lt;&gt;"",$O697&lt;100),AND($K697&lt;&gt;"",$L697&lt;&gt;"",TODAY()&gt;=$K697)),TRUE,FALSE)</formula>
    </cfRule>
  </conditionalFormatting>
  <conditionalFormatting sqref="E697:E698">
    <cfRule type="expression" dxfId="6014" priority="6577" stopIfTrue="1">
      <formula>IF(AND($B697&lt;&gt;"",$K697&lt;&gt;"",$L697&lt;&gt;"",$M697&lt;&gt;"",$N697&lt;&gt;"",$O697=100),TRUE,FALSE)</formula>
    </cfRule>
    <cfRule type="expression" dxfId="6013" priority="6578" stopIfTrue="1">
      <formula>IF(AND($B697&lt;&gt;"",$K697&lt;&gt;"",$L697&lt;&gt;"",$L697&lt;TODAY()),TRUE,FALSE)</formula>
    </cfRule>
    <cfRule type="expression" dxfId="6012" priority="6579" stopIfTrue="1">
      <formula>IF(OR(AND($B697&lt;&gt;"",$K697&lt;&gt;"",$L697&lt;&gt;"",$M697&lt;&gt;"",$O697&lt;100),AND($K697&lt;&gt;"",$L697&lt;&gt;"",TODAY()&gt;=$K697)),TRUE,FALSE)</formula>
    </cfRule>
  </conditionalFormatting>
  <conditionalFormatting sqref="F697:F698">
    <cfRule type="expression" dxfId="6011" priority="6574" stopIfTrue="1">
      <formula>IF(AND($B697&lt;&gt;"",$K697&lt;&gt;"",$L697&lt;&gt;"",$M697&lt;&gt;"",$N697&lt;&gt;"",$O697=100),TRUE,FALSE)</formula>
    </cfRule>
    <cfRule type="expression" dxfId="6010" priority="6575" stopIfTrue="1">
      <formula>IF(AND($B697&lt;&gt;"",$K697&lt;&gt;"",$L697&lt;&gt;"",$L697&lt;TODAY()),TRUE,FALSE)</formula>
    </cfRule>
    <cfRule type="expression" dxfId="6009" priority="6576" stopIfTrue="1">
      <formula>IF(OR(AND($B697&lt;&gt;"",$K697&lt;&gt;"",$L697&lt;&gt;"",$M697&lt;&gt;"",$O697&lt;100),AND($K697&lt;&gt;"",$L697&lt;&gt;"",TODAY()&gt;=$K697)),TRUE,FALSE)</formula>
    </cfRule>
  </conditionalFormatting>
  <conditionalFormatting sqref="H697:H698">
    <cfRule type="expression" dxfId="6008" priority="6571" stopIfTrue="1">
      <formula>IF(AND($B697&lt;&gt;"",$K697&lt;&gt;"",$L697&lt;&gt;"",$M697&lt;&gt;"",$N697&lt;&gt;"",$O697=100),TRUE,FALSE)</formula>
    </cfRule>
    <cfRule type="expression" dxfId="6007" priority="6572" stopIfTrue="1">
      <formula>IF(AND($B697&lt;&gt;"",$K697&lt;&gt;"",$L697&lt;&gt;"",$L697&lt;TODAY()),TRUE,FALSE)</formula>
    </cfRule>
    <cfRule type="expression" dxfId="6006" priority="6573" stopIfTrue="1">
      <formula>IF(OR(AND($B697&lt;&gt;"",$K697&lt;&gt;"",$L697&lt;&gt;"",$M697&lt;&gt;"",$O697&lt;100),AND($K697&lt;&gt;"",$L697&lt;&gt;"",TODAY()&gt;=$K697)),TRUE,FALSE)</formula>
    </cfRule>
  </conditionalFormatting>
  <conditionalFormatting sqref="G695:G696">
    <cfRule type="expression" dxfId="6005" priority="6565" stopIfTrue="1">
      <formula>IF(AND($B695&lt;&gt;"",$K695&lt;&gt;"",$L695&lt;&gt;"",$M695&lt;&gt;"",$N695&lt;&gt;"",$O695=100),TRUE,FALSE)</formula>
    </cfRule>
    <cfRule type="expression" dxfId="6004" priority="6566" stopIfTrue="1">
      <formula>IF(AND($B695&lt;&gt;"",$K695&lt;&gt;"",$L695&lt;&gt;"",$L695&lt;TODAY()),TRUE,FALSE)</formula>
    </cfRule>
    <cfRule type="expression" dxfId="6003" priority="6567" stopIfTrue="1">
      <formula>IF(OR(AND($B695&lt;&gt;"",$K695&lt;&gt;"",$L695&lt;&gt;"",$M695&lt;&gt;"",$O695&lt;100),AND($K695&lt;&gt;"",$L695&lt;&gt;"",TODAY()&gt;=$K695)),TRUE,FALSE)</formula>
    </cfRule>
  </conditionalFormatting>
  <conditionalFormatting sqref="G693:G694">
    <cfRule type="expression" dxfId="6002" priority="6562" stopIfTrue="1">
      <formula>IF(AND($B693&lt;&gt;"",$K693&lt;&gt;"",$L693&lt;&gt;"",$M693&lt;&gt;"",$N693&lt;&gt;"",$O693=100),TRUE,FALSE)</formula>
    </cfRule>
    <cfRule type="expression" dxfId="6001" priority="6563" stopIfTrue="1">
      <formula>IF(AND($B693&lt;&gt;"",$K693&lt;&gt;"",$L693&lt;&gt;"",$L693&lt;TODAY()),TRUE,FALSE)</formula>
    </cfRule>
    <cfRule type="expression" dxfId="6000" priority="6564" stopIfTrue="1">
      <formula>IF(OR(AND($B693&lt;&gt;"",$K693&lt;&gt;"",$L693&lt;&gt;"",$M693&lt;&gt;"",$O693&lt;100),AND($K693&lt;&gt;"",$L693&lt;&gt;"",TODAY()&gt;=$K693)),TRUE,FALSE)</formula>
    </cfRule>
  </conditionalFormatting>
  <conditionalFormatting sqref="G697:G698">
    <cfRule type="expression" dxfId="5999" priority="6559" stopIfTrue="1">
      <formula>IF(AND($B697&lt;&gt;"",$K697&lt;&gt;"",$L697&lt;&gt;"",$M697&lt;&gt;"",$N697&lt;&gt;"",$O697=100),TRUE,FALSE)</formula>
    </cfRule>
    <cfRule type="expression" dxfId="5998" priority="6560" stopIfTrue="1">
      <formula>IF(AND($B697&lt;&gt;"",$K697&lt;&gt;"",$L697&lt;&gt;"",$L697&lt;TODAY()),TRUE,FALSE)</formula>
    </cfRule>
    <cfRule type="expression" dxfId="5997" priority="6561" stopIfTrue="1">
      <formula>IF(OR(AND($B697&lt;&gt;"",$K697&lt;&gt;"",$L697&lt;&gt;"",$M697&lt;&gt;"",$O697&lt;100),AND($K697&lt;&gt;"",$L697&lt;&gt;"",TODAY()&gt;=$K697)),TRUE,FALSE)</formula>
    </cfRule>
  </conditionalFormatting>
  <conditionalFormatting sqref="M687:M688">
    <cfRule type="expression" dxfId="5996" priority="6556" stopIfTrue="1">
      <formula>IF(AND($B687&lt;&gt;"",$K687&lt;&gt;"",$L687&lt;&gt;"",$M687&lt;&gt;"",$N687&lt;&gt;"",$O687=100),TRUE,FALSE)</formula>
    </cfRule>
    <cfRule type="expression" dxfId="5995" priority="6557" stopIfTrue="1">
      <formula>IF(AND($B687&lt;&gt;"",$K687&lt;&gt;"",$L687&lt;&gt;"",$L687&lt;TODAY()),TRUE,FALSE)</formula>
    </cfRule>
    <cfRule type="expression" dxfId="5994" priority="6558" stopIfTrue="1">
      <formula>IF(OR(AND($B687&lt;&gt;"",$K687&lt;&gt;"",$L687&lt;&gt;"",$M687&lt;&gt;"",$O687&lt;100),AND($K687&lt;&gt;"",$L687&lt;&gt;"",TODAY()&gt;=$K687)),TRUE,FALSE)</formula>
    </cfRule>
  </conditionalFormatting>
  <conditionalFormatting sqref="M689:M690">
    <cfRule type="expression" dxfId="5993" priority="6553" stopIfTrue="1">
      <formula>IF(AND($B689&lt;&gt;"",$K689&lt;&gt;"",$L689&lt;&gt;"",$M689&lt;&gt;"",$N689&lt;&gt;"",$O689=100),TRUE,FALSE)</formula>
    </cfRule>
    <cfRule type="expression" dxfId="5992" priority="6554" stopIfTrue="1">
      <formula>IF(AND($B689&lt;&gt;"",$K689&lt;&gt;"",$L689&lt;&gt;"",$L689&lt;TODAY()),TRUE,FALSE)</formula>
    </cfRule>
    <cfRule type="expression" dxfId="5991" priority="6555" stopIfTrue="1">
      <formula>IF(OR(AND($B689&lt;&gt;"",$K689&lt;&gt;"",$L689&lt;&gt;"",$M689&lt;&gt;"",$O689&lt;100),AND($K689&lt;&gt;"",$L689&lt;&gt;"",TODAY()&gt;=$K689)),TRUE,FALSE)</formula>
    </cfRule>
  </conditionalFormatting>
  <conditionalFormatting sqref="N687:N688">
    <cfRule type="expression" dxfId="5990" priority="6550" stopIfTrue="1">
      <formula>IF(AND($B687&lt;&gt;"",$K687&lt;&gt;"",$L687&lt;&gt;"",$M687&lt;&gt;"",$N687&lt;&gt;"",$O687=100),TRUE,FALSE)</formula>
    </cfRule>
    <cfRule type="expression" dxfId="5989" priority="6551" stopIfTrue="1">
      <formula>IF(AND($B687&lt;&gt;"",$K687&lt;&gt;"",$L687&lt;&gt;"",$L687&lt;TODAY()),TRUE,FALSE)</formula>
    </cfRule>
    <cfRule type="expression" dxfId="5988" priority="6552" stopIfTrue="1">
      <formula>IF(OR(AND($B687&lt;&gt;"",$K687&lt;&gt;"",$L687&lt;&gt;"",$M687&lt;&gt;"",$O687&lt;100),AND($K687&lt;&gt;"",$L687&lt;&gt;"",TODAY()&gt;=$K687)),TRUE,FALSE)</formula>
    </cfRule>
  </conditionalFormatting>
  <conditionalFormatting sqref="N689:N690">
    <cfRule type="expression" dxfId="5987" priority="6547" stopIfTrue="1">
      <formula>IF(AND($B689&lt;&gt;"",$K689&lt;&gt;"",$L689&lt;&gt;"",$M689&lt;&gt;"",$N689&lt;&gt;"",$O689=100),TRUE,FALSE)</formula>
    </cfRule>
    <cfRule type="expression" dxfId="5986" priority="6548" stopIfTrue="1">
      <formula>IF(AND($B689&lt;&gt;"",$K689&lt;&gt;"",$L689&lt;&gt;"",$L689&lt;TODAY()),TRUE,FALSE)</formula>
    </cfRule>
    <cfRule type="expression" dxfId="5985" priority="6549" stopIfTrue="1">
      <formula>IF(OR(AND($B689&lt;&gt;"",$K689&lt;&gt;"",$L689&lt;&gt;"",$M689&lt;&gt;"",$O689&lt;100),AND($K689&lt;&gt;"",$L689&lt;&gt;"",TODAY()&gt;=$K689)),TRUE,FALSE)</formula>
    </cfRule>
  </conditionalFormatting>
  <conditionalFormatting sqref="M691:M692">
    <cfRule type="expression" dxfId="5984" priority="6544" stopIfTrue="1">
      <formula>IF(AND($B691&lt;&gt;"",$K691&lt;&gt;"",$L691&lt;&gt;"",$M691&lt;&gt;"",$N691&lt;&gt;"",$O691=100),TRUE,FALSE)</formula>
    </cfRule>
    <cfRule type="expression" dxfId="5983" priority="6545" stopIfTrue="1">
      <formula>IF(AND($B691&lt;&gt;"",$K691&lt;&gt;"",$L691&lt;&gt;"",$L691&lt;TODAY()),TRUE,FALSE)</formula>
    </cfRule>
    <cfRule type="expression" dxfId="5982" priority="6546" stopIfTrue="1">
      <formula>IF(OR(AND($B691&lt;&gt;"",$K691&lt;&gt;"",$L691&lt;&gt;"",$M691&lt;&gt;"",$O691&lt;100),AND($K691&lt;&gt;"",$L691&lt;&gt;"",TODAY()&gt;=$K691)),TRUE,FALSE)</formula>
    </cfRule>
  </conditionalFormatting>
  <conditionalFormatting sqref="N691:N692">
    <cfRule type="expression" dxfId="5981" priority="6541" stopIfTrue="1">
      <formula>IF(AND($B691&lt;&gt;"",$K691&lt;&gt;"",$L691&lt;&gt;"",$M691&lt;&gt;"",$N691&lt;&gt;"",$O691=100),TRUE,FALSE)</formula>
    </cfRule>
    <cfRule type="expression" dxfId="5980" priority="6542" stopIfTrue="1">
      <formula>IF(AND($B691&lt;&gt;"",$K691&lt;&gt;"",$L691&lt;&gt;"",$L691&lt;TODAY()),TRUE,FALSE)</formula>
    </cfRule>
    <cfRule type="expression" dxfId="5979" priority="6543" stopIfTrue="1">
      <formula>IF(OR(AND($B691&lt;&gt;"",$K691&lt;&gt;"",$L691&lt;&gt;"",$M691&lt;&gt;"",$O691&lt;100),AND($K691&lt;&gt;"",$L691&lt;&gt;"",TODAY()&gt;=$K691)),TRUE,FALSE)</formula>
    </cfRule>
  </conditionalFormatting>
  <conditionalFormatting sqref="M693:M694">
    <cfRule type="expression" dxfId="5978" priority="6538" stopIfTrue="1">
      <formula>IF(AND($B693&lt;&gt;"",$K693&lt;&gt;"",$L693&lt;&gt;"",$M693&lt;&gt;"",$N693&lt;&gt;"",$O693=100),TRUE,FALSE)</formula>
    </cfRule>
    <cfRule type="expression" dxfId="5977" priority="6539" stopIfTrue="1">
      <formula>IF(AND($B693&lt;&gt;"",$K693&lt;&gt;"",$L693&lt;&gt;"",$L693&lt;TODAY()),TRUE,FALSE)</formula>
    </cfRule>
    <cfRule type="expression" dxfId="5976" priority="6540" stopIfTrue="1">
      <formula>IF(OR(AND($B693&lt;&gt;"",$K693&lt;&gt;"",$L693&lt;&gt;"",$M693&lt;&gt;"",$O693&lt;100),AND($K693&lt;&gt;"",$L693&lt;&gt;"",TODAY()&gt;=$K693)),TRUE,FALSE)</formula>
    </cfRule>
  </conditionalFormatting>
  <conditionalFormatting sqref="N693:N694">
    <cfRule type="expression" dxfId="5975" priority="6535" stopIfTrue="1">
      <formula>IF(AND($B693&lt;&gt;"",$K693&lt;&gt;"",$L693&lt;&gt;"",$M693&lt;&gt;"",$N693&lt;&gt;"",$O693=100),TRUE,FALSE)</formula>
    </cfRule>
    <cfRule type="expression" dxfId="5974" priority="6536" stopIfTrue="1">
      <formula>IF(AND($B693&lt;&gt;"",$K693&lt;&gt;"",$L693&lt;&gt;"",$L693&lt;TODAY()),TRUE,FALSE)</formula>
    </cfRule>
    <cfRule type="expression" dxfId="5973" priority="6537" stopIfTrue="1">
      <formula>IF(OR(AND($B693&lt;&gt;"",$K693&lt;&gt;"",$L693&lt;&gt;"",$M693&lt;&gt;"",$O693&lt;100),AND($K693&lt;&gt;"",$L693&lt;&gt;"",TODAY()&gt;=$K693)),TRUE,FALSE)</formula>
    </cfRule>
  </conditionalFormatting>
  <conditionalFormatting sqref="U691:DB691">
    <cfRule type="expression" dxfId="5972" priority="6631" stopIfTrue="1">
      <formula>IF(OR(WEEKDAY(U$9)=7,WEEKDAY(U$9)=1,IF(ISNA(MATCH(U$9,Holiday,0)),FALSE,TRUE)),TRUE,FALSE)</formula>
    </cfRule>
    <cfRule type="expression" dxfId="5971" priority="6632" stopIfTrue="1">
      <formula>IF(AND($B691&lt;&gt;"",$K691&lt;&gt;"", $K691&lt;=U$9,U$9&lt;=$L691),TRUE,FALSE)</formula>
    </cfRule>
    <cfRule type="expression" dxfId="5970" priority="6633" stopIfTrue="1">
      <formula>IF(AND($B691="", $M672&lt;&gt;"",$M672&lt;=U$9,U$9&lt;=$N672),TRUE,FALSE)</formula>
    </cfRule>
  </conditionalFormatting>
  <conditionalFormatting sqref="I687:I688">
    <cfRule type="expression" dxfId="5969" priority="6532" stopIfTrue="1">
      <formula>IF(AND($B687&lt;&gt;"",$K687&lt;&gt;"",$L687&lt;&gt;"",$M687&lt;&gt;"",$N687&lt;&gt;"",$O687=100),TRUE,FALSE)</formula>
    </cfRule>
    <cfRule type="expression" dxfId="5968" priority="6533" stopIfTrue="1">
      <formula>IF(AND($B687&lt;&gt;"",$K687&lt;&gt;"",$L687&lt;&gt;"",$L687&lt;TODAY()),TRUE,FALSE)</formula>
    </cfRule>
    <cfRule type="expression" dxfId="5967" priority="6534" stopIfTrue="1">
      <formula>IF(OR(AND($B687&lt;&gt;"",$K687&lt;&gt;"",$L687&lt;&gt;"",$M687&lt;&gt;"",$O687&lt;100),AND($K687&lt;&gt;"",$L687&lt;&gt;"",TODAY()&gt;=$K687)),TRUE,FALSE)</formula>
    </cfRule>
  </conditionalFormatting>
  <conditionalFormatting sqref="I691:I692">
    <cfRule type="expression" dxfId="5966" priority="6529" stopIfTrue="1">
      <formula>IF(AND($B691&lt;&gt;"",$K691&lt;&gt;"",$L691&lt;&gt;"",$M691&lt;&gt;"",$N691&lt;&gt;"",$O691=100),TRUE,FALSE)</formula>
    </cfRule>
    <cfRule type="expression" dxfId="5965" priority="6530" stopIfTrue="1">
      <formula>IF(AND($B691&lt;&gt;"",$K691&lt;&gt;"",$L691&lt;&gt;"",$L691&lt;TODAY()),TRUE,FALSE)</formula>
    </cfRule>
    <cfRule type="expression" dxfId="5964" priority="6531" stopIfTrue="1">
      <formula>IF(OR(AND($B691&lt;&gt;"",$K691&lt;&gt;"",$L691&lt;&gt;"",$M691&lt;&gt;"",$O691&lt;100),AND($K691&lt;&gt;"",$L691&lt;&gt;"",TODAY()&gt;=$K691)),TRUE,FALSE)</formula>
    </cfRule>
  </conditionalFormatting>
  <conditionalFormatting sqref="I695:I696">
    <cfRule type="expression" dxfId="5963" priority="6526" stopIfTrue="1">
      <formula>IF(AND($B695&lt;&gt;"",$K695&lt;&gt;"",$L695&lt;&gt;"",$M695&lt;&gt;"",$N695&lt;&gt;"",$O695=100),TRUE,FALSE)</formula>
    </cfRule>
    <cfRule type="expression" dxfId="5962" priority="6527" stopIfTrue="1">
      <formula>IF(AND($B695&lt;&gt;"",$K695&lt;&gt;"",$L695&lt;&gt;"",$L695&lt;TODAY()),TRUE,FALSE)</formula>
    </cfRule>
    <cfRule type="expression" dxfId="5961" priority="6528" stopIfTrue="1">
      <formula>IF(OR(AND($B695&lt;&gt;"",$K695&lt;&gt;"",$L695&lt;&gt;"",$M695&lt;&gt;"",$O695&lt;100),AND($K695&lt;&gt;"",$L695&lt;&gt;"",TODAY()&gt;=$K695)),TRUE,FALSE)</formula>
    </cfRule>
  </conditionalFormatting>
  <conditionalFormatting sqref="I693:I694">
    <cfRule type="expression" dxfId="5960" priority="6523" stopIfTrue="1">
      <formula>IF(AND($B693&lt;&gt;"",$K693&lt;&gt;"",$L693&lt;&gt;"",$M693&lt;&gt;"",$N693&lt;&gt;"",$O693=100),TRUE,FALSE)</formula>
    </cfRule>
    <cfRule type="expression" dxfId="5959" priority="6524" stopIfTrue="1">
      <formula>IF(AND($B693&lt;&gt;"",$K693&lt;&gt;"",$L693&lt;&gt;"",$L693&lt;TODAY()),TRUE,FALSE)</formula>
    </cfRule>
    <cfRule type="expression" dxfId="5958" priority="6525" stopIfTrue="1">
      <formula>IF(OR(AND($B693&lt;&gt;"",$K693&lt;&gt;"",$L693&lt;&gt;"",$M693&lt;&gt;"",$O693&lt;100),AND($K693&lt;&gt;"",$L693&lt;&gt;"",TODAY()&gt;=$K693)),TRUE,FALSE)</formula>
    </cfRule>
  </conditionalFormatting>
  <conditionalFormatting sqref="J687:J688">
    <cfRule type="expression" dxfId="5957" priority="6520" stopIfTrue="1">
      <formula>IF(AND($B687&lt;&gt;"",$K687&lt;&gt;"",$L687&lt;&gt;"",$M687&lt;&gt;"",$N687&lt;&gt;"",$O687=100),TRUE,FALSE)</formula>
    </cfRule>
    <cfRule type="expression" dxfId="5956" priority="6521" stopIfTrue="1">
      <formula>IF(AND($B687&lt;&gt;"",$K687&lt;&gt;"",$L687&lt;&gt;"",$L687&lt;TODAY()),TRUE,FALSE)</formula>
    </cfRule>
    <cfRule type="expression" dxfId="5955" priority="6522" stopIfTrue="1">
      <formula>IF(OR(AND($B687&lt;&gt;"",$K687&lt;&gt;"",$L687&lt;&gt;"",$M687&lt;&gt;"",$O687&lt;100),AND($K687&lt;&gt;"",$L687&lt;&gt;"",TODAY()&gt;=$K687)),TRUE,FALSE)</formula>
    </cfRule>
  </conditionalFormatting>
  <conditionalFormatting sqref="I689:I690">
    <cfRule type="expression" dxfId="5954" priority="6517" stopIfTrue="1">
      <formula>IF(AND($B689&lt;&gt;"",$K689&lt;&gt;"",$L689&lt;&gt;"",$M689&lt;&gt;"",$N689&lt;&gt;"",$O689=100),TRUE,FALSE)</formula>
    </cfRule>
    <cfRule type="expression" dxfId="5953" priority="6518" stopIfTrue="1">
      <formula>IF(AND($B689&lt;&gt;"",$K689&lt;&gt;"",$L689&lt;&gt;"",$L689&lt;TODAY()),TRUE,FALSE)</formula>
    </cfRule>
    <cfRule type="expression" dxfId="5952" priority="6519" stopIfTrue="1">
      <formula>IF(OR(AND($B689&lt;&gt;"",$K689&lt;&gt;"",$L689&lt;&gt;"",$M689&lt;&gt;"",$O689&lt;100),AND($K689&lt;&gt;"",$L689&lt;&gt;"",TODAY()&gt;=$K689)),TRUE,FALSE)</formula>
    </cfRule>
  </conditionalFormatting>
  <conditionalFormatting sqref="J689:J690">
    <cfRule type="expression" dxfId="5951" priority="6514" stopIfTrue="1">
      <formula>IF(AND($B689&lt;&gt;"",$K689&lt;&gt;"",$L689&lt;&gt;"",$M689&lt;&gt;"",$N689&lt;&gt;"",$O689=100),TRUE,FALSE)</formula>
    </cfRule>
    <cfRule type="expression" dxfId="5950" priority="6515" stopIfTrue="1">
      <formula>IF(AND($B689&lt;&gt;"",$K689&lt;&gt;"",$L689&lt;&gt;"",$L689&lt;TODAY()),TRUE,FALSE)</formula>
    </cfRule>
    <cfRule type="expression" dxfId="5949" priority="6516" stopIfTrue="1">
      <formula>IF(OR(AND($B689&lt;&gt;"",$K689&lt;&gt;"",$L689&lt;&gt;"",$M689&lt;&gt;"",$O689&lt;100),AND($K689&lt;&gt;"",$L689&lt;&gt;"",TODAY()&gt;=$K689)),TRUE,FALSE)</formula>
    </cfRule>
  </conditionalFormatting>
  <conditionalFormatting sqref="J691:J692">
    <cfRule type="expression" dxfId="5948" priority="6511" stopIfTrue="1">
      <formula>IF(AND($B691&lt;&gt;"",$K691&lt;&gt;"",$L691&lt;&gt;"",$M691&lt;&gt;"",$N691&lt;&gt;"",$O691=100),TRUE,FALSE)</formula>
    </cfRule>
    <cfRule type="expression" dxfId="5947" priority="6512" stopIfTrue="1">
      <formula>IF(AND($B691&lt;&gt;"",$K691&lt;&gt;"",$L691&lt;&gt;"",$L691&lt;TODAY()),TRUE,FALSE)</formula>
    </cfRule>
    <cfRule type="expression" dxfId="5946" priority="6513" stopIfTrue="1">
      <formula>IF(OR(AND($B691&lt;&gt;"",$K691&lt;&gt;"",$L691&lt;&gt;"",$M691&lt;&gt;"",$O691&lt;100),AND($K691&lt;&gt;"",$L691&lt;&gt;"",TODAY()&gt;=$K691)),TRUE,FALSE)</formula>
    </cfRule>
  </conditionalFormatting>
  <conditionalFormatting sqref="J693:J694">
    <cfRule type="expression" dxfId="5945" priority="6508" stopIfTrue="1">
      <formula>IF(AND($B693&lt;&gt;"",$K693&lt;&gt;"",$L693&lt;&gt;"",$M693&lt;&gt;"",$N693&lt;&gt;"",$O693=100),TRUE,FALSE)</formula>
    </cfRule>
    <cfRule type="expression" dxfId="5944" priority="6509" stopIfTrue="1">
      <formula>IF(AND($B693&lt;&gt;"",$K693&lt;&gt;"",$L693&lt;&gt;"",$L693&lt;TODAY()),TRUE,FALSE)</formula>
    </cfRule>
    <cfRule type="expression" dxfId="5943" priority="6510" stopIfTrue="1">
      <formula>IF(OR(AND($B693&lt;&gt;"",$K693&lt;&gt;"",$L693&lt;&gt;"",$M693&lt;&gt;"",$O693&lt;100),AND($K693&lt;&gt;"",$L693&lt;&gt;"",TODAY()&gt;=$K693)),TRUE,FALSE)</formula>
    </cfRule>
  </conditionalFormatting>
  <conditionalFormatting sqref="J695:J696">
    <cfRule type="expression" dxfId="5942" priority="6505" stopIfTrue="1">
      <formula>IF(AND($B695&lt;&gt;"",$K695&lt;&gt;"",$L695&lt;&gt;"",$M695&lt;&gt;"",$N695&lt;&gt;"",$O695=100),TRUE,FALSE)</formula>
    </cfRule>
    <cfRule type="expression" dxfId="5941" priority="6506" stopIfTrue="1">
      <formula>IF(AND($B695&lt;&gt;"",$K695&lt;&gt;"",$L695&lt;&gt;"",$L695&lt;TODAY()),TRUE,FALSE)</formula>
    </cfRule>
    <cfRule type="expression" dxfId="5940" priority="6507" stopIfTrue="1">
      <formula>IF(OR(AND($B695&lt;&gt;"",$K695&lt;&gt;"",$L695&lt;&gt;"",$M695&lt;&gt;"",$O695&lt;100),AND($K695&lt;&gt;"",$L695&lt;&gt;"",TODAY()&gt;=$K695)),TRUE,FALSE)</formula>
    </cfRule>
  </conditionalFormatting>
  <conditionalFormatting sqref="I697:I698">
    <cfRule type="expression" dxfId="5939" priority="6502" stopIfTrue="1">
      <formula>IF(AND($B697&lt;&gt;"",$K697&lt;&gt;"",$L697&lt;&gt;"",$M697&lt;&gt;"",$N697&lt;&gt;"",$O697=100),TRUE,FALSE)</formula>
    </cfRule>
    <cfRule type="expression" dxfId="5938" priority="6503" stopIfTrue="1">
      <formula>IF(AND($B697&lt;&gt;"",$K697&lt;&gt;"",$L697&lt;&gt;"",$L697&lt;TODAY()),TRUE,FALSE)</formula>
    </cfRule>
    <cfRule type="expression" dxfId="5937" priority="6504" stopIfTrue="1">
      <formula>IF(OR(AND($B697&lt;&gt;"",$K697&lt;&gt;"",$L697&lt;&gt;"",$M697&lt;&gt;"",$O697&lt;100),AND($K697&lt;&gt;"",$L697&lt;&gt;"",TODAY()&gt;=$K697)),TRUE,FALSE)</formula>
    </cfRule>
  </conditionalFormatting>
  <conditionalFormatting sqref="J697:J698">
    <cfRule type="expression" dxfId="5936" priority="6499" stopIfTrue="1">
      <formula>IF(AND($B697&lt;&gt;"",$K697&lt;&gt;"",$L697&lt;&gt;"",$M697&lt;&gt;"",$N697&lt;&gt;"",$O697=100),TRUE,FALSE)</formula>
    </cfRule>
    <cfRule type="expression" dxfId="5935" priority="6500" stopIfTrue="1">
      <formula>IF(AND($B697&lt;&gt;"",$K697&lt;&gt;"",$L697&lt;&gt;"",$L697&lt;TODAY()),TRUE,FALSE)</formula>
    </cfRule>
    <cfRule type="expression" dxfId="5934" priority="6501" stopIfTrue="1">
      <formula>IF(OR(AND($B697&lt;&gt;"",$K697&lt;&gt;"",$L697&lt;&gt;"",$M697&lt;&gt;"",$O697&lt;100),AND($K697&lt;&gt;"",$L697&lt;&gt;"",TODAY()&gt;=$K697)),TRUE,FALSE)</formula>
    </cfRule>
  </conditionalFormatting>
  <conditionalFormatting sqref="K687:K688">
    <cfRule type="expression" dxfId="5933" priority="6496" stopIfTrue="1">
      <formula>IF(AND($B687&lt;&gt;"",$K687&lt;&gt;"",$L687&lt;&gt;"",$M687&lt;&gt;"",$N687&lt;&gt;"",$O687=100),TRUE,FALSE)</formula>
    </cfRule>
    <cfRule type="expression" dxfId="5932" priority="6497" stopIfTrue="1">
      <formula>IF(AND($B687&lt;&gt;"",$K687&lt;&gt;"",$L687&lt;&gt;"",$L687&lt;TODAY()),TRUE,FALSE)</formula>
    </cfRule>
    <cfRule type="expression" dxfId="5931" priority="6498" stopIfTrue="1">
      <formula>IF(OR(AND($B687&lt;&gt;"",$K687&lt;&gt;"",$L687&lt;&gt;"",$M687&lt;&gt;"",$O687&lt;100),AND($K687&lt;&gt;"",$L687&lt;&gt;"",TODAY()&gt;=$K687)),TRUE,FALSE)</formula>
    </cfRule>
  </conditionalFormatting>
  <conditionalFormatting sqref="K691:K692">
    <cfRule type="expression" dxfId="5930" priority="6493" stopIfTrue="1">
      <formula>IF(AND($B691&lt;&gt;"",$K691&lt;&gt;"",$L691&lt;&gt;"",$M691&lt;&gt;"",$N691&lt;&gt;"",$O691=100),TRUE,FALSE)</formula>
    </cfRule>
    <cfRule type="expression" dxfId="5929" priority="6494" stopIfTrue="1">
      <formula>IF(AND($B691&lt;&gt;"",$K691&lt;&gt;"",$L691&lt;&gt;"",$L691&lt;TODAY()),TRUE,FALSE)</formula>
    </cfRule>
    <cfRule type="expression" dxfId="5928" priority="6495" stopIfTrue="1">
      <formula>IF(OR(AND($B691&lt;&gt;"",$K691&lt;&gt;"",$L691&lt;&gt;"",$M691&lt;&gt;"",$O691&lt;100),AND($K691&lt;&gt;"",$L691&lt;&gt;"",TODAY()&gt;=$K691)),TRUE,FALSE)</formula>
    </cfRule>
  </conditionalFormatting>
  <conditionalFormatting sqref="K695:K696">
    <cfRule type="expression" dxfId="5927" priority="6490" stopIfTrue="1">
      <formula>IF(AND($B695&lt;&gt;"",$K695&lt;&gt;"",$L695&lt;&gt;"",$M695&lt;&gt;"",$N695&lt;&gt;"",$O695=100),TRUE,FALSE)</formula>
    </cfRule>
    <cfRule type="expression" dxfId="5926" priority="6491" stopIfTrue="1">
      <formula>IF(AND($B695&lt;&gt;"",$K695&lt;&gt;"",$L695&lt;&gt;"",$L695&lt;TODAY()),TRUE,FALSE)</formula>
    </cfRule>
    <cfRule type="expression" dxfId="5925" priority="6492" stopIfTrue="1">
      <formula>IF(OR(AND($B695&lt;&gt;"",$K695&lt;&gt;"",$L695&lt;&gt;"",$M695&lt;&gt;"",$O695&lt;100),AND($K695&lt;&gt;"",$L695&lt;&gt;"",TODAY()&gt;=$K695)),TRUE,FALSE)</formula>
    </cfRule>
  </conditionalFormatting>
  <conditionalFormatting sqref="K693:K694">
    <cfRule type="expression" dxfId="5924" priority="6487" stopIfTrue="1">
      <formula>IF(AND($B693&lt;&gt;"",$K693&lt;&gt;"",$L693&lt;&gt;"",$M693&lt;&gt;"",$N693&lt;&gt;"",$O693=100),TRUE,FALSE)</formula>
    </cfRule>
    <cfRule type="expression" dxfId="5923" priority="6488" stopIfTrue="1">
      <formula>IF(AND($B693&lt;&gt;"",$K693&lt;&gt;"",$L693&lt;&gt;"",$L693&lt;TODAY()),TRUE,FALSE)</formula>
    </cfRule>
    <cfRule type="expression" dxfId="5922" priority="6489" stopIfTrue="1">
      <formula>IF(OR(AND($B693&lt;&gt;"",$K693&lt;&gt;"",$L693&lt;&gt;"",$M693&lt;&gt;"",$O693&lt;100),AND($K693&lt;&gt;"",$L693&lt;&gt;"",TODAY()&gt;=$K693)),TRUE,FALSE)</formula>
    </cfRule>
  </conditionalFormatting>
  <conditionalFormatting sqref="L687:L688">
    <cfRule type="expression" dxfId="5921" priority="6484" stopIfTrue="1">
      <formula>IF(AND($B687&lt;&gt;"",$K687&lt;&gt;"",$L687&lt;&gt;"",$M687&lt;&gt;"",$N687&lt;&gt;"",$O687=100),TRUE,FALSE)</formula>
    </cfRule>
    <cfRule type="expression" dxfId="5920" priority="6485" stopIfTrue="1">
      <formula>IF(AND($B687&lt;&gt;"",$K687&lt;&gt;"",$L687&lt;&gt;"",$L687&lt;TODAY()),TRUE,FALSE)</formula>
    </cfRule>
    <cfRule type="expression" dxfId="5919" priority="6486" stopIfTrue="1">
      <formula>IF(OR(AND($B687&lt;&gt;"",$K687&lt;&gt;"",$L687&lt;&gt;"",$M687&lt;&gt;"",$O687&lt;100),AND($K687&lt;&gt;"",$L687&lt;&gt;"",TODAY()&gt;=$K687)),TRUE,FALSE)</formula>
    </cfRule>
  </conditionalFormatting>
  <conditionalFormatting sqref="K689:K690">
    <cfRule type="expression" dxfId="5918" priority="6481" stopIfTrue="1">
      <formula>IF(AND($B689&lt;&gt;"",$K689&lt;&gt;"",$L689&lt;&gt;"",$M689&lt;&gt;"",$N689&lt;&gt;"",$O689=100),TRUE,FALSE)</formula>
    </cfRule>
    <cfRule type="expression" dxfId="5917" priority="6482" stopIfTrue="1">
      <formula>IF(AND($B689&lt;&gt;"",$K689&lt;&gt;"",$L689&lt;&gt;"",$L689&lt;TODAY()),TRUE,FALSE)</formula>
    </cfRule>
    <cfRule type="expression" dxfId="5916" priority="6483" stopIfTrue="1">
      <formula>IF(OR(AND($B689&lt;&gt;"",$K689&lt;&gt;"",$L689&lt;&gt;"",$M689&lt;&gt;"",$O689&lt;100),AND($K689&lt;&gt;"",$L689&lt;&gt;"",TODAY()&gt;=$K689)),TRUE,FALSE)</formula>
    </cfRule>
  </conditionalFormatting>
  <conditionalFormatting sqref="L689:L690">
    <cfRule type="expression" dxfId="5915" priority="6478" stopIfTrue="1">
      <formula>IF(AND($B689&lt;&gt;"",$K689&lt;&gt;"",$L689&lt;&gt;"",$M689&lt;&gt;"",$N689&lt;&gt;"",$O689=100),TRUE,FALSE)</formula>
    </cfRule>
    <cfRule type="expression" dxfId="5914" priority="6479" stopIfTrue="1">
      <formula>IF(AND($B689&lt;&gt;"",$K689&lt;&gt;"",$L689&lt;&gt;"",$L689&lt;TODAY()),TRUE,FALSE)</formula>
    </cfRule>
    <cfRule type="expression" dxfId="5913" priority="6480" stopIfTrue="1">
      <formula>IF(OR(AND($B689&lt;&gt;"",$K689&lt;&gt;"",$L689&lt;&gt;"",$M689&lt;&gt;"",$O689&lt;100),AND($K689&lt;&gt;"",$L689&lt;&gt;"",TODAY()&gt;=$K689)),TRUE,FALSE)</formula>
    </cfRule>
  </conditionalFormatting>
  <conditionalFormatting sqref="L691:L692">
    <cfRule type="expression" dxfId="5912" priority="6475" stopIfTrue="1">
      <formula>IF(AND($B691&lt;&gt;"",$K691&lt;&gt;"",$L691&lt;&gt;"",$M691&lt;&gt;"",$N691&lt;&gt;"",$O691=100),TRUE,FALSE)</formula>
    </cfRule>
    <cfRule type="expression" dxfId="5911" priority="6476" stopIfTrue="1">
      <formula>IF(AND($B691&lt;&gt;"",$K691&lt;&gt;"",$L691&lt;&gt;"",$L691&lt;TODAY()),TRUE,FALSE)</formula>
    </cfRule>
    <cfRule type="expression" dxfId="5910" priority="6477" stopIfTrue="1">
      <formula>IF(OR(AND($B691&lt;&gt;"",$K691&lt;&gt;"",$L691&lt;&gt;"",$M691&lt;&gt;"",$O691&lt;100),AND($K691&lt;&gt;"",$L691&lt;&gt;"",TODAY()&gt;=$K691)),TRUE,FALSE)</formula>
    </cfRule>
  </conditionalFormatting>
  <conditionalFormatting sqref="L693:L694">
    <cfRule type="expression" dxfId="5909" priority="6472" stopIfTrue="1">
      <formula>IF(AND($B693&lt;&gt;"",$K693&lt;&gt;"",$L693&lt;&gt;"",$M693&lt;&gt;"",$N693&lt;&gt;"",$O693=100),TRUE,FALSE)</formula>
    </cfRule>
    <cfRule type="expression" dxfId="5908" priority="6473" stopIfTrue="1">
      <formula>IF(AND($B693&lt;&gt;"",$K693&lt;&gt;"",$L693&lt;&gt;"",$L693&lt;TODAY()),TRUE,FALSE)</formula>
    </cfRule>
    <cfRule type="expression" dxfId="5907" priority="6474" stopIfTrue="1">
      <formula>IF(OR(AND($B693&lt;&gt;"",$K693&lt;&gt;"",$L693&lt;&gt;"",$M693&lt;&gt;"",$O693&lt;100),AND($K693&lt;&gt;"",$L693&lt;&gt;"",TODAY()&gt;=$K693)),TRUE,FALSE)</formula>
    </cfRule>
  </conditionalFormatting>
  <conditionalFormatting sqref="L695:L696">
    <cfRule type="expression" dxfId="5906" priority="6469" stopIfTrue="1">
      <formula>IF(AND($B695&lt;&gt;"",$K695&lt;&gt;"",$L695&lt;&gt;"",$M695&lt;&gt;"",$N695&lt;&gt;"",$O695=100),TRUE,FALSE)</formula>
    </cfRule>
    <cfRule type="expression" dxfId="5905" priority="6470" stopIfTrue="1">
      <formula>IF(AND($B695&lt;&gt;"",$K695&lt;&gt;"",$L695&lt;&gt;"",$L695&lt;TODAY()),TRUE,FALSE)</formula>
    </cfRule>
    <cfRule type="expression" dxfId="5904" priority="6471" stopIfTrue="1">
      <formula>IF(OR(AND($B695&lt;&gt;"",$K695&lt;&gt;"",$L695&lt;&gt;"",$M695&lt;&gt;"",$O695&lt;100),AND($K695&lt;&gt;"",$L695&lt;&gt;"",TODAY()&gt;=$K695)),TRUE,FALSE)</formula>
    </cfRule>
  </conditionalFormatting>
  <conditionalFormatting sqref="K697:K698">
    <cfRule type="expression" dxfId="5903" priority="6466" stopIfTrue="1">
      <formula>IF(AND($B697&lt;&gt;"",$K697&lt;&gt;"",$L697&lt;&gt;"",$M697&lt;&gt;"",$N697&lt;&gt;"",$O697=100),TRUE,FALSE)</formula>
    </cfRule>
    <cfRule type="expression" dxfId="5902" priority="6467" stopIfTrue="1">
      <formula>IF(AND($B697&lt;&gt;"",$K697&lt;&gt;"",$L697&lt;&gt;"",$L697&lt;TODAY()),TRUE,FALSE)</formula>
    </cfRule>
    <cfRule type="expression" dxfId="5901" priority="6468" stopIfTrue="1">
      <formula>IF(OR(AND($B697&lt;&gt;"",$K697&lt;&gt;"",$L697&lt;&gt;"",$M697&lt;&gt;"",$O697&lt;100),AND($K697&lt;&gt;"",$L697&lt;&gt;"",TODAY()&gt;=$K697)),TRUE,FALSE)</formula>
    </cfRule>
  </conditionalFormatting>
  <conditionalFormatting sqref="L697:L698">
    <cfRule type="expression" dxfId="5900" priority="6463" stopIfTrue="1">
      <formula>IF(AND($B697&lt;&gt;"",$K697&lt;&gt;"",$L697&lt;&gt;"",$M697&lt;&gt;"",$N697&lt;&gt;"",$O697=100),TRUE,FALSE)</formula>
    </cfRule>
    <cfRule type="expression" dxfId="5899" priority="6464" stopIfTrue="1">
      <formula>IF(AND($B697&lt;&gt;"",$K697&lt;&gt;"",$L697&lt;&gt;"",$L697&lt;TODAY()),TRUE,FALSE)</formula>
    </cfRule>
    <cfRule type="expression" dxfId="5898" priority="6465" stopIfTrue="1">
      <formula>IF(OR(AND($B697&lt;&gt;"",$K697&lt;&gt;"",$L697&lt;&gt;"",$M697&lt;&gt;"",$O697&lt;100),AND($K697&lt;&gt;"",$L697&lt;&gt;"",TODAY()&gt;=$K697)),TRUE,FALSE)</formula>
    </cfRule>
  </conditionalFormatting>
  <conditionalFormatting sqref="K699:K700">
    <cfRule type="expression" dxfId="5897" priority="6460" stopIfTrue="1">
      <formula>IF(AND($B699&lt;&gt;"",$K699&lt;&gt;"",$L699&lt;&gt;"",$M699&lt;&gt;"",$N699&lt;&gt;"",$O699=100),TRUE,FALSE)</formula>
    </cfRule>
    <cfRule type="expression" dxfId="5896" priority="6461" stopIfTrue="1">
      <formula>IF(AND($B699&lt;&gt;"",$K699&lt;&gt;"",$L699&lt;&gt;"",$L699&lt;TODAY()),TRUE,FALSE)</formula>
    </cfRule>
    <cfRule type="expression" dxfId="5895" priority="6462" stopIfTrue="1">
      <formula>IF(OR(AND($B699&lt;&gt;"",$K699&lt;&gt;"",$L699&lt;&gt;"",$M699&lt;&gt;"",$O699&lt;100),AND($K699&lt;&gt;"",$L699&lt;&gt;"",TODAY()&gt;=$K699)),TRUE,FALSE)</formula>
    </cfRule>
  </conditionalFormatting>
  <conditionalFormatting sqref="K703:K704">
    <cfRule type="expression" dxfId="5894" priority="6457" stopIfTrue="1">
      <formula>IF(AND($B703&lt;&gt;"",$K703&lt;&gt;"",$L703&lt;&gt;"",$M703&lt;&gt;"",$N703&lt;&gt;"",$O703=100),TRUE,FALSE)</formula>
    </cfRule>
    <cfRule type="expression" dxfId="5893" priority="6458" stopIfTrue="1">
      <formula>IF(AND($B703&lt;&gt;"",$K703&lt;&gt;"",$L703&lt;&gt;"",$L703&lt;TODAY()),TRUE,FALSE)</formula>
    </cfRule>
    <cfRule type="expression" dxfId="5892" priority="6459" stopIfTrue="1">
      <formula>IF(OR(AND($B703&lt;&gt;"",$K703&lt;&gt;"",$L703&lt;&gt;"",$M703&lt;&gt;"",$O703&lt;100),AND($K703&lt;&gt;"",$L703&lt;&gt;"",TODAY()&gt;=$K703)),TRUE,FALSE)</formula>
    </cfRule>
  </conditionalFormatting>
  <conditionalFormatting sqref="K707:K708">
    <cfRule type="expression" dxfId="5891" priority="6454" stopIfTrue="1">
      <formula>IF(AND($B707&lt;&gt;"",$K707&lt;&gt;"",$L707&lt;&gt;"",$M707&lt;&gt;"",$N707&lt;&gt;"",$O707=100),TRUE,FALSE)</formula>
    </cfRule>
    <cfRule type="expression" dxfId="5890" priority="6455" stopIfTrue="1">
      <formula>IF(AND($B707&lt;&gt;"",$K707&lt;&gt;"",$L707&lt;&gt;"",$L707&lt;TODAY()),TRUE,FALSE)</formula>
    </cfRule>
    <cfRule type="expression" dxfId="5889" priority="6456" stopIfTrue="1">
      <formula>IF(OR(AND($B707&lt;&gt;"",$K707&lt;&gt;"",$L707&lt;&gt;"",$M707&lt;&gt;"",$O707&lt;100),AND($K707&lt;&gt;"",$L707&lt;&gt;"",TODAY()&gt;=$K707)),TRUE,FALSE)</formula>
    </cfRule>
  </conditionalFormatting>
  <conditionalFormatting sqref="K705:K706">
    <cfRule type="expression" dxfId="5888" priority="6451" stopIfTrue="1">
      <formula>IF(AND($B705&lt;&gt;"",$K705&lt;&gt;"",$L705&lt;&gt;"",$M705&lt;&gt;"",$N705&lt;&gt;"",$O705=100),TRUE,FALSE)</formula>
    </cfRule>
    <cfRule type="expression" dxfId="5887" priority="6452" stopIfTrue="1">
      <formula>IF(AND($B705&lt;&gt;"",$K705&lt;&gt;"",$L705&lt;&gt;"",$L705&lt;TODAY()),TRUE,FALSE)</formula>
    </cfRule>
    <cfRule type="expression" dxfId="5886" priority="6453" stopIfTrue="1">
      <formula>IF(OR(AND($B705&lt;&gt;"",$K705&lt;&gt;"",$L705&lt;&gt;"",$M705&lt;&gt;"",$O705&lt;100),AND($K705&lt;&gt;"",$L705&lt;&gt;"",TODAY()&gt;=$K705)),TRUE,FALSE)</formula>
    </cfRule>
  </conditionalFormatting>
  <conditionalFormatting sqref="L699:L700">
    <cfRule type="expression" dxfId="5885" priority="6448" stopIfTrue="1">
      <formula>IF(AND($B699&lt;&gt;"",$K699&lt;&gt;"",$L699&lt;&gt;"",$M699&lt;&gt;"",$N699&lt;&gt;"",$O699=100),TRUE,FALSE)</formula>
    </cfRule>
    <cfRule type="expression" dxfId="5884" priority="6449" stopIfTrue="1">
      <formula>IF(AND($B699&lt;&gt;"",$K699&lt;&gt;"",$L699&lt;&gt;"",$L699&lt;TODAY()),TRUE,FALSE)</formula>
    </cfRule>
    <cfRule type="expression" dxfId="5883" priority="6450" stopIfTrue="1">
      <formula>IF(OR(AND($B699&lt;&gt;"",$K699&lt;&gt;"",$L699&lt;&gt;"",$M699&lt;&gt;"",$O699&lt;100),AND($K699&lt;&gt;"",$L699&lt;&gt;"",TODAY()&gt;=$K699)),TRUE,FALSE)</formula>
    </cfRule>
  </conditionalFormatting>
  <conditionalFormatting sqref="K701:K702">
    <cfRule type="expression" dxfId="5882" priority="6445" stopIfTrue="1">
      <formula>IF(AND($B701&lt;&gt;"",$K701&lt;&gt;"",$L701&lt;&gt;"",$M701&lt;&gt;"",$N701&lt;&gt;"",$O701=100),TRUE,FALSE)</formula>
    </cfRule>
    <cfRule type="expression" dxfId="5881" priority="6446" stopIfTrue="1">
      <formula>IF(AND($B701&lt;&gt;"",$K701&lt;&gt;"",$L701&lt;&gt;"",$L701&lt;TODAY()),TRUE,FALSE)</formula>
    </cfRule>
    <cfRule type="expression" dxfId="5880" priority="6447" stopIfTrue="1">
      <formula>IF(OR(AND($B701&lt;&gt;"",$K701&lt;&gt;"",$L701&lt;&gt;"",$M701&lt;&gt;"",$O701&lt;100),AND($K701&lt;&gt;"",$L701&lt;&gt;"",TODAY()&gt;=$K701)),TRUE,FALSE)</formula>
    </cfRule>
  </conditionalFormatting>
  <conditionalFormatting sqref="L701:L702">
    <cfRule type="expression" dxfId="5879" priority="6442" stopIfTrue="1">
      <formula>IF(AND($B701&lt;&gt;"",$K701&lt;&gt;"",$L701&lt;&gt;"",$M701&lt;&gt;"",$N701&lt;&gt;"",$O701=100),TRUE,FALSE)</formula>
    </cfRule>
    <cfRule type="expression" dxfId="5878" priority="6443" stopIfTrue="1">
      <formula>IF(AND($B701&lt;&gt;"",$K701&lt;&gt;"",$L701&lt;&gt;"",$L701&lt;TODAY()),TRUE,FALSE)</formula>
    </cfRule>
    <cfRule type="expression" dxfId="5877" priority="6444" stopIfTrue="1">
      <formula>IF(OR(AND($B701&lt;&gt;"",$K701&lt;&gt;"",$L701&lt;&gt;"",$M701&lt;&gt;"",$O701&lt;100),AND($K701&lt;&gt;"",$L701&lt;&gt;"",TODAY()&gt;=$K701)),TRUE,FALSE)</formula>
    </cfRule>
  </conditionalFormatting>
  <conditionalFormatting sqref="L703:L704">
    <cfRule type="expression" dxfId="5876" priority="6439" stopIfTrue="1">
      <formula>IF(AND($B703&lt;&gt;"",$K703&lt;&gt;"",$L703&lt;&gt;"",$M703&lt;&gt;"",$N703&lt;&gt;"",$O703=100),TRUE,FALSE)</formula>
    </cfRule>
    <cfRule type="expression" dxfId="5875" priority="6440" stopIfTrue="1">
      <formula>IF(AND($B703&lt;&gt;"",$K703&lt;&gt;"",$L703&lt;&gt;"",$L703&lt;TODAY()),TRUE,FALSE)</formula>
    </cfRule>
    <cfRule type="expression" dxfId="5874" priority="6441" stopIfTrue="1">
      <formula>IF(OR(AND($B703&lt;&gt;"",$K703&lt;&gt;"",$L703&lt;&gt;"",$M703&lt;&gt;"",$O703&lt;100),AND($K703&lt;&gt;"",$L703&lt;&gt;"",TODAY()&gt;=$K703)),TRUE,FALSE)</formula>
    </cfRule>
  </conditionalFormatting>
  <conditionalFormatting sqref="L705:L706">
    <cfRule type="expression" dxfId="5873" priority="6436" stopIfTrue="1">
      <formula>IF(AND($B705&lt;&gt;"",$K705&lt;&gt;"",$L705&lt;&gt;"",$M705&lt;&gt;"",$N705&lt;&gt;"",$O705=100),TRUE,FALSE)</formula>
    </cfRule>
    <cfRule type="expression" dxfId="5872" priority="6437" stopIfTrue="1">
      <formula>IF(AND($B705&lt;&gt;"",$K705&lt;&gt;"",$L705&lt;&gt;"",$L705&lt;TODAY()),TRUE,FALSE)</formula>
    </cfRule>
    <cfRule type="expression" dxfId="5871" priority="6438" stopIfTrue="1">
      <formula>IF(OR(AND($B705&lt;&gt;"",$K705&lt;&gt;"",$L705&lt;&gt;"",$M705&lt;&gt;"",$O705&lt;100),AND($K705&lt;&gt;"",$L705&lt;&gt;"",TODAY()&gt;=$K705)),TRUE,FALSE)</formula>
    </cfRule>
  </conditionalFormatting>
  <conditionalFormatting sqref="L707:L708">
    <cfRule type="expression" dxfId="5870" priority="6433" stopIfTrue="1">
      <formula>IF(AND($B707&lt;&gt;"",$K707&lt;&gt;"",$L707&lt;&gt;"",$M707&lt;&gt;"",$N707&lt;&gt;"",$O707=100),TRUE,FALSE)</formula>
    </cfRule>
    <cfRule type="expression" dxfId="5869" priority="6434" stopIfTrue="1">
      <formula>IF(AND($B707&lt;&gt;"",$K707&lt;&gt;"",$L707&lt;&gt;"",$L707&lt;TODAY()),TRUE,FALSE)</formula>
    </cfRule>
    <cfRule type="expression" dxfId="5868" priority="6435" stopIfTrue="1">
      <formula>IF(OR(AND($B707&lt;&gt;"",$K707&lt;&gt;"",$L707&lt;&gt;"",$M707&lt;&gt;"",$O707&lt;100),AND($K707&lt;&gt;"",$L707&lt;&gt;"",TODAY()&gt;=$K707)),TRUE,FALSE)</formula>
    </cfRule>
  </conditionalFormatting>
  <conditionalFormatting sqref="K709:K710">
    <cfRule type="expression" dxfId="5867" priority="6430" stopIfTrue="1">
      <formula>IF(AND($B709&lt;&gt;"",$K709&lt;&gt;"",$L709&lt;&gt;"",$M709&lt;&gt;"",$N709&lt;&gt;"",$O709=100),TRUE,FALSE)</formula>
    </cfRule>
    <cfRule type="expression" dxfId="5866" priority="6431" stopIfTrue="1">
      <formula>IF(AND($B709&lt;&gt;"",$K709&lt;&gt;"",$L709&lt;&gt;"",$L709&lt;TODAY()),TRUE,FALSE)</formula>
    </cfRule>
    <cfRule type="expression" dxfId="5865" priority="6432" stopIfTrue="1">
      <formula>IF(OR(AND($B709&lt;&gt;"",$K709&lt;&gt;"",$L709&lt;&gt;"",$M709&lt;&gt;"",$O709&lt;100),AND($K709&lt;&gt;"",$L709&lt;&gt;"",TODAY()&gt;=$K709)),TRUE,FALSE)</formula>
    </cfRule>
  </conditionalFormatting>
  <conditionalFormatting sqref="L709:L710">
    <cfRule type="expression" dxfId="5864" priority="6427" stopIfTrue="1">
      <formula>IF(AND($B709&lt;&gt;"",$K709&lt;&gt;"",$L709&lt;&gt;"",$M709&lt;&gt;"",$N709&lt;&gt;"",$O709=100),TRUE,FALSE)</formula>
    </cfRule>
    <cfRule type="expression" dxfId="5863" priority="6428" stopIfTrue="1">
      <formula>IF(AND($B709&lt;&gt;"",$K709&lt;&gt;"",$L709&lt;&gt;"",$L709&lt;TODAY()),TRUE,FALSE)</formula>
    </cfRule>
    <cfRule type="expression" dxfId="5862" priority="6429" stopIfTrue="1">
      <formula>IF(OR(AND($B709&lt;&gt;"",$K709&lt;&gt;"",$L709&lt;&gt;"",$M709&lt;&gt;"",$O709&lt;100),AND($K709&lt;&gt;"",$L709&lt;&gt;"",TODAY()&gt;=$K709)),TRUE,FALSE)</formula>
    </cfRule>
  </conditionalFormatting>
  <conditionalFormatting sqref="K711:K712">
    <cfRule type="expression" dxfId="5861" priority="6424" stopIfTrue="1">
      <formula>IF(AND($B711&lt;&gt;"",$K711&lt;&gt;"",$L711&lt;&gt;"",$M711&lt;&gt;"",$N711&lt;&gt;"",$O711=100),TRUE,FALSE)</formula>
    </cfRule>
    <cfRule type="expression" dxfId="5860" priority="6425" stopIfTrue="1">
      <formula>IF(AND($B711&lt;&gt;"",$K711&lt;&gt;"",$L711&lt;&gt;"",$L711&lt;TODAY()),TRUE,FALSE)</formula>
    </cfRule>
    <cfRule type="expression" dxfId="5859" priority="6426" stopIfTrue="1">
      <formula>IF(OR(AND($B711&lt;&gt;"",$K711&lt;&gt;"",$L711&lt;&gt;"",$M711&lt;&gt;"",$O711&lt;100),AND($K711&lt;&gt;"",$L711&lt;&gt;"",TODAY()&gt;=$K711)),TRUE,FALSE)</formula>
    </cfRule>
  </conditionalFormatting>
  <conditionalFormatting sqref="K715:K716">
    <cfRule type="expression" dxfId="5858" priority="6421" stopIfTrue="1">
      <formula>IF(AND($B715&lt;&gt;"",$K715&lt;&gt;"",$L715&lt;&gt;"",$M715&lt;&gt;"",$N715&lt;&gt;"",$O715=100),TRUE,FALSE)</formula>
    </cfRule>
    <cfRule type="expression" dxfId="5857" priority="6422" stopIfTrue="1">
      <formula>IF(AND($B715&lt;&gt;"",$K715&lt;&gt;"",$L715&lt;&gt;"",$L715&lt;TODAY()),TRUE,FALSE)</formula>
    </cfRule>
    <cfRule type="expression" dxfId="5856" priority="6423" stopIfTrue="1">
      <formula>IF(OR(AND($B715&lt;&gt;"",$K715&lt;&gt;"",$L715&lt;&gt;"",$M715&lt;&gt;"",$O715&lt;100),AND($K715&lt;&gt;"",$L715&lt;&gt;"",TODAY()&gt;=$K715)),TRUE,FALSE)</formula>
    </cfRule>
  </conditionalFormatting>
  <conditionalFormatting sqref="K719:K720">
    <cfRule type="expression" dxfId="5855" priority="6418" stopIfTrue="1">
      <formula>IF(AND($B719&lt;&gt;"",$K719&lt;&gt;"",$L719&lt;&gt;"",$M719&lt;&gt;"",$N719&lt;&gt;"",$O719=100),TRUE,FALSE)</formula>
    </cfRule>
    <cfRule type="expression" dxfId="5854" priority="6419" stopIfTrue="1">
      <formula>IF(AND($B719&lt;&gt;"",$K719&lt;&gt;"",$L719&lt;&gt;"",$L719&lt;TODAY()),TRUE,FALSE)</formula>
    </cfRule>
    <cfRule type="expression" dxfId="5853" priority="6420" stopIfTrue="1">
      <formula>IF(OR(AND($B719&lt;&gt;"",$K719&lt;&gt;"",$L719&lt;&gt;"",$M719&lt;&gt;"",$O719&lt;100),AND($K719&lt;&gt;"",$L719&lt;&gt;"",TODAY()&gt;=$K719)),TRUE,FALSE)</formula>
    </cfRule>
  </conditionalFormatting>
  <conditionalFormatting sqref="K717:K718">
    <cfRule type="expression" dxfId="5852" priority="6415" stopIfTrue="1">
      <formula>IF(AND($B717&lt;&gt;"",$K717&lt;&gt;"",$L717&lt;&gt;"",$M717&lt;&gt;"",$N717&lt;&gt;"",$O717=100),TRUE,FALSE)</formula>
    </cfRule>
    <cfRule type="expression" dxfId="5851" priority="6416" stopIfTrue="1">
      <formula>IF(AND($B717&lt;&gt;"",$K717&lt;&gt;"",$L717&lt;&gt;"",$L717&lt;TODAY()),TRUE,FALSE)</formula>
    </cfRule>
    <cfRule type="expression" dxfId="5850" priority="6417" stopIfTrue="1">
      <formula>IF(OR(AND($B717&lt;&gt;"",$K717&lt;&gt;"",$L717&lt;&gt;"",$M717&lt;&gt;"",$O717&lt;100),AND($K717&lt;&gt;"",$L717&lt;&gt;"",TODAY()&gt;=$K717)),TRUE,FALSE)</formula>
    </cfRule>
  </conditionalFormatting>
  <conditionalFormatting sqref="L711:L712">
    <cfRule type="expression" dxfId="5849" priority="6412" stopIfTrue="1">
      <formula>IF(AND($B711&lt;&gt;"",$K711&lt;&gt;"",$L711&lt;&gt;"",$M711&lt;&gt;"",$N711&lt;&gt;"",$O711=100),TRUE,FALSE)</formula>
    </cfRule>
    <cfRule type="expression" dxfId="5848" priority="6413" stopIfTrue="1">
      <formula>IF(AND($B711&lt;&gt;"",$K711&lt;&gt;"",$L711&lt;&gt;"",$L711&lt;TODAY()),TRUE,FALSE)</formula>
    </cfRule>
    <cfRule type="expression" dxfId="5847" priority="6414" stopIfTrue="1">
      <formula>IF(OR(AND($B711&lt;&gt;"",$K711&lt;&gt;"",$L711&lt;&gt;"",$M711&lt;&gt;"",$O711&lt;100),AND($K711&lt;&gt;"",$L711&lt;&gt;"",TODAY()&gt;=$K711)),TRUE,FALSE)</formula>
    </cfRule>
  </conditionalFormatting>
  <conditionalFormatting sqref="K713:K714">
    <cfRule type="expression" dxfId="5846" priority="6409" stopIfTrue="1">
      <formula>IF(AND($B713&lt;&gt;"",$K713&lt;&gt;"",$L713&lt;&gt;"",$M713&lt;&gt;"",$N713&lt;&gt;"",$O713=100),TRUE,FALSE)</formula>
    </cfRule>
    <cfRule type="expression" dxfId="5845" priority="6410" stopIfTrue="1">
      <formula>IF(AND($B713&lt;&gt;"",$K713&lt;&gt;"",$L713&lt;&gt;"",$L713&lt;TODAY()),TRUE,FALSE)</formula>
    </cfRule>
    <cfRule type="expression" dxfId="5844" priority="6411" stopIfTrue="1">
      <formula>IF(OR(AND($B713&lt;&gt;"",$K713&lt;&gt;"",$L713&lt;&gt;"",$M713&lt;&gt;"",$O713&lt;100),AND($K713&lt;&gt;"",$L713&lt;&gt;"",TODAY()&gt;=$K713)),TRUE,FALSE)</formula>
    </cfRule>
  </conditionalFormatting>
  <conditionalFormatting sqref="L713:L714">
    <cfRule type="expression" dxfId="5843" priority="6406" stopIfTrue="1">
      <formula>IF(AND($B713&lt;&gt;"",$K713&lt;&gt;"",$L713&lt;&gt;"",$M713&lt;&gt;"",$N713&lt;&gt;"",$O713=100),TRUE,FALSE)</formula>
    </cfRule>
    <cfRule type="expression" dxfId="5842" priority="6407" stopIfTrue="1">
      <formula>IF(AND($B713&lt;&gt;"",$K713&lt;&gt;"",$L713&lt;&gt;"",$L713&lt;TODAY()),TRUE,FALSE)</formula>
    </cfRule>
    <cfRule type="expression" dxfId="5841" priority="6408" stopIfTrue="1">
      <formula>IF(OR(AND($B713&lt;&gt;"",$K713&lt;&gt;"",$L713&lt;&gt;"",$M713&lt;&gt;"",$O713&lt;100),AND($K713&lt;&gt;"",$L713&lt;&gt;"",TODAY()&gt;=$K713)),TRUE,FALSE)</formula>
    </cfRule>
  </conditionalFormatting>
  <conditionalFormatting sqref="L715:L716">
    <cfRule type="expression" dxfId="5840" priority="6403" stopIfTrue="1">
      <formula>IF(AND($B715&lt;&gt;"",$K715&lt;&gt;"",$L715&lt;&gt;"",$M715&lt;&gt;"",$N715&lt;&gt;"",$O715=100),TRUE,FALSE)</formula>
    </cfRule>
    <cfRule type="expression" dxfId="5839" priority="6404" stopIfTrue="1">
      <formula>IF(AND($B715&lt;&gt;"",$K715&lt;&gt;"",$L715&lt;&gt;"",$L715&lt;TODAY()),TRUE,FALSE)</formula>
    </cfRule>
    <cfRule type="expression" dxfId="5838" priority="6405" stopIfTrue="1">
      <formula>IF(OR(AND($B715&lt;&gt;"",$K715&lt;&gt;"",$L715&lt;&gt;"",$M715&lt;&gt;"",$O715&lt;100),AND($K715&lt;&gt;"",$L715&lt;&gt;"",TODAY()&gt;=$K715)),TRUE,FALSE)</formula>
    </cfRule>
  </conditionalFormatting>
  <conditionalFormatting sqref="L717:L718">
    <cfRule type="expression" dxfId="5837" priority="6400" stopIfTrue="1">
      <formula>IF(AND($B717&lt;&gt;"",$K717&lt;&gt;"",$L717&lt;&gt;"",$M717&lt;&gt;"",$N717&lt;&gt;"",$O717=100),TRUE,FALSE)</formula>
    </cfRule>
    <cfRule type="expression" dxfId="5836" priority="6401" stopIfTrue="1">
      <formula>IF(AND($B717&lt;&gt;"",$K717&lt;&gt;"",$L717&lt;&gt;"",$L717&lt;TODAY()),TRUE,FALSE)</formula>
    </cfRule>
    <cfRule type="expression" dxfId="5835" priority="6402" stopIfTrue="1">
      <formula>IF(OR(AND($B717&lt;&gt;"",$K717&lt;&gt;"",$L717&lt;&gt;"",$M717&lt;&gt;"",$O717&lt;100),AND($K717&lt;&gt;"",$L717&lt;&gt;"",TODAY()&gt;=$K717)),TRUE,FALSE)</formula>
    </cfRule>
  </conditionalFormatting>
  <conditionalFormatting sqref="L719:L720">
    <cfRule type="expression" dxfId="5834" priority="6397" stopIfTrue="1">
      <formula>IF(AND($B719&lt;&gt;"",$K719&lt;&gt;"",$L719&lt;&gt;"",$M719&lt;&gt;"",$N719&lt;&gt;"",$O719=100),TRUE,FALSE)</formula>
    </cfRule>
    <cfRule type="expression" dxfId="5833" priority="6398" stopIfTrue="1">
      <formula>IF(AND($B719&lt;&gt;"",$K719&lt;&gt;"",$L719&lt;&gt;"",$L719&lt;TODAY()),TRUE,FALSE)</formula>
    </cfRule>
    <cfRule type="expression" dxfId="5832" priority="6399" stopIfTrue="1">
      <formula>IF(OR(AND($B719&lt;&gt;"",$K719&lt;&gt;"",$L719&lt;&gt;"",$M719&lt;&gt;"",$O719&lt;100),AND($K719&lt;&gt;"",$L719&lt;&gt;"",TODAY()&gt;=$K719)),TRUE,FALSE)</formula>
    </cfRule>
  </conditionalFormatting>
  <conditionalFormatting sqref="K721:K722">
    <cfRule type="expression" dxfId="5831" priority="6394" stopIfTrue="1">
      <formula>IF(AND($B721&lt;&gt;"",$K721&lt;&gt;"",$L721&lt;&gt;"",$M721&lt;&gt;"",$N721&lt;&gt;"",$O721=100),TRUE,FALSE)</formula>
    </cfRule>
    <cfRule type="expression" dxfId="5830" priority="6395" stopIfTrue="1">
      <formula>IF(AND($B721&lt;&gt;"",$K721&lt;&gt;"",$L721&lt;&gt;"",$L721&lt;TODAY()),TRUE,FALSE)</formula>
    </cfRule>
    <cfRule type="expression" dxfId="5829" priority="6396" stopIfTrue="1">
      <formula>IF(OR(AND($B721&lt;&gt;"",$K721&lt;&gt;"",$L721&lt;&gt;"",$M721&lt;&gt;"",$O721&lt;100),AND($K721&lt;&gt;"",$L721&lt;&gt;"",TODAY()&gt;=$K721)),TRUE,FALSE)</formula>
    </cfRule>
  </conditionalFormatting>
  <conditionalFormatting sqref="L721:L722">
    <cfRule type="expression" dxfId="5828" priority="6391" stopIfTrue="1">
      <formula>IF(AND($B721&lt;&gt;"",$K721&lt;&gt;"",$L721&lt;&gt;"",$M721&lt;&gt;"",$N721&lt;&gt;"",$O721=100),TRUE,FALSE)</formula>
    </cfRule>
    <cfRule type="expression" dxfId="5827" priority="6392" stopIfTrue="1">
      <formula>IF(AND($B721&lt;&gt;"",$K721&lt;&gt;"",$L721&lt;&gt;"",$L721&lt;TODAY()),TRUE,FALSE)</formula>
    </cfRule>
    <cfRule type="expression" dxfId="5826" priority="6393" stopIfTrue="1">
      <formula>IF(OR(AND($B721&lt;&gt;"",$K721&lt;&gt;"",$L721&lt;&gt;"",$M721&lt;&gt;"",$O721&lt;100),AND($K721&lt;&gt;"",$L721&lt;&gt;"",TODAY()&gt;=$K721)),TRUE,FALSE)</formula>
    </cfRule>
  </conditionalFormatting>
  <conditionalFormatting sqref="I531:I532">
    <cfRule type="expression" dxfId="5825" priority="6388" stopIfTrue="1">
      <formula>IF(AND($B531&lt;&gt;"",$K531&lt;&gt;"",$L531&lt;&gt;"",$M531&lt;&gt;"",$N531&lt;&gt;"",$O531=100),TRUE,FALSE)</formula>
    </cfRule>
    <cfRule type="expression" dxfId="5824" priority="6389" stopIfTrue="1">
      <formula>IF(AND($B531&lt;&gt;"",$K531&lt;&gt;"",$L531&lt;&gt;"",$L531&lt;TODAY()),TRUE,FALSE)</formula>
    </cfRule>
    <cfRule type="expression" dxfId="5823" priority="6390" stopIfTrue="1">
      <formula>IF(OR(AND($B531&lt;&gt;"",$K531&lt;&gt;"",$L531&lt;&gt;"",$M531&lt;&gt;"",$O531&lt;100),AND($K531&lt;&gt;"",$L531&lt;&gt;"",TODAY()&gt;=$K531)),TRUE,FALSE)</formula>
    </cfRule>
  </conditionalFormatting>
  <conditionalFormatting sqref="I535:I536">
    <cfRule type="expression" dxfId="5822" priority="6385" stopIfTrue="1">
      <formula>IF(AND($B535&lt;&gt;"",$K535&lt;&gt;"",$L535&lt;&gt;"",$M535&lt;&gt;"",$N535&lt;&gt;"",$O535=100),TRUE,FALSE)</formula>
    </cfRule>
    <cfRule type="expression" dxfId="5821" priority="6386" stopIfTrue="1">
      <formula>IF(AND($B535&lt;&gt;"",$K535&lt;&gt;"",$L535&lt;&gt;"",$L535&lt;TODAY()),TRUE,FALSE)</formula>
    </cfRule>
    <cfRule type="expression" dxfId="5820" priority="6387" stopIfTrue="1">
      <formula>IF(OR(AND($B535&lt;&gt;"",$K535&lt;&gt;"",$L535&lt;&gt;"",$M535&lt;&gt;"",$O535&lt;100),AND($K535&lt;&gt;"",$L535&lt;&gt;"",TODAY()&gt;=$K535)),TRUE,FALSE)</formula>
    </cfRule>
  </conditionalFormatting>
  <conditionalFormatting sqref="I539:I540">
    <cfRule type="expression" dxfId="5819" priority="6382" stopIfTrue="1">
      <formula>IF(AND($B539&lt;&gt;"",$K539&lt;&gt;"",$L539&lt;&gt;"",$M539&lt;&gt;"",$N539&lt;&gt;"",$O539=100),TRUE,FALSE)</formula>
    </cfRule>
    <cfRule type="expression" dxfId="5818" priority="6383" stopIfTrue="1">
      <formula>IF(AND($B539&lt;&gt;"",$K539&lt;&gt;"",$L539&lt;&gt;"",$L539&lt;TODAY()),TRUE,FALSE)</formula>
    </cfRule>
    <cfRule type="expression" dxfId="5817" priority="6384" stopIfTrue="1">
      <formula>IF(OR(AND($B539&lt;&gt;"",$K539&lt;&gt;"",$L539&lt;&gt;"",$M539&lt;&gt;"",$O539&lt;100),AND($K539&lt;&gt;"",$L539&lt;&gt;"",TODAY()&gt;=$K539)),TRUE,FALSE)</formula>
    </cfRule>
  </conditionalFormatting>
  <conditionalFormatting sqref="I537:I538">
    <cfRule type="expression" dxfId="5816" priority="6379" stopIfTrue="1">
      <formula>IF(AND($B537&lt;&gt;"",$K537&lt;&gt;"",$L537&lt;&gt;"",$M537&lt;&gt;"",$N537&lt;&gt;"",$O537=100),TRUE,FALSE)</formula>
    </cfRule>
    <cfRule type="expression" dxfId="5815" priority="6380" stopIfTrue="1">
      <formula>IF(AND($B537&lt;&gt;"",$K537&lt;&gt;"",$L537&lt;&gt;"",$L537&lt;TODAY()),TRUE,FALSE)</formula>
    </cfRule>
    <cfRule type="expression" dxfId="5814" priority="6381" stopIfTrue="1">
      <formula>IF(OR(AND($B537&lt;&gt;"",$K537&lt;&gt;"",$L537&lt;&gt;"",$M537&lt;&gt;"",$O537&lt;100),AND($K537&lt;&gt;"",$L537&lt;&gt;"",TODAY()&gt;=$K537)),TRUE,FALSE)</formula>
    </cfRule>
  </conditionalFormatting>
  <conditionalFormatting sqref="J531:J532">
    <cfRule type="expression" dxfId="5813" priority="6376" stopIfTrue="1">
      <formula>IF(AND($B531&lt;&gt;"",$K531&lt;&gt;"",$L531&lt;&gt;"",$M531&lt;&gt;"",$N531&lt;&gt;"",$O531=100),TRUE,FALSE)</formula>
    </cfRule>
    <cfRule type="expression" dxfId="5812" priority="6377" stopIfTrue="1">
      <formula>IF(AND($B531&lt;&gt;"",$K531&lt;&gt;"",$L531&lt;&gt;"",$L531&lt;TODAY()),TRUE,FALSE)</formula>
    </cfRule>
    <cfRule type="expression" dxfId="5811" priority="6378" stopIfTrue="1">
      <formula>IF(OR(AND($B531&lt;&gt;"",$K531&lt;&gt;"",$L531&lt;&gt;"",$M531&lt;&gt;"",$O531&lt;100),AND($K531&lt;&gt;"",$L531&lt;&gt;"",TODAY()&gt;=$K531)),TRUE,FALSE)</formula>
    </cfRule>
  </conditionalFormatting>
  <conditionalFormatting sqref="I533:I534">
    <cfRule type="expression" dxfId="5810" priority="6373" stopIfTrue="1">
      <formula>IF(AND($B533&lt;&gt;"",$K533&lt;&gt;"",$L533&lt;&gt;"",$M533&lt;&gt;"",$N533&lt;&gt;"",$O533=100),TRUE,FALSE)</formula>
    </cfRule>
    <cfRule type="expression" dxfId="5809" priority="6374" stopIfTrue="1">
      <formula>IF(AND($B533&lt;&gt;"",$K533&lt;&gt;"",$L533&lt;&gt;"",$L533&lt;TODAY()),TRUE,FALSE)</formula>
    </cfRule>
    <cfRule type="expression" dxfId="5808" priority="6375" stopIfTrue="1">
      <formula>IF(OR(AND($B533&lt;&gt;"",$K533&lt;&gt;"",$L533&lt;&gt;"",$M533&lt;&gt;"",$O533&lt;100),AND($K533&lt;&gt;"",$L533&lt;&gt;"",TODAY()&gt;=$K533)),TRUE,FALSE)</formula>
    </cfRule>
  </conditionalFormatting>
  <conditionalFormatting sqref="J533:J534">
    <cfRule type="expression" dxfId="5807" priority="6370" stopIfTrue="1">
      <formula>IF(AND($B533&lt;&gt;"",$K533&lt;&gt;"",$L533&lt;&gt;"",$M533&lt;&gt;"",$N533&lt;&gt;"",$O533=100),TRUE,FALSE)</formula>
    </cfRule>
    <cfRule type="expression" dxfId="5806" priority="6371" stopIfTrue="1">
      <formula>IF(AND($B533&lt;&gt;"",$K533&lt;&gt;"",$L533&lt;&gt;"",$L533&lt;TODAY()),TRUE,FALSE)</formula>
    </cfRule>
    <cfRule type="expression" dxfId="5805" priority="6372" stopIfTrue="1">
      <formula>IF(OR(AND($B533&lt;&gt;"",$K533&lt;&gt;"",$L533&lt;&gt;"",$M533&lt;&gt;"",$O533&lt;100),AND($K533&lt;&gt;"",$L533&lt;&gt;"",TODAY()&gt;=$K533)),TRUE,FALSE)</formula>
    </cfRule>
  </conditionalFormatting>
  <conditionalFormatting sqref="J535:J536">
    <cfRule type="expression" dxfId="5804" priority="6367" stopIfTrue="1">
      <formula>IF(AND($B535&lt;&gt;"",$K535&lt;&gt;"",$L535&lt;&gt;"",$M535&lt;&gt;"",$N535&lt;&gt;"",$O535=100),TRUE,FALSE)</formula>
    </cfRule>
    <cfRule type="expression" dxfId="5803" priority="6368" stopIfTrue="1">
      <formula>IF(AND($B535&lt;&gt;"",$K535&lt;&gt;"",$L535&lt;&gt;"",$L535&lt;TODAY()),TRUE,FALSE)</formula>
    </cfRule>
    <cfRule type="expression" dxfId="5802" priority="6369" stopIfTrue="1">
      <formula>IF(OR(AND($B535&lt;&gt;"",$K535&lt;&gt;"",$L535&lt;&gt;"",$M535&lt;&gt;"",$O535&lt;100),AND($K535&lt;&gt;"",$L535&lt;&gt;"",TODAY()&gt;=$K535)),TRUE,FALSE)</formula>
    </cfRule>
  </conditionalFormatting>
  <conditionalFormatting sqref="J537:J538">
    <cfRule type="expression" dxfId="5801" priority="6364" stopIfTrue="1">
      <formula>IF(AND($B537&lt;&gt;"",$K537&lt;&gt;"",$L537&lt;&gt;"",$M537&lt;&gt;"",$N537&lt;&gt;"",$O537=100),TRUE,FALSE)</formula>
    </cfRule>
    <cfRule type="expression" dxfId="5800" priority="6365" stopIfTrue="1">
      <formula>IF(AND($B537&lt;&gt;"",$K537&lt;&gt;"",$L537&lt;&gt;"",$L537&lt;TODAY()),TRUE,FALSE)</formula>
    </cfRule>
    <cfRule type="expression" dxfId="5799" priority="6366" stopIfTrue="1">
      <formula>IF(OR(AND($B537&lt;&gt;"",$K537&lt;&gt;"",$L537&lt;&gt;"",$M537&lt;&gt;"",$O537&lt;100),AND($K537&lt;&gt;"",$L537&lt;&gt;"",TODAY()&gt;=$K537)),TRUE,FALSE)</formula>
    </cfRule>
  </conditionalFormatting>
  <conditionalFormatting sqref="J539:J540">
    <cfRule type="expression" dxfId="5798" priority="6361" stopIfTrue="1">
      <formula>IF(AND($B539&lt;&gt;"",$K539&lt;&gt;"",$L539&lt;&gt;"",$M539&lt;&gt;"",$N539&lt;&gt;"",$O539=100),TRUE,FALSE)</formula>
    </cfRule>
    <cfRule type="expression" dxfId="5797" priority="6362" stopIfTrue="1">
      <formula>IF(AND($B539&lt;&gt;"",$K539&lt;&gt;"",$L539&lt;&gt;"",$L539&lt;TODAY()),TRUE,FALSE)</formula>
    </cfRule>
    <cfRule type="expression" dxfId="5796" priority="6363" stopIfTrue="1">
      <formula>IF(OR(AND($B539&lt;&gt;"",$K539&lt;&gt;"",$L539&lt;&gt;"",$M539&lt;&gt;"",$O539&lt;100),AND($K539&lt;&gt;"",$L539&lt;&gt;"",TODAY()&gt;=$K539)),TRUE,FALSE)</formula>
    </cfRule>
  </conditionalFormatting>
  <conditionalFormatting sqref="I541:I542">
    <cfRule type="expression" dxfId="5795" priority="6358" stopIfTrue="1">
      <formula>IF(AND($B541&lt;&gt;"",$K541&lt;&gt;"",$L541&lt;&gt;"",$M541&lt;&gt;"",$N541&lt;&gt;"",$O541=100),TRUE,FALSE)</formula>
    </cfRule>
    <cfRule type="expression" dxfId="5794" priority="6359" stopIfTrue="1">
      <formula>IF(AND($B541&lt;&gt;"",$K541&lt;&gt;"",$L541&lt;&gt;"",$L541&lt;TODAY()),TRUE,FALSE)</formula>
    </cfRule>
    <cfRule type="expression" dxfId="5793" priority="6360" stopIfTrue="1">
      <formula>IF(OR(AND($B541&lt;&gt;"",$K541&lt;&gt;"",$L541&lt;&gt;"",$M541&lt;&gt;"",$O541&lt;100),AND($K541&lt;&gt;"",$L541&lt;&gt;"",TODAY()&gt;=$K541)),TRUE,FALSE)</formula>
    </cfRule>
  </conditionalFormatting>
  <conditionalFormatting sqref="J541:J542">
    <cfRule type="expression" dxfId="5792" priority="6355" stopIfTrue="1">
      <formula>IF(AND($B541&lt;&gt;"",$K541&lt;&gt;"",$L541&lt;&gt;"",$M541&lt;&gt;"",$N541&lt;&gt;"",$O541=100),TRUE,FALSE)</formula>
    </cfRule>
    <cfRule type="expression" dxfId="5791" priority="6356" stopIfTrue="1">
      <formula>IF(AND($B541&lt;&gt;"",$K541&lt;&gt;"",$L541&lt;&gt;"",$L541&lt;TODAY()),TRUE,FALSE)</formula>
    </cfRule>
    <cfRule type="expression" dxfId="5790" priority="6357" stopIfTrue="1">
      <formula>IF(OR(AND($B541&lt;&gt;"",$K541&lt;&gt;"",$L541&lt;&gt;"",$M541&lt;&gt;"",$O541&lt;100),AND($K541&lt;&gt;"",$L541&lt;&gt;"",TODAY()&gt;=$K541)),TRUE,FALSE)</formula>
    </cfRule>
  </conditionalFormatting>
  <conditionalFormatting sqref="I541:I542">
    <cfRule type="expression" dxfId="5789" priority="6352" stopIfTrue="1">
      <formula>IF(AND($B541&lt;&gt;"",$K541&lt;&gt;"",$L541&lt;&gt;"",$M541&lt;&gt;"",$N541&lt;&gt;"",$O541=100),TRUE,FALSE)</formula>
    </cfRule>
    <cfRule type="expression" dxfId="5788" priority="6353" stopIfTrue="1">
      <formula>IF(AND($B541&lt;&gt;"",$K541&lt;&gt;"",$L541&lt;&gt;"",$L541&lt;TODAY()),TRUE,FALSE)</formula>
    </cfRule>
    <cfRule type="expression" dxfId="5787" priority="6354" stopIfTrue="1">
      <formula>IF(OR(AND($B541&lt;&gt;"",$K541&lt;&gt;"",$L541&lt;&gt;"",$M541&lt;&gt;"",$O541&lt;100),AND($K541&lt;&gt;"",$L541&lt;&gt;"",TODAY()&gt;=$K541)),TRUE,FALSE)</formula>
    </cfRule>
  </conditionalFormatting>
  <conditionalFormatting sqref="J541:J542">
    <cfRule type="expression" dxfId="5786" priority="6349" stopIfTrue="1">
      <formula>IF(AND($B541&lt;&gt;"",$K541&lt;&gt;"",$L541&lt;&gt;"",$M541&lt;&gt;"",$N541&lt;&gt;"",$O541=100),TRUE,FALSE)</formula>
    </cfRule>
    <cfRule type="expression" dxfId="5785" priority="6350" stopIfTrue="1">
      <formula>IF(AND($B541&lt;&gt;"",$K541&lt;&gt;"",$L541&lt;&gt;"",$L541&lt;TODAY()),TRUE,FALSE)</formula>
    </cfRule>
    <cfRule type="expression" dxfId="5784" priority="6351" stopIfTrue="1">
      <formula>IF(OR(AND($B541&lt;&gt;"",$K541&lt;&gt;"",$L541&lt;&gt;"",$M541&lt;&gt;"",$O541&lt;100),AND($K541&lt;&gt;"",$L541&lt;&gt;"",TODAY()&gt;=$K541)),TRUE,FALSE)</formula>
    </cfRule>
  </conditionalFormatting>
  <conditionalFormatting sqref="I531:I532">
    <cfRule type="expression" dxfId="5783" priority="6346" stopIfTrue="1">
      <formula>IF(AND($B531&lt;&gt;"",$K531&lt;&gt;"",$L531&lt;&gt;"",$M531&lt;&gt;"",$N531&lt;&gt;"",$O531=100),TRUE,FALSE)</formula>
    </cfRule>
    <cfRule type="expression" dxfId="5782" priority="6347" stopIfTrue="1">
      <formula>IF(AND($B531&lt;&gt;"",$K531&lt;&gt;"",$L531&lt;&gt;"",$L531&lt;TODAY()),TRUE,FALSE)</formula>
    </cfRule>
    <cfRule type="expression" dxfId="5781" priority="6348" stopIfTrue="1">
      <formula>IF(OR(AND($B531&lt;&gt;"",$K531&lt;&gt;"",$L531&lt;&gt;"",$M531&lt;&gt;"",$O531&lt;100),AND($K531&lt;&gt;"",$L531&lt;&gt;"",TODAY()&gt;=$K531)),TRUE,FALSE)</formula>
    </cfRule>
  </conditionalFormatting>
  <conditionalFormatting sqref="I535:I536">
    <cfRule type="expression" dxfId="5780" priority="6343" stopIfTrue="1">
      <formula>IF(AND($B535&lt;&gt;"",$K535&lt;&gt;"",$L535&lt;&gt;"",$M535&lt;&gt;"",$N535&lt;&gt;"",$O535=100),TRUE,FALSE)</formula>
    </cfRule>
    <cfRule type="expression" dxfId="5779" priority="6344" stopIfTrue="1">
      <formula>IF(AND($B535&lt;&gt;"",$K535&lt;&gt;"",$L535&lt;&gt;"",$L535&lt;TODAY()),TRUE,FALSE)</formula>
    </cfRule>
    <cfRule type="expression" dxfId="5778" priority="6345" stopIfTrue="1">
      <formula>IF(OR(AND($B535&lt;&gt;"",$K535&lt;&gt;"",$L535&lt;&gt;"",$M535&lt;&gt;"",$O535&lt;100),AND($K535&lt;&gt;"",$L535&lt;&gt;"",TODAY()&gt;=$K535)),TRUE,FALSE)</formula>
    </cfRule>
  </conditionalFormatting>
  <conditionalFormatting sqref="I539:I540">
    <cfRule type="expression" dxfId="5777" priority="6340" stopIfTrue="1">
      <formula>IF(AND($B539&lt;&gt;"",$K539&lt;&gt;"",$L539&lt;&gt;"",$M539&lt;&gt;"",$N539&lt;&gt;"",$O539=100),TRUE,FALSE)</formula>
    </cfRule>
    <cfRule type="expression" dxfId="5776" priority="6341" stopIfTrue="1">
      <formula>IF(AND($B539&lt;&gt;"",$K539&lt;&gt;"",$L539&lt;&gt;"",$L539&lt;TODAY()),TRUE,FALSE)</formula>
    </cfRule>
    <cfRule type="expression" dxfId="5775" priority="6342" stopIfTrue="1">
      <formula>IF(OR(AND($B539&lt;&gt;"",$K539&lt;&gt;"",$L539&lt;&gt;"",$M539&lt;&gt;"",$O539&lt;100),AND($K539&lt;&gt;"",$L539&lt;&gt;"",TODAY()&gt;=$K539)),TRUE,FALSE)</formula>
    </cfRule>
  </conditionalFormatting>
  <conditionalFormatting sqref="I537:I538">
    <cfRule type="expression" dxfId="5774" priority="6337" stopIfTrue="1">
      <formula>IF(AND($B537&lt;&gt;"",$K537&lt;&gt;"",$L537&lt;&gt;"",$M537&lt;&gt;"",$N537&lt;&gt;"",$O537=100),TRUE,FALSE)</formula>
    </cfRule>
    <cfRule type="expression" dxfId="5773" priority="6338" stopIfTrue="1">
      <formula>IF(AND($B537&lt;&gt;"",$K537&lt;&gt;"",$L537&lt;&gt;"",$L537&lt;TODAY()),TRUE,FALSE)</formula>
    </cfRule>
    <cfRule type="expression" dxfId="5772" priority="6339" stopIfTrue="1">
      <formula>IF(OR(AND($B537&lt;&gt;"",$K537&lt;&gt;"",$L537&lt;&gt;"",$M537&lt;&gt;"",$O537&lt;100),AND($K537&lt;&gt;"",$L537&lt;&gt;"",TODAY()&gt;=$K537)),TRUE,FALSE)</formula>
    </cfRule>
  </conditionalFormatting>
  <conditionalFormatting sqref="J531:J532">
    <cfRule type="expression" dxfId="5771" priority="6334" stopIfTrue="1">
      <formula>IF(AND($B531&lt;&gt;"",$K531&lt;&gt;"",$L531&lt;&gt;"",$M531&lt;&gt;"",$N531&lt;&gt;"",$O531=100),TRUE,FALSE)</formula>
    </cfRule>
    <cfRule type="expression" dxfId="5770" priority="6335" stopIfTrue="1">
      <formula>IF(AND($B531&lt;&gt;"",$K531&lt;&gt;"",$L531&lt;&gt;"",$L531&lt;TODAY()),TRUE,FALSE)</formula>
    </cfRule>
    <cfRule type="expression" dxfId="5769" priority="6336" stopIfTrue="1">
      <formula>IF(OR(AND($B531&lt;&gt;"",$K531&lt;&gt;"",$L531&lt;&gt;"",$M531&lt;&gt;"",$O531&lt;100),AND($K531&lt;&gt;"",$L531&lt;&gt;"",TODAY()&gt;=$K531)),TRUE,FALSE)</formula>
    </cfRule>
  </conditionalFormatting>
  <conditionalFormatting sqref="I533:I534">
    <cfRule type="expression" dxfId="5768" priority="6331" stopIfTrue="1">
      <formula>IF(AND($B533&lt;&gt;"",$K533&lt;&gt;"",$L533&lt;&gt;"",$M533&lt;&gt;"",$N533&lt;&gt;"",$O533=100),TRUE,FALSE)</formula>
    </cfRule>
    <cfRule type="expression" dxfId="5767" priority="6332" stopIfTrue="1">
      <formula>IF(AND($B533&lt;&gt;"",$K533&lt;&gt;"",$L533&lt;&gt;"",$L533&lt;TODAY()),TRUE,FALSE)</formula>
    </cfRule>
    <cfRule type="expression" dxfId="5766" priority="6333" stopIfTrue="1">
      <formula>IF(OR(AND($B533&lt;&gt;"",$K533&lt;&gt;"",$L533&lt;&gt;"",$M533&lt;&gt;"",$O533&lt;100),AND($K533&lt;&gt;"",$L533&lt;&gt;"",TODAY()&gt;=$K533)),TRUE,FALSE)</formula>
    </cfRule>
  </conditionalFormatting>
  <conditionalFormatting sqref="J533:J534">
    <cfRule type="expression" dxfId="5765" priority="6328" stopIfTrue="1">
      <formula>IF(AND($B533&lt;&gt;"",$K533&lt;&gt;"",$L533&lt;&gt;"",$M533&lt;&gt;"",$N533&lt;&gt;"",$O533=100),TRUE,FALSE)</formula>
    </cfRule>
    <cfRule type="expression" dxfId="5764" priority="6329" stopIfTrue="1">
      <formula>IF(AND($B533&lt;&gt;"",$K533&lt;&gt;"",$L533&lt;&gt;"",$L533&lt;TODAY()),TRUE,FALSE)</formula>
    </cfRule>
    <cfRule type="expression" dxfId="5763" priority="6330" stopIfTrue="1">
      <formula>IF(OR(AND($B533&lt;&gt;"",$K533&lt;&gt;"",$L533&lt;&gt;"",$M533&lt;&gt;"",$O533&lt;100),AND($K533&lt;&gt;"",$L533&lt;&gt;"",TODAY()&gt;=$K533)),TRUE,FALSE)</formula>
    </cfRule>
  </conditionalFormatting>
  <conditionalFormatting sqref="J535:J536">
    <cfRule type="expression" dxfId="5762" priority="6325" stopIfTrue="1">
      <formula>IF(AND($B535&lt;&gt;"",$K535&lt;&gt;"",$L535&lt;&gt;"",$M535&lt;&gt;"",$N535&lt;&gt;"",$O535=100),TRUE,FALSE)</formula>
    </cfRule>
    <cfRule type="expression" dxfId="5761" priority="6326" stopIfTrue="1">
      <formula>IF(AND($B535&lt;&gt;"",$K535&lt;&gt;"",$L535&lt;&gt;"",$L535&lt;TODAY()),TRUE,FALSE)</formula>
    </cfRule>
    <cfRule type="expression" dxfId="5760" priority="6327" stopIfTrue="1">
      <formula>IF(OR(AND($B535&lt;&gt;"",$K535&lt;&gt;"",$L535&lt;&gt;"",$M535&lt;&gt;"",$O535&lt;100),AND($K535&lt;&gt;"",$L535&lt;&gt;"",TODAY()&gt;=$K535)),TRUE,FALSE)</formula>
    </cfRule>
  </conditionalFormatting>
  <conditionalFormatting sqref="J537:J538">
    <cfRule type="expression" dxfId="5759" priority="6322" stopIfTrue="1">
      <formula>IF(AND($B537&lt;&gt;"",$K537&lt;&gt;"",$L537&lt;&gt;"",$M537&lt;&gt;"",$N537&lt;&gt;"",$O537=100),TRUE,FALSE)</formula>
    </cfRule>
    <cfRule type="expression" dxfId="5758" priority="6323" stopIfTrue="1">
      <formula>IF(AND($B537&lt;&gt;"",$K537&lt;&gt;"",$L537&lt;&gt;"",$L537&lt;TODAY()),TRUE,FALSE)</formula>
    </cfRule>
    <cfRule type="expression" dxfId="5757" priority="6324" stopIfTrue="1">
      <formula>IF(OR(AND($B537&lt;&gt;"",$K537&lt;&gt;"",$L537&lt;&gt;"",$M537&lt;&gt;"",$O537&lt;100),AND($K537&lt;&gt;"",$L537&lt;&gt;"",TODAY()&gt;=$K537)),TRUE,FALSE)</formula>
    </cfRule>
  </conditionalFormatting>
  <conditionalFormatting sqref="J539:J540">
    <cfRule type="expression" dxfId="5756" priority="6319" stopIfTrue="1">
      <formula>IF(AND($B539&lt;&gt;"",$K539&lt;&gt;"",$L539&lt;&gt;"",$M539&lt;&gt;"",$N539&lt;&gt;"",$O539=100),TRUE,FALSE)</formula>
    </cfRule>
    <cfRule type="expression" dxfId="5755" priority="6320" stopIfTrue="1">
      <formula>IF(AND($B539&lt;&gt;"",$K539&lt;&gt;"",$L539&lt;&gt;"",$L539&lt;TODAY()),TRUE,FALSE)</formula>
    </cfRule>
    <cfRule type="expression" dxfId="5754" priority="6321" stopIfTrue="1">
      <formula>IF(OR(AND($B539&lt;&gt;"",$K539&lt;&gt;"",$L539&lt;&gt;"",$M539&lt;&gt;"",$O539&lt;100),AND($K539&lt;&gt;"",$L539&lt;&gt;"",TODAY()&gt;=$K539)),TRUE,FALSE)</formula>
    </cfRule>
  </conditionalFormatting>
  <conditionalFormatting sqref="I531:I532">
    <cfRule type="expression" dxfId="5753" priority="6316" stopIfTrue="1">
      <formula>IF(AND($B531&lt;&gt;"",$K531&lt;&gt;"",$L531&lt;&gt;"",$M531&lt;&gt;"",$N531&lt;&gt;"",$O531=100),TRUE,FALSE)</formula>
    </cfRule>
    <cfRule type="expression" dxfId="5752" priority="6317" stopIfTrue="1">
      <formula>IF(AND($B531&lt;&gt;"",$K531&lt;&gt;"",$L531&lt;&gt;"",$L531&lt;TODAY()),TRUE,FALSE)</formula>
    </cfRule>
    <cfRule type="expression" dxfId="5751" priority="6318" stopIfTrue="1">
      <formula>IF(OR(AND($B531&lt;&gt;"",$K531&lt;&gt;"",$L531&lt;&gt;"",$M531&lt;&gt;"",$O531&lt;100),AND($K531&lt;&gt;"",$L531&lt;&gt;"",TODAY()&gt;=$K531)),TRUE,FALSE)</formula>
    </cfRule>
  </conditionalFormatting>
  <conditionalFormatting sqref="I535:I536">
    <cfRule type="expression" dxfId="5750" priority="6313" stopIfTrue="1">
      <formula>IF(AND($B535&lt;&gt;"",$K535&lt;&gt;"",$L535&lt;&gt;"",$M535&lt;&gt;"",$N535&lt;&gt;"",$O535=100),TRUE,FALSE)</formula>
    </cfRule>
    <cfRule type="expression" dxfId="5749" priority="6314" stopIfTrue="1">
      <formula>IF(AND($B535&lt;&gt;"",$K535&lt;&gt;"",$L535&lt;&gt;"",$L535&lt;TODAY()),TRUE,FALSE)</formula>
    </cfRule>
    <cfRule type="expression" dxfId="5748" priority="6315" stopIfTrue="1">
      <formula>IF(OR(AND($B535&lt;&gt;"",$K535&lt;&gt;"",$L535&lt;&gt;"",$M535&lt;&gt;"",$O535&lt;100),AND($K535&lt;&gt;"",$L535&lt;&gt;"",TODAY()&gt;=$K535)),TRUE,FALSE)</formula>
    </cfRule>
  </conditionalFormatting>
  <conditionalFormatting sqref="I539:I540">
    <cfRule type="expression" dxfId="5747" priority="6310" stopIfTrue="1">
      <formula>IF(AND($B539&lt;&gt;"",$K539&lt;&gt;"",$L539&lt;&gt;"",$M539&lt;&gt;"",$N539&lt;&gt;"",$O539=100),TRUE,FALSE)</formula>
    </cfRule>
    <cfRule type="expression" dxfId="5746" priority="6311" stopIfTrue="1">
      <formula>IF(AND($B539&lt;&gt;"",$K539&lt;&gt;"",$L539&lt;&gt;"",$L539&lt;TODAY()),TRUE,FALSE)</formula>
    </cfRule>
    <cfRule type="expression" dxfId="5745" priority="6312" stopIfTrue="1">
      <formula>IF(OR(AND($B539&lt;&gt;"",$K539&lt;&gt;"",$L539&lt;&gt;"",$M539&lt;&gt;"",$O539&lt;100),AND($K539&lt;&gt;"",$L539&lt;&gt;"",TODAY()&gt;=$K539)),TRUE,FALSE)</formula>
    </cfRule>
  </conditionalFormatting>
  <conditionalFormatting sqref="I537:I538">
    <cfRule type="expression" dxfId="5744" priority="6307" stopIfTrue="1">
      <formula>IF(AND($B537&lt;&gt;"",$K537&lt;&gt;"",$L537&lt;&gt;"",$M537&lt;&gt;"",$N537&lt;&gt;"",$O537=100),TRUE,FALSE)</formula>
    </cfRule>
    <cfRule type="expression" dxfId="5743" priority="6308" stopIfTrue="1">
      <formula>IF(AND($B537&lt;&gt;"",$K537&lt;&gt;"",$L537&lt;&gt;"",$L537&lt;TODAY()),TRUE,FALSE)</formula>
    </cfRule>
    <cfRule type="expression" dxfId="5742" priority="6309" stopIfTrue="1">
      <formula>IF(OR(AND($B537&lt;&gt;"",$K537&lt;&gt;"",$L537&lt;&gt;"",$M537&lt;&gt;"",$O537&lt;100),AND($K537&lt;&gt;"",$L537&lt;&gt;"",TODAY()&gt;=$K537)),TRUE,FALSE)</formula>
    </cfRule>
  </conditionalFormatting>
  <conditionalFormatting sqref="J531:J532">
    <cfRule type="expression" dxfId="5741" priority="6304" stopIfTrue="1">
      <formula>IF(AND($B531&lt;&gt;"",$K531&lt;&gt;"",$L531&lt;&gt;"",$M531&lt;&gt;"",$N531&lt;&gt;"",$O531=100),TRUE,FALSE)</formula>
    </cfRule>
    <cfRule type="expression" dxfId="5740" priority="6305" stopIfTrue="1">
      <formula>IF(AND($B531&lt;&gt;"",$K531&lt;&gt;"",$L531&lt;&gt;"",$L531&lt;TODAY()),TRUE,FALSE)</formula>
    </cfRule>
    <cfRule type="expression" dxfId="5739" priority="6306" stopIfTrue="1">
      <formula>IF(OR(AND($B531&lt;&gt;"",$K531&lt;&gt;"",$L531&lt;&gt;"",$M531&lt;&gt;"",$O531&lt;100),AND($K531&lt;&gt;"",$L531&lt;&gt;"",TODAY()&gt;=$K531)),TRUE,FALSE)</formula>
    </cfRule>
  </conditionalFormatting>
  <conditionalFormatting sqref="I533:I534">
    <cfRule type="expression" dxfId="5738" priority="6301" stopIfTrue="1">
      <formula>IF(AND($B533&lt;&gt;"",$K533&lt;&gt;"",$L533&lt;&gt;"",$M533&lt;&gt;"",$N533&lt;&gt;"",$O533=100),TRUE,FALSE)</formula>
    </cfRule>
    <cfRule type="expression" dxfId="5737" priority="6302" stopIfTrue="1">
      <formula>IF(AND($B533&lt;&gt;"",$K533&lt;&gt;"",$L533&lt;&gt;"",$L533&lt;TODAY()),TRUE,FALSE)</formula>
    </cfRule>
    <cfRule type="expression" dxfId="5736" priority="6303" stopIfTrue="1">
      <formula>IF(OR(AND($B533&lt;&gt;"",$K533&lt;&gt;"",$L533&lt;&gt;"",$M533&lt;&gt;"",$O533&lt;100),AND($K533&lt;&gt;"",$L533&lt;&gt;"",TODAY()&gt;=$K533)),TRUE,FALSE)</formula>
    </cfRule>
  </conditionalFormatting>
  <conditionalFormatting sqref="J533:J534">
    <cfRule type="expression" dxfId="5735" priority="6298" stopIfTrue="1">
      <formula>IF(AND($B533&lt;&gt;"",$K533&lt;&gt;"",$L533&lt;&gt;"",$M533&lt;&gt;"",$N533&lt;&gt;"",$O533=100),TRUE,FALSE)</formula>
    </cfRule>
    <cfRule type="expression" dxfId="5734" priority="6299" stopIfTrue="1">
      <formula>IF(AND($B533&lt;&gt;"",$K533&lt;&gt;"",$L533&lt;&gt;"",$L533&lt;TODAY()),TRUE,FALSE)</formula>
    </cfRule>
    <cfRule type="expression" dxfId="5733" priority="6300" stopIfTrue="1">
      <formula>IF(OR(AND($B533&lt;&gt;"",$K533&lt;&gt;"",$L533&lt;&gt;"",$M533&lt;&gt;"",$O533&lt;100),AND($K533&lt;&gt;"",$L533&lt;&gt;"",TODAY()&gt;=$K533)),TRUE,FALSE)</formula>
    </cfRule>
  </conditionalFormatting>
  <conditionalFormatting sqref="J535:J536">
    <cfRule type="expression" dxfId="5732" priority="6295" stopIfTrue="1">
      <formula>IF(AND($B535&lt;&gt;"",$K535&lt;&gt;"",$L535&lt;&gt;"",$M535&lt;&gt;"",$N535&lt;&gt;"",$O535=100),TRUE,FALSE)</formula>
    </cfRule>
    <cfRule type="expression" dxfId="5731" priority="6296" stopIfTrue="1">
      <formula>IF(AND($B535&lt;&gt;"",$K535&lt;&gt;"",$L535&lt;&gt;"",$L535&lt;TODAY()),TRUE,FALSE)</formula>
    </cfRule>
    <cfRule type="expression" dxfId="5730" priority="6297" stopIfTrue="1">
      <formula>IF(OR(AND($B535&lt;&gt;"",$K535&lt;&gt;"",$L535&lt;&gt;"",$M535&lt;&gt;"",$O535&lt;100),AND($K535&lt;&gt;"",$L535&lt;&gt;"",TODAY()&gt;=$K535)),TRUE,FALSE)</formula>
    </cfRule>
  </conditionalFormatting>
  <conditionalFormatting sqref="J537:J538">
    <cfRule type="expression" dxfId="5729" priority="6292" stopIfTrue="1">
      <formula>IF(AND($B537&lt;&gt;"",$K537&lt;&gt;"",$L537&lt;&gt;"",$M537&lt;&gt;"",$N537&lt;&gt;"",$O537=100),TRUE,FALSE)</formula>
    </cfRule>
    <cfRule type="expression" dxfId="5728" priority="6293" stopIfTrue="1">
      <formula>IF(AND($B537&lt;&gt;"",$K537&lt;&gt;"",$L537&lt;&gt;"",$L537&lt;TODAY()),TRUE,FALSE)</formula>
    </cfRule>
    <cfRule type="expression" dxfId="5727" priority="6294" stopIfTrue="1">
      <formula>IF(OR(AND($B537&lt;&gt;"",$K537&lt;&gt;"",$L537&lt;&gt;"",$M537&lt;&gt;"",$O537&lt;100),AND($K537&lt;&gt;"",$L537&lt;&gt;"",TODAY()&gt;=$K537)),TRUE,FALSE)</formula>
    </cfRule>
  </conditionalFormatting>
  <conditionalFormatting sqref="J539:J540">
    <cfRule type="expression" dxfId="5726" priority="6289" stopIfTrue="1">
      <formula>IF(AND($B539&lt;&gt;"",$K539&lt;&gt;"",$L539&lt;&gt;"",$M539&lt;&gt;"",$N539&lt;&gt;"",$O539=100),TRUE,FALSE)</formula>
    </cfRule>
    <cfRule type="expression" dxfId="5725" priority="6290" stopIfTrue="1">
      <formula>IF(AND($B539&lt;&gt;"",$K539&lt;&gt;"",$L539&lt;&gt;"",$L539&lt;TODAY()),TRUE,FALSE)</formula>
    </cfRule>
    <cfRule type="expression" dxfId="5724" priority="6291" stopIfTrue="1">
      <formula>IF(OR(AND($B539&lt;&gt;"",$K539&lt;&gt;"",$L539&lt;&gt;"",$M539&lt;&gt;"",$O539&lt;100),AND($K539&lt;&gt;"",$L539&lt;&gt;"",TODAY()&gt;=$K539)),TRUE,FALSE)</formula>
    </cfRule>
  </conditionalFormatting>
  <conditionalFormatting sqref="I541:I542">
    <cfRule type="expression" dxfId="5723" priority="6286" stopIfTrue="1">
      <formula>IF(AND($B541&lt;&gt;"",$K541&lt;&gt;"",$L541&lt;&gt;"",$M541&lt;&gt;"",$N541&lt;&gt;"",$O541=100),TRUE,FALSE)</formula>
    </cfRule>
    <cfRule type="expression" dxfId="5722" priority="6287" stopIfTrue="1">
      <formula>IF(AND($B541&lt;&gt;"",$K541&lt;&gt;"",$L541&lt;&gt;"",$L541&lt;TODAY()),TRUE,FALSE)</formula>
    </cfRule>
    <cfRule type="expression" dxfId="5721" priority="6288" stopIfTrue="1">
      <formula>IF(OR(AND($B541&lt;&gt;"",$K541&lt;&gt;"",$L541&lt;&gt;"",$M541&lt;&gt;"",$O541&lt;100),AND($K541&lt;&gt;"",$L541&lt;&gt;"",TODAY()&gt;=$K541)),TRUE,FALSE)</formula>
    </cfRule>
  </conditionalFormatting>
  <conditionalFormatting sqref="J541:J542">
    <cfRule type="expression" dxfId="5720" priority="6283" stopIfTrue="1">
      <formula>IF(AND($B541&lt;&gt;"",$K541&lt;&gt;"",$L541&lt;&gt;"",$M541&lt;&gt;"",$N541&lt;&gt;"",$O541=100),TRUE,FALSE)</formula>
    </cfRule>
    <cfRule type="expression" dxfId="5719" priority="6284" stopIfTrue="1">
      <formula>IF(AND($B541&lt;&gt;"",$K541&lt;&gt;"",$L541&lt;&gt;"",$L541&lt;TODAY()),TRUE,FALSE)</formula>
    </cfRule>
    <cfRule type="expression" dxfId="5718" priority="6285" stopIfTrue="1">
      <formula>IF(OR(AND($B541&lt;&gt;"",$K541&lt;&gt;"",$L541&lt;&gt;"",$M541&lt;&gt;"",$O541&lt;100),AND($K541&lt;&gt;"",$L541&lt;&gt;"",TODAY()&gt;=$K541)),TRUE,FALSE)</formula>
    </cfRule>
  </conditionalFormatting>
  <conditionalFormatting sqref="I541:I542">
    <cfRule type="expression" dxfId="5717" priority="6280" stopIfTrue="1">
      <formula>IF(AND($B541&lt;&gt;"",$K541&lt;&gt;"",$L541&lt;&gt;"",$M541&lt;&gt;"",$N541&lt;&gt;"",$O541=100),TRUE,FALSE)</formula>
    </cfRule>
    <cfRule type="expression" dxfId="5716" priority="6281" stopIfTrue="1">
      <formula>IF(AND($B541&lt;&gt;"",$K541&lt;&gt;"",$L541&lt;&gt;"",$L541&lt;TODAY()),TRUE,FALSE)</formula>
    </cfRule>
    <cfRule type="expression" dxfId="5715" priority="6282" stopIfTrue="1">
      <formula>IF(OR(AND($B541&lt;&gt;"",$K541&lt;&gt;"",$L541&lt;&gt;"",$M541&lt;&gt;"",$O541&lt;100),AND($K541&lt;&gt;"",$L541&lt;&gt;"",TODAY()&gt;=$K541)),TRUE,FALSE)</formula>
    </cfRule>
  </conditionalFormatting>
  <conditionalFormatting sqref="J541:J542">
    <cfRule type="expression" dxfId="5714" priority="6277" stopIfTrue="1">
      <formula>IF(AND($B541&lt;&gt;"",$K541&lt;&gt;"",$L541&lt;&gt;"",$M541&lt;&gt;"",$N541&lt;&gt;"",$O541=100),TRUE,FALSE)</formula>
    </cfRule>
    <cfRule type="expression" dxfId="5713" priority="6278" stopIfTrue="1">
      <formula>IF(AND($B541&lt;&gt;"",$K541&lt;&gt;"",$L541&lt;&gt;"",$L541&lt;TODAY()),TRUE,FALSE)</formula>
    </cfRule>
    <cfRule type="expression" dxfId="5712" priority="6279" stopIfTrue="1">
      <formula>IF(OR(AND($B541&lt;&gt;"",$K541&lt;&gt;"",$L541&lt;&gt;"",$M541&lt;&gt;"",$O541&lt;100),AND($K541&lt;&gt;"",$L541&lt;&gt;"",TODAY()&gt;=$K541)),TRUE,FALSE)</formula>
    </cfRule>
  </conditionalFormatting>
  <conditionalFormatting sqref="I531:I532">
    <cfRule type="expression" dxfId="5711" priority="6274" stopIfTrue="1">
      <formula>IF(AND($B531&lt;&gt;"",$K531&lt;&gt;"",$L531&lt;&gt;"",$M531&lt;&gt;"",$N531&lt;&gt;"",$O531=100),TRUE,FALSE)</formula>
    </cfRule>
    <cfRule type="expression" dxfId="5710" priority="6275" stopIfTrue="1">
      <formula>IF(AND($B531&lt;&gt;"",$K531&lt;&gt;"",$L531&lt;&gt;"",$L531&lt;TODAY()),TRUE,FALSE)</formula>
    </cfRule>
    <cfRule type="expression" dxfId="5709" priority="6276" stopIfTrue="1">
      <formula>IF(OR(AND($B531&lt;&gt;"",$K531&lt;&gt;"",$L531&lt;&gt;"",$M531&lt;&gt;"",$O531&lt;100),AND($K531&lt;&gt;"",$L531&lt;&gt;"",TODAY()&gt;=$K531)),TRUE,FALSE)</formula>
    </cfRule>
  </conditionalFormatting>
  <conditionalFormatting sqref="I535:I536">
    <cfRule type="expression" dxfId="5708" priority="6271" stopIfTrue="1">
      <formula>IF(AND($B535&lt;&gt;"",$K535&lt;&gt;"",$L535&lt;&gt;"",$M535&lt;&gt;"",$N535&lt;&gt;"",$O535=100),TRUE,FALSE)</formula>
    </cfRule>
    <cfRule type="expression" dxfId="5707" priority="6272" stopIfTrue="1">
      <formula>IF(AND($B535&lt;&gt;"",$K535&lt;&gt;"",$L535&lt;&gt;"",$L535&lt;TODAY()),TRUE,FALSE)</formula>
    </cfRule>
    <cfRule type="expression" dxfId="5706" priority="6273" stopIfTrue="1">
      <formula>IF(OR(AND($B535&lt;&gt;"",$K535&lt;&gt;"",$L535&lt;&gt;"",$M535&lt;&gt;"",$O535&lt;100),AND($K535&lt;&gt;"",$L535&lt;&gt;"",TODAY()&gt;=$K535)),TRUE,FALSE)</formula>
    </cfRule>
  </conditionalFormatting>
  <conditionalFormatting sqref="I539:I540">
    <cfRule type="expression" dxfId="5705" priority="6268" stopIfTrue="1">
      <formula>IF(AND($B539&lt;&gt;"",$K539&lt;&gt;"",$L539&lt;&gt;"",$M539&lt;&gt;"",$N539&lt;&gt;"",$O539=100),TRUE,FALSE)</formula>
    </cfRule>
    <cfRule type="expression" dxfId="5704" priority="6269" stopIfTrue="1">
      <formula>IF(AND($B539&lt;&gt;"",$K539&lt;&gt;"",$L539&lt;&gt;"",$L539&lt;TODAY()),TRUE,FALSE)</formula>
    </cfRule>
    <cfRule type="expression" dxfId="5703" priority="6270" stopIfTrue="1">
      <formula>IF(OR(AND($B539&lt;&gt;"",$K539&lt;&gt;"",$L539&lt;&gt;"",$M539&lt;&gt;"",$O539&lt;100),AND($K539&lt;&gt;"",$L539&lt;&gt;"",TODAY()&gt;=$K539)),TRUE,FALSE)</formula>
    </cfRule>
  </conditionalFormatting>
  <conditionalFormatting sqref="I537:I538">
    <cfRule type="expression" dxfId="5702" priority="6265" stopIfTrue="1">
      <formula>IF(AND($B537&lt;&gt;"",$K537&lt;&gt;"",$L537&lt;&gt;"",$M537&lt;&gt;"",$N537&lt;&gt;"",$O537=100),TRUE,FALSE)</formula>
    </cfRule>
    <cfRule type="expression" dxfId="5701" priority="6266" stopIfTrue="1">
      <formula>IF(AND($B537&lt;&gt;"",$K537&lt;&gt;"",$L537&lt;&gt;"",$L537&lt;TODAY()),TRUE,FALSE)</formula>
    </cfRule>
    <cfRule type="expression" dxfId="5700" priority="6267" stopIfTrue="1">
      <formula>IF(OR(AND($B537&lt;&gt;"",$K537&lt;&gt;"",$L537&lt;&gt;"",$M537&lt;&gt;"",$O537&lt;100),AND($K537&lt;&gt;"",$L537&lt;&gt;"",TODAY()&gt;=$K537)),TRUE,FALSE)</formula>
    </cfRule>
  </conditionalFormatting>
  <conditionalFormatting sqref="J531:J532">
    <cfRule type="expression" dxfId="5699" priority="6262" stopIfTrue="1">
      <formula>IF(AND($B531&lt;&gt;"",$K531&lt;&gt;"",$L531&lt;&gt;"",$M531&lt;&gt;"",$N531&lt;&gt;"",$O531=100),TRUE,FALSE)</formula>
    </cfRule>
    <cfRule type="expression" dxfId="5698" priority="6263" stopIfTrue="1">
      <formula>IF(AND($B531&lt;&gt;"",$K531&lt;&gt;"",$L531&lt;&gt;"",$L531&lt;TODAY()),TRUE,FALSE)</formula>
    </cfRule>
    <cfRule type="expression" dxfId="5697" priority="6264" stopIfTrue="1">
      <formula>IF(OR(AND($B531&lt;&gt;"",$K531&lt;&gt;"",$L531&lt;&gt;"",$M531&lt;&gt;"",$O531&lt;100),AND($K531&lt;&gt;"",$L531&lt;&gt;"",TODAY()&gt;=$K531)),TRUE,FALSE)</formula>
    </cfRule>
  </conditionalFormatting>
  <conditionalFormatting sqref="I533:I534">
    <cfRule type="expression" dxfId="5696" priority="6259" stopIfTrue="1">
      <formula>IF(AND($B533&lt;&gt;"",$K533&lt;&gt;"",$L533&lt;&gt;"",$M533&lt;&gt;"",$N533&lt;&gt;"",$O533=100),TRUE,FALSE)</formula>
    </cfRule>
    <cfRule type="expression" dxfId="5695" priority="6260" stopIfTrue="1">
      <formula>IF(AND($B533&lt;&gt;"",$K533&lt;&gt;"",$L533&lt;&gt;"",$L533&lt;TODAY()),TRUE,FALSE)</formula>
    </cfRule>
    <cfRule type="expression" dxfId="5694" priority="6261" stopIfTrue="1">
      <formula>IF(OR(AND($B533&lt;&gt;"",$K533&lt;&gt;"",$L533&lt;&gt;"",$M533&lt;&gt;"",$O533&lt;100),AND($K533&lt;&gt;"",$L533&lt;&gt;"",TODAY()&gt;=$K533)),TRUE,FALSE)</formula>
    </cfRule>
  </conditionalFormatting>
  <conditionalFormatting sqref="J533:J534">
    <cfRule type="expression" dxfId="5693" priority="6256" stopIfTrue="1">
      <formula>IF(AND($B533&lt;&gt;"",$K533&lt;&gt;"",$L533&lt;&gt;"",$M533&lt;&gt;"",$N533&lt;&gt;"",$O533=100),TRUE,FALSE)</formula>
    </cfRule>
    <cfRule type="expression" dxfId="5692" priority="6257" stopIfTrue="1">
      <formula>IF(AND($B533&lt;&gt;"",$K533&lt;&gt;"",$L533&lt;&gt;"",$L533&lt;TODAY()),TRUE,FALSE)</formula>
    </cfRule>
    <cfRule type="expression" dxfId="5691" priority="6258" stopIfTrue="1">
      <formula>IF(OR(AND($B533&lt;&gt;"",$K533&lt;&gt;"",$L533&lt;&gt;"",$M533&lt;&gt;"",$O533&lt;100),AND($K533&lt;&gt;"",$L533&lt;&gt;"",TODAY()&gt;=$K533)),TRUE,FALSE)</formula>
    </cfRule>
  </conditionalFormatting>
  <conditionalFormatting sqref="J535:J536">
    <cfRule type="expression" dxfId="5690" priority="6253" stopIfTrue="1">
      <formula>IF(AND($B535&lt;&gt;"",$K535&lt;&gt;"",$L535&lt;&gt;"",$M535&lt;&gt;"",$N535&lt;&gt;"",$O535=100),TRUE,FALSE)</formula>
    </cfRule>
    <cfRule type="expression" dxfId="5689" priority="6254" stopIfTrue="1">
      <formula>IF(AND($B535&lt;&gt;"",$K535&lt;&gt;"",$L535&lt;&gt;"",$L535&lt;TODAY()),TRUE,FALSE)</formula>
    </cfRule>
    <cfRule type="expression" dxfId="5688" priority="6255" stopIfTrue="1">
      <formula>IF(OR(AND($B535&lt;&gt;"",$K535&lt;&gt;"",$L535&lt;&gt;"",$M535&lt;&gt;"",$O535&lt;100),AND($K535&lt;&gt;"",$L535&lt;&gt;"",TODAY()&gt;=$K535)),TRUE,FALSE)</formula>
    </cfRule>
  </conditionalFormatting>
  <conditionalFormatting sqref="J537:J538">
    <cfRule type="expression" dxfId="5687" priority="6250" stopIfTrue="1">
      <formula>IF(AND($B537&lt;&gt;"",$K537&lt;&gt;"",$L537&lt;&gt;"",$M537&lt;&gt;"",$N537&lt;&gt;"",$O537=100),TRUE,FALSE)</formula>
    </cfRule>
    <cfRule type="expression" dxfId="5686" priority="6251" stopIfTrue="1">
      <formula>IF(AND($B537&lt;&gt;"",$K537&lt;&gt;"",$L537&lt;&gt;"",$L537&lt;TODAY()),TRUE,FALSE)</formula>
    </cfRule>
    <cfRule type="expression" dxfId="5685" priority="6252" stopIfTrue="1">
      <formula>IF(OR(AND($B537&lt;&gt;"",$K537&lt;&gt;"",$L537&lt;&gt;"",$M537&lt;&gt;"",$O537&lt;100),AND($K537&lt;&gt;"",$L537&lt;&gt;"",TODAY()&gt;=$K537)),TRUE,FALSE)</formula>
    </cfRule>
  </conditionalFormatting>
  <conditionalFormatting sqref="J539:J540">
    <cfRule type="expression" dxfId="5684" priority="6247" stopIfTrue="1">
      <formula>IF(AND($B539&lt;&gt;"",$K539&lt;&gt;"",$L539&lt;&gt;"",$M539&lt;&gt;"",$N539&lt;&gt;"",$O539=100),TRUE,FALSE)</formula>
    </cfRule>
    <cfRule type="expression" dxfId="5683" priority="6248" stopIfTrue="1">
      <formula>IF(AND($B539&lt;&gt;"",$K539&lt;&gt;"",$L539&lt;&gt;"",$L539&lt;TODAY()),TRUE,FALSE)</formula>
    </cfRule>
    <cfRule type="expression" dxfId="5682" priority="6249" stopIfTrue="1">
      <formula>IF(OR(AND($B539&lt;&gt;"",$K539&lt;&gt;"",$L539&lt;&gt;"",$M539&lt;&gt;"",$O539&lt;100),AND($K539&lt;&gt;"",$L539&lt;&gt;"",TODAY()&gt;=$K539)),TRUE,FALSE)</formula>
    </cfRule>
  </conditionalFormatting>
  <conditionalFormatting sqref="U776:DB776 U786:DB786 U778:DB778">
    <cfRule type="expression" dxfId="5681" priority="6238" stopIfTrue="1">
      <formula>IF(OR(WEEKDAY(U$9)=7,WEEKDAY(U$9)=1,IF(ISNA(MATCH(U$9,Holiday,0)),FALSE,TRUE)),TRUE,FALSE)</formula>
    </cfRule>
    <cfRule type="expression" dxfId="5680" priority="6239" stopIfTrue="1">
      <formula>IF(AND($B776&lt;&gt;"",$K776&lt;&gt;"", $K776&lt;=U$9,U$9&lt;=$L776),TRUE,FALSE)</formula>
    </cfRule>
    <cfRule type="expression" dxfId="5679" priority="6240" stopIfTrue="1">
      <formula>IF(AND($B776="", $M775&lt;&gt;"",$M775&lt;=U$9,U$9&lt;=$N775),TRUE,FALSE)</formula>
    </cfRule>
  </conditionalFormatting>
  <conditionalFormatting sqref="U779:DB779">
    <cfRule type="expression" dxfId="5678" priority="6241" stopIfTrue="1">
      <formula>IF(OR(WEEKDAY(U$9)=7,WEEKDAY(U$9)=1,IF(ISNA(MATCH(U$9,Holiday,0)),FALSE,TRUE)),TRUE,FALSE)</formula>
    </cfRule>
    <cfRule type="expression" dxfId="5677" priority="6242" stopIfTrue="1">
      <formula>IF(AND($B779&lt;&gt;"",$K779&lt;&gt;"", $K779&lt;=U$9,U$9&lt;=$L779),TRUE,FALSE)</formula>
    </cfRule>
    <cfRule type="expression" dxfId="5676" priority="6243" stopIfTrue="1">
      <formula>IF(AND($B779="", $M732&lt;&gt;"",$M732&lt;=U$9,U$9&lt;=$N732),TRUE,FALSE)</formula>
    </cfRule>
  </conditionalFormatting>
  <conditionalFormatting sqref="U777:DB777 U775:DB775 U785:DB785">
    <cfRule type="expression" dxfId="5675" priority="6244" stopIfTrue="1">
      <formula>IF(OR(WEEKDAY(U$9)=7,WEEKDAY(U$9)=1,IF(ISNA(MATCH(U$9,Holiday,0)),FALSE,TRUE)),TRUE,FALSE)</formula>
    </cfRule>
    <cfRule type="expression" dxfId="5674" priority="6245" stopIfTrue="1">
      <formula>IF(AND($B775&lt;&gt;"",$K775&lt;&gt;"", $K775&lt;=U$9,U$9&lt;=$L775),TRUE,FALSE)</formula>
    </cfRule>
    <cfRule type="expression" dxfId="5673" priority="6246" stopIfTrue="1">
      <formula>IF(AND($B775="", #REF!&lt;&gt;"",#REF!&lt;=U$9,U$9&lt;=#REF!),TRUE,FALSE)</formula>
    </cfRule>
  </conditionalFormatting>
  <conditionalFormatting sqref="B779:B784 P775:T786">
    <cfRule type="expression" dxfId="5672" priority="6235" stopIfTrue="1">
      <formula>IF(AND($B775&lt;&gt;"",$K775&lt;&gt;"",$L775&lt;&gt;"",$M775&lt;&gt;"",$N775&lt;&gt;"",$O775=100),TRUE,FALSE)</formula>
    </cfRule>
    <cfRule type="expression" dxfId="5671" priority="6236" stopIfTrue="1">
      <formula>IF(AND($B775&lt;&gt;"",$K775&lt;&gt;"",$L775&lt;&gt;"",$L775&lt;TODAY()),TRUE,FALSE)</formula>
    </cfRule>
    <cfRule type="expression" dxfId="5670" priority="6237" stopIfTrue="1">
      <formula>IF(OR(AND($B775&lt;&gt;"",$K775&lt;&gt;"",$L775&lt;&gt;"",$M775&lt;&gt;"",$O775&lt;100),AND($K775&lt;&gt;"",$L775&lt;&gt;"",TODAY()&gt;=$K775)),TRUE,FALSE)</formula>
    </cfRule>
  </conditionalFormatting>
  <conditionalFormatting sqref="B775:B776">
    <cfRule type="expression" dxfId="5669" priority="6232" stopIfTrue="1">
      <formula>IF(AND($B775&lt;&gt;"",$K775&lt;&gt;"",$L775&lt;&gt;"",$M775&lt;&gt;"",$N775&lt;&gt;"",$O775=100),TRUE,FALSE)</formula>
    </cfRule>
    <cfRule type="expression" dxfId="5668" priority="6233" stopIfTrue="1">
      <formula>IF(AND($B775&lt;&gt;"",$K775&lt;&gt;"",$L775&lt;&gt;"",$L775&lt;TODAY()),TRUE,FALSE)</formula>
    </cfRule>
    <cfRule type="expression" dxfId="5667" priority="6234" stopIfTrue="1">
      <formula>IF(OR(AND($B775&lt;&gt;"",$K775&lt;&gt;"",$L775&lt;&gt;"",$M775&lt;&gt;"",$O775&lt;100),AND($K775&lt;&gt;"",$L775&lt;&gt;"",TODAY()&gt;=$K775)),TRUE,FALSE)</formula>
    </cfRule>
  </conditionalFormatting>
  <conditionalFormatting sqref="B785:B786">
    <cfRule type="expression" dxfId="5666" priority="6229" stopIfTrue="1">
      <formula>IF(AND($B785&lt;&gt;"",$K785&lt;&gt;"",$L785&lt;&gt;"",$M785&lt;&gt;"",$N785&lt;&gt;"",$O785=100),TRUE,FALSE)</formula>
    </cfRule>
    <cfRule type="expression" dxfId="5665" priority="6230" stopIfTrue="1">
      <formula>IF(AND($B785&lt;&gt;"",$K785&lt;&gt;"",$L785&lt;&gt;"",$L785&lt;TODAY()),TRUE,FALSE)</formula>
    </cfRule>
    <cfRule type="expression" dxfId="5664" priority="6231" stopIfTrue="1">
      <formula>IF(OR(AND($B785&lt;&gt;"",$K785&lt;&gt;"",$L785&lt;&gt;"",$M785&lt;&gt;"",$O785&lt;100),AND($K785&lt;&gt;"",$L785&lt;&gt;"",TODAY()&gt;=$K785)),TRUE,FALSE)</formula>
    </cfRule>
  </conditionalFormatting>
  <conditionalFormatting sqref="B777:B778">
    <cfRule type="expression" dxfId="5663" priority="6226" stopIfTrue="1">
      <formula>IF(AND($B777&lt;&gt;"",$K777&lt;&gt;"",$L777&lt;&gt;"",$M777&lt;&gt;"",$N777&lt;&gt;"",$O777=100),TRUE,FALSE)</formula>
    </cfRule>
    <cfRule type="expression" dxfId="5662" priority="6227" stopIfTrue="1">
      <formula>IF(AND($B777&lt;&gt;"",$K777&lt;&gt;"",$L777&lt;&gt;"",$L777&lt;TODAY()),TRUE,FALSE)</formula>
    </cfRule>
    <cfRule type="expression" dxfId="5661" priority="6228" stopIfTrue="1">
      <formula>IF(OR(AND($B777&lt;&gt;"",$K777&lt;&gt;"",$L777&lt;&gt;"",$M777&lt;&gt;"",$O777&lt;100),AND($K777&lt;&gt;"",$L777&lt;&gt;"",TODAY()&gt;=$K777)),TRUE,FALSE)</formula>
    </cfRule>
  </conditionalFormatting>
  <conditionalFormatting sqref="C783:D784 M783:M784 C775:D778 E775:E784 F775:F780 O775:O786">
    <cfRule type="expression" dxfId="5660" priority="6223" stopIfTrue="1">
      <formula>IF(AND($B775&lt;&gt;"",$K775&lt;&gt;"",$L775&lt;&gt;"",$M775&lt;&gt;"",$N775&lt;&gt;"",$O775=100),TRUE,FALSE)</formula>
    </cfRule>
    <cfRule type="expression" dxfId="5659" priority="6224" stopIfTrue="1">
      <formula>IF(AND($B775&lt;&gt;"",$K775&lt;&gt;"",$L775&lt;&gt;"",$L775&lt;TODAY()),TRUE,FALSE)</formula>
    </cfRule>
    <cfRule type="expression" dxfId="5658" priority="6225" stopIfTrue="1">
      <formula>IF(OR(AND($B775&lt;&gt;"",$K775&lt;&gt;"",$L775&lt;&gt;"",$M775&lt;&gt;"",$O775&lt;100),AND($K775&lt;&gt;"",$L775&lt;&gt;"",TODAY()&gt;=$K775)),TRUE,FALSE)</formula>
    </cfRule>
  </conditionalFormatting>
  <conditionalFormatting sqref="G775:G780">
    <cfRule type="expression" dxfId="5657" priority="6181" stopIfTrue="1">
      <formula>IF(AND($B775&lt;&gt;"",$K775&lt;&gt;"",$L775&lt;&gt;"",$M775&lt;&gt;"",$N775&lt;&gt;"",$O775=100),TRUE,FALSE)</formula>
    </cfRule>
    <cfRule type="expression" dxfId="5656" priority="6182" stopIfTrue="1">
      <formula>IF(AND($B775&lt;&gt;"",$K775&lt;&gt;"",$L775&lt;&gt;"",$L775&lt;TODAY()),TRUE,FALSE)</formula>
    </cfRule>
    <cfRule type="expression" dxfId="5655" priority="6183" stopIfTrue="1">
      <formula>IF(OR(AND($B775&lt;&gt;"",$K775&lt;&gt;"",$L775&lt;&gt;"",$M775&lt;&gt;"",$O775&lt;100),AND($K775&lt;&gt;"",$L775&lt;&gt;"",TODAY()&gt;=$K775)),TRUE,FALSE)</formula>
    </cfRule>
  </conditionalFormatting>
  <conditionalFormatting sqref="C781:D782">
    <cfRule type="expression" dxfId="5654" priority="6220" stopIfTrue="1">
      <formula>IF(AND($B781&lt;&gt;"",$K781&lt;&gt;"",$L781&lt;&gt;"",$M781&lt;&gt;"",$N781&lt;&gt;"",$O781=100),TRUE,FALSE)</formula>
    </cfRule>
    <cfRule type="expression" dxfId="5653" priority="6221" stopIfTrue="1">
      <formula>IF(AND($B781&lt;&gt;"",$K781&lt;&gt;"",$L781&lt;&gt;"",$L781&lt;TODAY()),TRUE,FALSE)</formula>
    </cfRule>
    <cfRule type="expression" dxfId="5652" priority="6222" stopIfTrue="1">
      <formula>IF(OR(AND($B781&lt;&gt;"",$K781&lt;&gt;"",$L781&lt;&gt;"",$M781&lt;&gt;"",$O781&lt;100),AND($K781&lt;&gt;"",$L781&lt;&gt;"",TODAY()&gt;=$K781)),TRUE,FALSE)</formula>
    </cfRule>
  </conditionalFormatting>
  <conditionalFormatting sqref="N783:N784">
    <cfRule type="expression" dxfId="5651" priority="6217" stopIfTrue="1">
      <formula>IF(AND($B783&lt;&gt;"",$K783&lt;&gt;"",$L783&lt;&gt;"",$M783&lt;&gt;"",$N783&lt;&gt;"",$O783=100),TRUE,FALSE)</formula>
    </cfRule>
    <cfRule type="expression" dxfId="5650" priority="6218" stopIfTrue="1">
      <formula>IF(AND($B783&lt;&gt;"",$K783&lt;&gt;"",$L783&lt;&gt;"",$L783&lt;TODAY()),TRUE,FALSE)</formula>
    </cfRule>
    <cfRule type="expression" dxfId="5649" priority="6219" stopIfTrue="1">
      <formula>IF(OR(AND($B783&lt;&gt;"",$K783&lt;&gt;"",$L783&lt;&gt;"",$M783&lt;&gt;"",$O783&lt;100),AND($K783&lt;&gt;"",$L783&lt;&gt;"",TODAY()&gt;=$K783)),TRUE,FALSE)</formula>
    </cfRule>
  </conditionalFormatting>
  <conditionalFormatting sqref="C779:D780">
    <cfRule type="expression" dxfId="5648" priority="6214" stopIfTrue="1">
      <formula>IF(AND($B779&lt;&gt;"",$K779&lt;&gt;"",$L779&lt;&gt;"",$M779&lt;&gt;"",$N779&lt;&gt;"",$O779=100),TRUE,FALSE)</formula>
    </cfRule>
    <cfRule type="expression" dxfId="5647" priority="6215" stopIfTrue="1">
      <formula>IF(AND($B779&lt;&gt;"",$K779&lt;&gt;"",$L779&lt;&gt;"",$L779&lt;TODAY()),TRUE,FALSE)</formula>
    </cfRule>
    <cfRule type="expression" dxfId="5646" priority="6216" stopIfTrue="1">
      <formula>IF(OR(AND($B779&lt;&gt;"",$K779&lt;&gt;"",$L779&lt;&gt;"",$M779&lt;&gt;"",$O779&lt;100),AND($K779&lt;&gt;"",$L779&lt;&gt;"",TODAY()&gt;=$K779)),TRUE,FALSE)</formula>
    </cfRule>
  </conditionalFormatting>
  <conditionalFormatting sqref="H775:H780">
    <cfRule type="expression" dxfId="5645" priority="6211" stopIfTrue="1">
      <formula>IF(AND($B775&lt;&gt;"",$K775&lt;&gt;"",$L775&lt;&gt;"",$M775&lt;&gt;"",$N775&lt;&gt;"",$O775=100),TRUE,FALSE)</formula>
    </cfRule>
    <cfRule type="expression" dxfId="5644" priority="6212" stopIfTrue="1">
      <formula>IF(AND($B775&lt;&gt;"",$K775&lt;&gt;"",$L775&lt;&gt;"",$L775&lt;TODAY()),TRUE,FALSE)</formula>
    </cfRule>
    <cfRule type="expression" dxfId="5643" priority="6213" stopIfTrue="1">
      <formula>IF(OR(AND($B775&lt;&gt;"",$K775&lt;&gt;"",$L775&lt;&gt;"",$M775&lt;&gt;"",$O775&lt;100),AND($K775&lt;&gt;"",$L775&lt;&gt;"",TODAY()&gt;=$K775)),TRUE,FALSE)</formula>
    </cfRule>
  </conditionalFormatting>
  <conditionalFormatting sqref="F783:F784">
    <cfRule type="expression" dxfId="5642" priority="6208" stopIfTrue="1">
      <formula>IF(AND($B783&lt;&gt;"",$K783&lt;&gt;"",$L783&lt;&gt;"",$M783&lt;&gt;"",$N783&lt;&gt;"",$O783=100),TRUE,FALSE)</formula>
    </cfRule>
    <cfRule type="expression" dxfId="5641" priority="6209" stopIfTrue="1">
      <formula>IF(AND($B783&lt;&gt;"",$K783&lt;&gt;"",$L783&lt;&gt;"",$L783&lt;TODAY()),TRUE,FALSE)</formula>
    </cfRule>
    <cfRule type="expression" dxfId="5640" priority="6210" stopIfTrue="1">
      <formula>IF(OR(AND($B783&lt;&gt;"",$K783&lt;&gt;"",$L783&lt;&gt;"",$M783&lt;&gt;"",$O783&lt;100),AND($K783&lt;&gt;"",$L783&lt;&gt;"",TODAY()&gt;=$K783)),TRUE,FALSE)</formula>
    </cfRule>
  </conditionalFormatting>
  <conditionalFormatting sqref="F781:F782 H781:H782">
    <cfRule type="expression" dxfId="5639" priority="6205" stopIfTrue="1">
      <formula>IF(AND($B781&lt;&gt;"",$K781&lt;&gt;"",$L781&lt;&gt;"",$M781&lt;&gt;"",$N781&lt;&gt;"",$O781=100),TRUE,FALSE)</formula>
    </cfRule>
    <cfRule type="expression" dxfId="5638" priority="6206" stopIfTrue="1">
      <formula>IF(AND($B781&lt;&gt;"",$K781&lt;&gt;"",$L781&lt;&gt;"",$L781&lt;TODAY()),TRUE,FALSE)</formula>
    </cfRule>
    <cfRule type="expression" dxfId="5637" priority="6207" stopIfTrue="1">
      <formula>IF(OR(AND($B781&lt;&gt;"",$K781&lt;&gt;"",$L781&lt;&gt;"",$M781&lt;&gt;"",$O781&lt;100),AND($K781&lt;&gt;"",$L781&lt;&gt;"",TODAY()&gt;=$K781)),TRUE,FALSE)</formula>
    </cfRule>
  </conditionalFormatting>
  <conditionalFormatting sqref="H783:H784">
    <cfRule type="expression" dxfId="5636" priority="6202" stopIfTrue="1">
      <formula>IF(AND($B783&lt;&gt;"",$K783&lt;&gt;"",$L783&lt;&gt;"",$M783&lt;&gt;"",$N783&lt;&gt;"",$O783=100),TRUE,FALSE)</formula>
    </cfRule>
    <cfRule type="expression" dxfId="5635" priority="6203" stopIfTrue="1">
      <formula>IF(AND($B783&lt;&gt;"",$K783&lt;&gt;"",$L783&lt;&gt;"",$L783&lt;TODAY()),TRUE,FALSE)</formula>
    </cfRule>
    <cfRule type="expression" dxfId="5634" priority="6204" stopIfTrue="1">
      <formula>IF(OR(AND($B783&lt;&gt;"",$K783&lt;&gt;"",$L783&lt;&gt;"",$M783&lt;&gt;"",$O783&lt;100),AND($K783&lt;&gt;"",$L783&lt;&gt;"",TODAY()&gt;=$K783)),TRUE,FALSE)</formula>
    </cfRule>
  </conditionalFormatting>
  <conditionalFormatting sqref="M785:M786">
    <cfRule type="expression" dxfId="5633" priority="6199" stopIfTrue="1">
      <formula>IF(AND($B785&lt;&gt;"",$K785&lt;&gt;"",$L785&lt;&gt;"",$M785&lt;&gt;"",$N785&lt;&gt;"",$O785=100),TRUE,FALSE)</formula>
    </cfRule>
    <cfRule type="expression" dxfId="5632" priority="6200" stopIfTrue="1">
      <formula>IF(AND($B785&lt;&gt;"",$K785&lt;&gt;"",$L785&lt;&gt;"",$L785&lt;TODAY()),TRUE,FALSE)</formula>
    </cfRule>
    <cfRule type="expression" dxfId="5631" priority="6201" stopIfTrue="1">
      <formula>IF(OR(AND($B785&lt;&gt;"",$K785&lt;&gt;"",$L785&lt;&gt;"",$M785&lt;&gt;"",$O785&lt;100),AND($K785&lt;&gt;"",$L785&lt;&gt;"",TODAY()&gt;=$K785)),TRUE,FALSE)</formula>
    </cfRule>
  </conditionalFormatting>
  <conditionalFormatting sqref="C785:D786">
    <cfRule type="expression" dxfId="5630" priority="6196" stopIfTrue="1">
      <formula>IF(AND($B785&lt;&gt;"",$K785&lt;&gt;"",$L785&lt;&gt;"",$M785&lt;&gt;"",$N785&lt;&gt;"",$O785=100),TRUE,FALSE)</formula>
    </cfRule>
    <cfRule type="expression" dxfId="5629" priority="6197" stopIfTrue="1">
      <formula>IF(AND($B785&lt;&gt;"",$K785&lt;&gt;"",$L785&lt;&gt;"",$L785&lt;TODAY()),TRUE,FALSE)</formula>
    </cfRule>
    <cfRule type="expression" dxfId="5628" priority="6198" stopIfTrue="1">
      <formula>IF(OR(AND($B785&lt;&gt;"",$K785&lt;&gt;"",$L785&lt;&gt;"",$M785&lt;&gt;"",$O785&lt;100),AND($K785&lt;&gt;"",$L785&lt;&gt;"",TODAY()&gt;=$K785)),TRUE,FALSE)</formula>
    </cfRule>
  </conditionalFormatting>
  <conditionalFormatting sqref="N785:N786">
    <cfRule type="expression" dxfId="5627" priority="6193" stopIfTrue="1">
      <formula>IF(AND($B785&lt;&gt;"",$K785&lt;&gt;"",$L785&lt;&gt;"",$M785&lt;&gt;"",$N785&lt;&gt;"",$O785=100),TRUE,FALSE)</formula>
    </cfRule>
    <cfRule type="expression" dxfId="5626" priority="6194" stopIfTrue="1">
      <formula>IF(AND($B785&lt;&gt;"",$K785&lt;&gt;"",$L785&lt;&gt;"",$L785&lt;TODAY()),TRUE,FALSE)</formula>
    </cfRule>
    <cfRule type="expression" dxfId="5625" priority="6195" stopIfTrue="1">
      <formula>IF(OR(AND($B785&lt;&gt;"",$K785&lt;&gt;"",$L785&lt;&gt;"",$M785&lt;&gt;"",$O785&lt;100),AND($K785&lt;&gt;"",$L785&lt;&gt;"",TODAY()&gt;=$K785)),TRUE,FALSE)</formula>
    </cfRule>
  </conditionalFormatting>
  <conditionalFormatting sqref="E785:E786">
    <cfRule type="expression" dxfId="5624" priority="6190" stopIfTrue="1">
      <formula>IF(AND($B785&lt;&gt;"",$K785&lt;&gt;"",$L785&lt;&gt;"",$M785&lt;&gt;"",$N785&lt;&gt;"",$O785=100),TRUE,FALSE)</formula>
    </cfRule>
    <cfRule type="expression" dxfId="5623" priority="6191" stopIfTrue="1">
      <formula>IF(AND($B785&lt;&gt;"",$K785&lt;&gt;"",$L785&lt;&gt;"",$L785&lt;TODAY()),TRUE,FALSE)</formula>
    </cfRule>
    <cfRule type="expression" dxfId="5622" priority="6192" stopIfTrue="1">
      <formula>IF(OR(AND($B785&lt;&gt;"",$K785&lt;&gt;"",$L785&lt;&gt;"",$M785&lt;&gt;"",$O785&lt;100),AND($K785&lt;&gt;"",$L785&lt;&gt;"",TODAY()&gt;=$K785)),TRUE,FALSE)</formula>
    </cfRule>
  </conditionalFormatting>
  <conditionalFormatting sqref="F785:F786">
    <cfRule type="expression" dxfId="5621" priority="6187" stopIfTrue="1">
      <formula>IF(AND($B785&lt;&gt;"",$K785&lt;&gt;"",$L785&lt;&gt;"",$M785&lt;&gt;"",$N785&lt;&gt;"",$O785=100),TRUE,FALSE)</formula>
    </cfRule>
    <cfRule type="expression" dxfId="5620" priority="6188" stopIfTrue="1">
      <formula>IF(AND($B785&lt;&gt;"",$K785&lt;&gt;"",$L785&lt;&gt;"",$L785&lt;TODAY()),TRUE,FALSE)</formula>
    </cfRule>
    <cfRule type="expression" dxfId="5619" priority="6189" stopIfTrue="1">
      <formula>IF(OR(AND($B785&lt;&gt;"",$K785&lt;&gt;"",$L785&lt;&gt;"",$M785&lt;&gt;"",$O785&lt;100),AND($K785&lt;&gt;"",$L785&lt;&gt;"",TODAY()&gt;=$K785)),TRUE,FALSE)</formula>
    </cfRule>
  </conditionalFormatting>
  <conditionalFormatting sqref="H785:H786">
    <cfRule type="expression" dxfId="5618" priority="6184" stopIfTrue="1">
      <formula>IF(AND($B785&lt;&gt;"",$K785&lt;&gt;"",$L785&lt;&gt;"",$M785&lt;&gt;"",$N785&lt;&gt;"",$O785=100),TRUE,FALSE)</formula>
    </cfRule>
    <cfRule type="expression" dxfId="5617" priority="6185" stopIfTrue="1">
      <formula>IF(AND($B785&lt;&gt;"",$K785&lt;&gt;"",$L785&lt;&gt;"",$L785&lt;TODAY()),TRUE,FALSE)</formula>
    </cfRule>
    <cfRule type="expression" dxfId="5616" priority="6186" stopIfTrue="1">
      <formula>IF(OR(AND($B785&lt;&gt;"",$K785&lt;&gt;"",$L785&lt;&gt;"",$M785&lt;&gt;"",$O785&lt;100),AND($K785&lt;&gt;"",$L785&lt;&gt;"",TODAY()&gt;=$K785)),TRUE,FALSE)</formula>
    </cfRule>
  </conditionalFormatting>
  <conditionalFormatting sqref="G783:G784">
    <cfRule type="expression" dxfId="5615" priority="6178" stopIfTrue="1">
      <formula>IF(AND($B783&lt;&gt;"",$K783&lt;&gt;"",$L783&lt;&gt;"",$M783&lt;&gt;"",$N783&lt;&gt;"",$O783=100),TRUE,FALSE)</formula>
    </cfRule>
    <cfRule type="expression" dxfId="5614" priority="6179" stopIfTrue="1">
      <formula>IF(AND($B783&lt;&gt;"",$K783&lt;&gt;"",$L783&lt;&gt;"",$L783&lt;TODAY()),TRUE,FALSE)</formula>
    </cfRule>
    <cfRule type="expression" dxfId="5613" priority="6180" stopIfTrue="1">
      <formula>IF(OR(AND($B783&lt;&gt;"",$K783&lt;&gt;"",$L783&lt;&gt;"",$M783&lt;&gt;"",$O783&lt;100),AND($K783&lt;&gt;"",$L783&lt;&gt;"",TODAY()&gt;=$K783)),TRUE,FALSE)</formula>
    </cfRule>
  </conditionalFormatting>
  <conditionalFormatting sqref="G781:G782">
    <cfRule type="expression" dxfId="5612" priority="6175" stopIfTrue="1">
      <formula>IF(AND($B781&lt;&gt;"",$K781&lt;&gt;"",$L781&lt;&gt;"",$M781&lt;&gt;"",$N781&lt;&gt;"",$O781=100),TRUE,FALSE)</formula>
    </cfRule>
    <cfRule type="expression" dxfId="5611" priority="6176" stopIfTrue="1">
      <formula>IF(AND($B781&lt;&gt;"",$K781&lt;&gt;"",$L781&lt;&gt;"",$L781&lt;TODAY()),TRUE,FALSE)</formula>
    </cfRule>
    <cfRule type="expression" dxfId="5610" priority="6177" stopIfTrue="1">
      <formula>IF(OR(AND($B781&lt;&gt;"",$K781&lt;&gt;"",$L781&lt;&gt;"",$M781&lt;&gt;"",$O781&lt;100),AND($K781&lt;&gt;"",$L781&lt;&gt;"",TODAY()&gt;=$K781)),TRUE,FALSE)</formula>
    </cfRule>
  </conditionalFormatting>
  <conditionalFormatting sqref="G785:G786">
    <cfRule type="expression" dxfId="5609" priority="6172" stopIfTrue="1">
      <formula>IF(AND($B785&lt;&gt;"",$K785&lt;&gt;"",$L785&lt;&gt;"",$M785&lt;&gt;"",$N785&lt;&gt;"",$O785=100),TRUE,FALSE)</formula>
    </cfRule>
    <cfRule type="expression" dxfId="5608" priority="6173" stopIfTrue="1">
      <formula>IF(AND($B785&lt;&gt;"",$K785&lt;&gt;"",$L785&lt;&gt;"",$L785&lt;TODAY()),TRUE,FALSE)</formula>
    </cfRule>
    <cfRule type="expression" dxfId="5607" priority="6174" stopIfTrue="1">
      <formula>IF(OR(AND($B785&lt;&gt;"",$K785&lt;&gt;"",$L785&lt;&gt;"",$M785&lt;&gt;"",$O785&lt;100),AND($K785&lt;&gt;"",$L785&lt;&gt;"",TODAY()&gt;=$K785)),TRUE,FALSE)</formula>
    </cfRule>
  </conditionalFormatting>
  <conditionalFormatting sqref="M781:M782">
    <cfRule type="expression" dxfId="5588" priority="6151" stopIfTrue="1">
      <formula>IF(AND($B781&lt;&gt;"",$K781&lt;&gt;"",$L781&lt;&gt;"",$M781&lt;&gt;"",$N781&lt;&gt;"",$O781=100),TRUE,FALSE)</formula>
    </cfRule>
    <cfRule type="expression" dxfId="5587" priority="6152" stopIfTrue="1">
      <formula>IF(AND($B781&lt;&gt;"",$K781&lt;&gt;"",$L781&lt;&gt;"",$L781&lt;TODAY()),TRUE,FALSE)</formula>
    </cfRule>
    <cfRule type="expression" dxfId="5586" priority="6153" stopIfTrue="1">
      <formula>IF(OR(AND($B781&lt;&gt;"",$K781&lt;&gt;"",$L781&lt;&gt;"",$M781&lt;&gt;"",$O781&lt;100),AND($K781&lt;&gt;"",$L781&lt;&gt;"",TODAY()&gt;=$K781)),TRUE,FALSE)</formula>
    </cfRule>
  </conditionalFormatting>
  <conditionalFormatting sqref="N781:N782">
    <cfRule type="expression" dxfId="5585" priority="6148" stopIfTrue="1">
      <formula>IF(AND($B781&lt;&gt;"",$K781&lt;&gt;"",$L781&lt;&gt;"",$M781&lt;&gt;"",$N781&lt;&gt;"",$O781=100),TRUE,FALSE)</formula>
    </cfRule>
    <cfRule type="expression" dxfId="5584" priority="6149" stopIfTrue="1">
      <formula>IF(AND($B781&lt;&gt;"",$K781&lt;&gt;"",$L781&lt;&gt;"",$L781&lt;TODAY()),TRUE,FALSE)</formula>
    </cfRule>
    <cfRule type="expression" dxfId="5583" priority="6150" stopIfTrue="1">
      <formula>IF(OR(AND($B781&lt;&gt;"",$K781&lt;&gt;"",$L781&lt;&gt;"",$M781&lt;&gt;"",$O781&lt;100),AND($K781&lt;&gt;"",$L781&lt;&gt;"",TODAY()&gt;=$K781)),TRUE,FALSE)</formula>
    </cfRule>
  </conditionalFormatting>
  <conditionalFormatting sqref="I775:I776">
    <cfRule type="expression" dxfId="5582" priority="6145" stopIfTrue="1">
      <formula>IF(AND($B775&lt;&gt;"",$K775&lt;&gt;"",$L775&lt;&gt;"",$M775&lt;&gt;"",$N775&lt;&gt;"",$O775=100),TRUE,FALSE)</formula>
    </cfRule>
    <cfRule type="expression" dxfId="5581" priority="6146" stopIfTrue="1">
      <formula>IF(AND($B775&lt;&gt;"",$K775&lt;&gt;"",$L775&lt;&gt;"",$L775&lt;TODAY()),TRUE,FALSE)</formula>
    </cfRule>
    <cfRule type="expression" dxfId="5580" priority="6147" stopIfTrue="1">
      <formula>IF(OR(AND($B775&lt;&gt;"",$K775&lt;&gt;"",$L775&lt;&gt;"",$M775&lt;&gt;"",$O775&lt;100),AND($K775&lt;&gt;"",$L775&lt;&gt;"",TODAY()&gt;=$K775)),TRUE,FALSE)</formula>
    </cfRule>
  </conditionalFormatting>
  <conditionalFormatting sqref="I779:I780">
    <cfRule type="expression" dxfId="5579" priority="6142" stopIfTrue="1">
      <formula>IF(AND($B779&lt;&gt;"",$K779&lt;&gt;"",$L779&lt;&gt;"",$M779&lt;&gt;"",$N779&lt;&gt;"",$O779=100),TRUE,FALSE)</formula>
    </cfRule>
    <cfRule type="expression" dxfId="5578" priority="6143" stopIfTrue="1">
      <formula>IF(AND($B779&lt;&gt;"",$K779&lt;&gt;"",$L779&lt;&gt;"",$L779&lt;TODAY()),TRUE,FALSE)</formula>
    </cfRule>
    <cfRule type="expression" dxfId="5577" priority="6144" stopIfTrue="1">
      <formula>IF(OR(AND($B779&lt;&gt;"",$K779&lt;&gt;"",$L779&lt;&gt;"",$M779&lt;&gt;"",$O779&lt;100),AND($K779&lt;&gt;"",$L779&lt;&gt;"",TODAY()&gt;=$K779)),TRUE,FALSE)</formula>
    </cfRule>
  </conditionalFormatting>
  <conditionalFormatting sqref="I783:I784">
    <cfRule type="expression" dxfId="5576" priority="6139" stopIfTrue="1">
      <formula>IF(AND($B783&lt;&gt;"",$K783&lt;&gt;"",$L783&lt;&gt;"",$M783&lt;&gt;"",$N783&lt;&gt;"",$O783=100),TRUE,FALSE)</formula>
    </cfRule>
    <cfRule type="expression" dxfId="5575" priority="6140" stopIfTrue="1">
      <formula>IF(AND($B783&lt;&gt;"",$K783&lt;&gt;"",$L783&lt;&gt;"",$L783&lt;TODAY()),TRUE,FALSE)</formula>
    </cfRule>
    <cfRule type="expression" dxfId="5574" priority="6141" stopIfTrue="1">
      <formula>IF(OR(AND($B783&lt;&gt;"",$K783&lt;&gt;"",$L783&lt;&gt;"",$M783&lt;&gt;"",$O783&lt;100),AND($K783&lt;&gt;"",$L783&lt;&gt;"",TODAY()&gt;=$K783)),TRUE,FALSE)</formula>
    </cfRule>
  </conditionalFormatting>
  <conditionalFormatting sqref="I781:I782">
    <cfRule type="expression" dxfId="5573" priority="6136" stopIfTrue="1">
      <formula>IF(AND($B781&lt;&gt;"",$K781&lt;&gt;"",$L781&lt;&gt;"",$M781&lt;&gt;"",$N781&lt;&gt;"",$O781=100),TRUE,FALSE)</formula>
    </cfRule>
    <cfRule type="expression" dxfId="5572" priority="6137" stopIfTrue="1">
      <formula>IF(AND($B781&lt;&gt;"",$K781&lt;&gt;"",$L781&lt;&gt;"",$L781&lt;TODAY()),TRUE,FALSE)</formula>
    </cfRule>
    <cfRule type="expression" dxfId="5571" priority="6138" stopIfTrue="1">
      <formula>IF(OR(AND($B781&lt;&gt;"",$K781&lt;&gt;"",$L781&lt;&gt;"",$M781&lt;&gt;"",$O781&lt;100),AND($K781&lt;&gt;"",$L781&lt;&gt;"",TODAY()&gt;=$K781)),TRUE,FALSE)</formula>
    </cfRule>
  </conditionalFormatting>
  <conditionalFormatting sqref="J775:J776">
    <cfRule type="expression" dxfId="5570" priority="6133" stopIfTrue="1">
      <formula>IF(AND($B775&lt;&gt;"",$K775&lt;&gt;"",$L775&lt;&gt;"",$M775&lt;&gt;"",$N775&lt;&gt;"",$O775=100),TRUE,FALSE)</formula>
    </cfRule>
    <cfRule type="expression" dxfId="5569" priority="6134" stopIfTrue="1">
      <formula>IF(AND($B775&lt;&gt;"",$K775&lt;&gt;"",$L775&lt;&gt;"",$L775&lt;TODAY()),TRUE,FALSE)</formula>
    </cfRule>
    <cfRule type="expression" dxfId="5568" priority="6135" stopIfTrue="1">
      <formula>IF(OR(AND($B775&lt;&gt;"",$K775&lt;&gt;"",$L775&lt;&gt;"",$M775&lt;&gt;"",$O775&lt;100),AND($K775&lt;&gt;"",$L775&lt;&gt;"",TODAY()&gt;=$K775)),TRUE,FALSE)</formula>
    </cfRule>
  </conditionalFormatting>
  <conditionalFormatting sqref="I777:I778">
    <cfRule type="expression" dxfId="5567" priority="6130" stopIfTrue="1">
      <formula>IF(AND($B777&lt;&gt;"",$K777&lt;&gt;"",$L777&lt;&gt;"",$M777&lt;&gt;"",$N777&lt;&gt;"",$O777=100),TRUE,FALSE)</formula>
    </cfRule>
    <cfRule type="expression" dxfId="5566" priority="6131" stopIfTrue="1">
      <formula>IF(AND($B777&lt;&gt;"",$K777&lt;&gt;"",$L777&lt;&gt;"",$L777&lt;TODAY()),TRUE,FALSE)</formula>
    </cfRule>
    <cfRule type="expression" dxfId="5565" priority="6132" stopIfTrue="1">
      <formula>IF(OR(AND($B777&lt;&gt;"",$K777&lt;&gt;"",$L777&lt;&gt;"",$M777&lt;&gt;"",$O777&lt;100),AND($K777&lt;&gt;"",$L777&lt;&gt;"",TODAY()&gt;=$K777)),TRUE,FALSE)</formula>
    </cfRule>
  </conditionalFormatting>
  <conditionalFormatting sqref="J777:J778">
    <cfRule type="expression" dxfId="5564" priority="6127" stopIfTrue="1">
      <formula>IF(AND($B777&lt;&gt;"",$K777&lt;&gt;"",$L777&lt;&gt;"",$M777&lt;&gt;"",$N777&lt;&gt;"",$O777=100),TRUE,FALSE)</formula>
    </cfRule>
    <cfRule type="expression" dxfId="5563" priority="6128" stopIfTrue="1">
      <formula>IF(AND($B777&lt;&gt;"",$K777&lt;&gt;"",$L777&lt;&gt;"",$L777&lt;TODAY()),TRUE,FALSE)</formula>
    </cfRule>
    <cfRule type="expression" dxfId="5562" priority="6129" stopIfTrue="1">
      <formula>IF(OR(AND($B777&lt;&gt;"",$K777&lt;&gt;"",$L777&lt;&gt;"",$M777&lt;&gt;"",$O777&lt;100),AND($K777&lt;&gt;"",$L777&lt;&gt;"",TODAY()&gt;=$K777)),TRUE,FALSE)</formula>
    </cfRule>
  </conditionalFormatting>
  <conditionalFormatting sqref="J779:J780">
    <cfRule type="expression" dxfId="5561" priority="6124" stopIfTrue="1">
      <formula>IF(AND($B779&lt;&gt;"",$K779&lt;&gt;"",$L779&lt;&gt;"",$M779&lt;&gt;"",$N779&lt;&gt;"",$O779=100),TRUE,FALSE)</formula>
    </cfRule>
    <cfRule type="expression" dxfId="5560" priority="6125" stopIfTrue="1">
      <formula>IF(AND($B779&lt;&gt;"",$K779&lt;&gt;"",$L779&lt;&gt;"",$L779&lt;TODAY()),TRUE,FALSE)</formula>
    </cfRule>
    <cfRule type="expression" dxfId="5559" priority="6126" stopIfTrue="1">
      <formula>IF(OR(AND($B779&lt;&gt;"",$K779&lt;&gt;"",$L779&lt;&gt;"",$M779&lt;&gt;"",$O779&lt;100),AND($K779&lt;&gt;"",$L779&lt;&gt;"",TODAY()&gt;=$K779)),TRUE,FALSE)</formula>
    </cfRule>
  </conditionalFormatting>
  <conditionalFormatting sqref="J781:J782">
    <cfRule type="expression" dxfId="5558" priority="6121" stopIfTrue="1">
      <formula>IF(AND($B781&lt;&gt;"",$K781&lt;&gt;"",$L781&lt;&gt;"",$M781&lt;&gt;"",$N781&lt;&gt;"",$O781=100),TRUE,FALSE)</formula>
    </cfRule>
    <cfRule type="expression" dxfId="5557" priority="6122" stopIfTrue="1">
      <formula>IF(AND($B781&lt;&gt;"",$K781&lt;&gt;"",$L781&lt;&gt;"",$L781&lt;TODAY()),TRUE,FALSE)</formula>
    </cfRule>
    <cfRule type="expression" dxfId="5556" priority="6123" stopIfTrue="1">
      <formula>IF(OR(AND($B781&lt;&gt;"",$K781&lt;&gt;"",$L781&lt;&gt;"",$M781&lt;&gt;"",$O781&lt;100),AND($K781&lt;&gt;"",$L781&lt;&gt;"",TODAY()&gt;=$K781)),TRUE,FALSE)</formula>
    </cfRule>
  </conditionalFormatting>
  <conditionalFormatting sqref="J783:J784">
    <cfRule type="expression" dxfId="5555" priority="6118" stopIfTrue="1">
      <formula>IF(AND($B783&lt;&gt;"",$K783&lt;&gt;"",$L783&lt;&gt;"",$M783&lt;&gt;"",$N783&lt;&gt;"",$O783=100),TRUE,FALSE)</formula>
    </cfRule>
    <cfRule type="expression" dxfId="5554" priority="6119" stopIfTrue="1">
      <formula>IF(AND($B783&lt;&gt;"",$K783&lt;&gt;"",$L783&lt;&gt;"",$L783&lt;TODAY()),TRUE,FALSE)</formula>
    </cfRule>
    <cfRule type="expression" dxfId="5553" priority="6120" stopIfTrue="1">
      <formula>IF(OR(AND($B783&lt;&gt;"",$K783&lt;&gt;"",$L783&lt;&gt;"",$M783&lt;&gt;"",$O783&lt;100),AND($K783&lt;&gt;"",$L783&lt;&gt;"",TODAY()&gt;=$K783)),TRUE,FALSE)</formula>
    </cfRule>
  </conditionalFormatting>
  <conditionalFormatting sqref="I785:I786">
    <cfRule type="expression" dxfId="5552" priority="6115" stopIfTrue="1">
      <formula>IF(AND($B785&lt;&gt;"",$K785&lt;&gt;"",$L785&lt;&gt;"",$M785&lt;&gt;"",$N785&lt;&gt;"",$O785=100),TRUE,FALSE)</formula>
    </cfRule>
    <cfRule type="expression" dxfId="5551" priority="6116" stopIfTrue="1">
      <formula>IF(AND($B785&lt;&gt;"",$K785&lt;&gt;"",$L785&lt;&gt;"",$L785&lt;TODAY()),TRUE,FALSE)</formula>
    </cfRule>
    <cfRule type="expression" dxfId="5550" priority="6117" stopIfTrue="1">
      <formula>IF(OR(AND($B785&lt;&gt;"",$K785&lt;&gt;"",$L785&lt;&gt;"",$M785&lt;&gt;"",$O785&lt;100),AND($K785&lt;&gt;"",$L785&lt;&gt;"",TODAY()&gt;=$K785)),TRUE,FALSE)</formula>
    </cfRule>
  </conditionalFormatting>
  <conditionalFormatting sqref="J785:J786">
    <cfRule type="expression" dxfId="5549" priority="6112" stopIfTrue="1">
      <formula>IF(AND($B785&lt;&gt;"",$K785&lt;&gt;"",$L785&lt;&gt;"",$M785&lt;&gt;"",$N785&lt;&gt;"",$O785=100),TRUE,FALSE)</formula>
    </cfRule>
    <cfRule type="expression" dxfId="5548" priority="6113" stopIfTrue="1">
      <formula>IF(AND($B785&lt;&gt;"",$K785&lt;&gt;"",$L785&lt;&gt;"",$L785&lt;TODAY()),TRUE,FALSE)</formula>
    </cfRule>
    <cfRule type="expression" dxfId="5547" priority="6114" stopIfTrue="1">
      <formula>IF(OR(AND($B785&lt;&gt;"",$K785&lt;&gt;"",$L785&lt;&gt;"",$M785&lt;&gt;"",$O785&lt;100),AND($K785&lt;&gt;"",$L785&lt;&gt;"",TODAY()&gt;=$K785)),TRUE,FALSE)</formula>
    </cfRule>
  </conditionalFormatting>
  <conditionalFormatting sqref="K775:K776">
    <cfRule type="expression" dxfId="5546" priority="6109" stopIfTrue="1">
      <formula>IF(AND($B775&lt;&gt;"",$K775&lt;&gt;"",$L775&lt;&gt;"",$M775&lt;&gt;"",$N775&lt;&gt;"",$O775=100),TRUE,FALSE)</formula>
    </cfRule>
    <cfRule type="expression" dxfId="5545" priority="6110" stopIfTrue="1">
      <formula>IF(AND($B775&lt;&gt;"",$K775&lt;&gt;"",$L775&lt;&gt;"",$L775&lt;TODAY()),TRUE,FALSE)</formula>
    </cfRule>
    <cfRule type="expression" dxfId="5544" priority="6111" stopIfTrue="1">
      <formula>IF(OR(AND($B775&lt;&gt;"",$K775&lt;&gt;"",$L775&lt;&gt;"",$M775&lt;&gt;"",$O775&lt;100),AND($K775&lt;&gt;"",$L775&lt;&gt;"",TODAY()&gt;=$K775)),TRUE,FALSE)</formula>
    </cfRule>
  </conditionalFormatting>
  <conditionalFormatting sqref="K779:K780">
    <cfRule type="expression" dxfId="5543" priority="6106" stopIfTrue="1">
      <formula>IF(AND($B779&lt;&gt;"",$K779&lt;&gt;"",$L779&lt;&gt;"",$M779&lt;&gt;"",$N779&lt;&gt;"",$O779=100),TRUE,FALSE)</formula>
    </cfRule>
    <cfRule type="expression" dxfId="5542" priority="6107" stopIfTrue="1">
      <formula>IF(AND($B779&lt;&gt;"",$K779&lt;&gt;"",$L779&lt;&gt;"",$L779&lt;TODAY()),TRUE,FALSE)</formula>
    </cfRule>
    <cfRule type="expression" dxfId="5541" priority="6108" stopIfTrue="1">
      <formula>IF(OR(AND($B779&lt;&gt;"",$K779&lt;&gt;"",$L779&lt;&gt;"",$M779&lt;&gt;"",$O779&lt;100),AND($K779&lt;&gt;"",$L779&lt;&gt;"",TODAY()&gt;=$K779)),TRUE,FALSE)</formula>
    </cfRule>
  </conditionalFormatting>
  <conditionalFormatting sqref="K783:K784">
    <cfRule type="expression" dxfId="5540" priority="6103" stopIfTrue="1">
      <formula>IF(AND($B783&lt;&gt;"",$K783&lt;&gt;"",$L783&lt;&gt;"",$M783&lt;&gt;"",$N783&lt;&gt;"",$O783=100),TRUE,FALSE)</formula>
    </cfRule>
    <cfRule type="expression" dxfId="5539" priority="6104" stopIfTrue="1">
      <formula>IF(AND($B783&lt;&gt;"",$K783&lt;&gt;"",$L783&lt;&gt;"",$L783&lt;TODAY()),TRUE,FALSE)</formula>
    </cfRule>
    <cfRule type="expression" dxfId="5538" priority="6105" stopIfTrue="1">
      <formula>IF(OR(AND($B783&lt;&gt;"",$K783&lt;&gt;"",$L783&lt;&gt;"",$M783&lt;&gt;"",$O783&lt;100),AND($K783&lt;&gt;"",$L783&lt;&gt;"",TODAY()&gt;=$K783)),TRUE,FALSE)</formula>
    </cfRule>
  </conditionalFormatting>
  <conditionalFormatting sqref="K781:K782">
    <cfRule type="expression" dxfId="5537" priority="6100" stopIfTrue="1">
      <formula>IF(AND($B781&lt;&gt;"",$K781&lt;&gt;"",$L781&lt;&gt;"",$M781&lt;&gt;"",$N781&lt;&gt;"",$O781=100),TRUE,FALSE)</formula>
    </cfRule>
    <cfRule type="expression" dxfId="5536" priority="6101" stopIfTrue="1">
      <formula>IF(AND($B781&lt;&gt;"",$K781&lt;&gt;"",$L781&lt;&gt;"",$L781&lt;TODAY()),TRUE,FALSE)</formula>
    </cfRule>
    <cfRule type="expression" dxfId="5535" priority="6102" stopIfTrue="1">
      <formula>IF(OR(AND($B781&lt;&gt;"",$K781&lt;&gt;"",$L781&lt;&gt;"",$M781&lt;&gt;"",$O781&lt;100),AND($K781&lt;&gt;"",$L781&lt;&gt;"",TODAY()&gt;=$K781)),TRUE,FALSE)</formula>
    </cfRule>
  </conditionalFormatting>
  <conditionalFormatting sqref="L775:L776">
    <cfRule type="expression" dxfId="5534" priority="6097" stopIfTrue="1">
      <formula>IF(AND($B775&lt;&gt;"",$K775&lt;&gt;"",$L775&lt;&gt;"",$M775&lt;&gt;"",$N775&lt;&gt;"",$O775=100),TRUE,FALSE)</formula>
    </cfRule>
    <cfRule type="expression" dxfId="5533" priority="6098" stopIfTrue="1">
      <formula>IF(AND($B775&lt;&gt;"",$K775&lt;&gt;"",$L775&lt;&gt;"",$L775&lt;TODAY()),TRUE,FALSE)</formula>
    </cfRule>
    <cfRule type="expression" dxfId="5532" priority="6099" stopIfTrue="1">
      <formula>IF(OR(AND($B775&lt;&gt;"",$K775&lt;&gt;"",$L775&lt;&gt;"",$M775&lt;&gt;"",$O775&lt;100),AND($K775&lt;&gt;"",$L775&lt;&gt;"",TODAY()&gt;=$K775)),TRUE,FALSE)</formula>
    </cfRule>
  </conditionalFormatting>
  <conditionalFormatting sqref="K777:K778">
    <cfRule type="expression" dxfId="5531" priority="6094" stopIfTrue="1">
      <formula>IF(AND($B777&lt;&gt;"",$K777&lt;&gt;"",$L777&lt;&gt;"",$M777&lt;&gt;"",$N777&lt;&gt;"",$O777=100),TRUE,FALSE)</formula>
    </cfRule>
    <cfRule type="expression" dxfId="5530" priority="6095" stopIfTrue="1">
      <formula>IF(AND($B777&lt;&gt;"",$K777&lt;&gt;"",$L777&lt;&gt;"",$L777&lt;TODAY()),TRUE,FALSE)</formula>
    </cfRule>
    <cfRule type="expression" dxfId="5529" priority="6096" stopIfTrue="1">
      <formula>IF(OR(AND($B777&lt;&gt;"",$K777&lt;&gt;"",$L777&lt;&gt;"",$M777&lt;&gt;"",$O777&lt;100),AND($K777&lt;&gt;"",$L777&lt;&gt;"",TODAY()&gt;=$K777)),TRUE,FALSE)</formula>
    </cfRule>
  </conditionalFormatting>
  <conditionalFormatting sqref="L777:L778">
    <cfRule type="expression" dxfId="5528" priority="6091" stopIfTrue="1">
      <formula>IF(AND($B777&lt;&gt;"",$K777&lt;&gt;"",$L777&lt;&gt;"",$M777&lt;&gt;"",$N777&lt;&gt;"",$O777=100),TRUE,FALSE)</formula>
    </cfRule>
    <cfRule type="expression" dxfId="5527" priority="6092" stopIfTrue="1">
      <formula>IF(AND($B777&lt;&gt;"",$K777&lt;&gt;"",$L777&lt;&gt;"",$L777&lt;TODAY()),TRUE,FALSE)</formula>
    </cfRule>
    <cfRule type="expression" dxfId="5526" priority="6093" stopIfTrue="1">
      <formula>IF(OR(AND($B777&lt;&gt;"",$K777&lt;&gt;"",$L777&lt;&gt;"",$M777&lt;&gt;"",$O777&lt;100),AND($K777&lt;&gt;"",$L777&lt;&gt;"",TODAY()&gt;=$K777)),TRUE,FALSE)</formula>
    </cfRule>
  </conditionalFormatting>
  <conditionalFormatting sqref="L779:L780">
    <cfRule type="expression" dxfId="5525" priority="6088" stopIfTrue="1">
      <formula>IF(AND($B779&lt;&gt;"",$K779&lt;&gt;"",$L779&lt;&gt;"",$M779&lt;&gt;"",$N779&lt;&gt;"",$O779=100),TRUE,FALSE)</formula>
    </cfRule>
    <cfRule type="expression" dxfId="5524" priority="6089" stopIfTrue="1">
      <formula>IF(AND($B779&lt;&gt;"",$K779&lt;&gt;"",$L779&lt;&gt;"",$L779&lt;TODAY()),TRUE,FALSE)</formula>
    </cfRule>
    <cfRule type="expression" dxfId="5523" priority="6090" stopIfTrue="1">
      <formula>IF(OR(AND($B779&lt;&gt;"",$K779&lt;&gt;"",$L779&lt;&gt;"",$M779&lt;&gt;"",$O779&lt;100),AND($K779&lt;&gt;"",$L779&lt;&gt;"",TODAY()&gt;=$K779)),TRUE,FALSE)</formula>
    </cfRule>
  </conditionalFormatting>
  <conditionalFormatting sqref="L781:L782">
    <cfRule type="expression" dxfId="5522" priority="6085" stopIfTrue="1">
      <formula>IF(AND($B781&lt;&gt;"",$K781&lt;&gt;"",$L781&lt;&gt;"",$M781&lt;&gt;"",$N781&lt;&gt;"",$O781=100),TRUE,FALSE)</formula>
    </cfRule>
    <cfRule type="expression" dxfId="5521" priority="6086" stopIfTrue="1">
      <formula>IF(AND($B781&lt;&gt;"",$K781&lt;&gt;"",$L781&lt;&gt;"",$L781&lt;TODAY()),TRUE,FALSE)</formula>
    </cfRule>
    <cfRule type="expression" dxfId="5520" priority="6087" stopIfTrue="1">
      <formula>IF(OR(AND($B781&lt;&gt;"",$K781&lt;&gt;"",$L781&lt;&gt;"",$M781&lt;&gt;"",$O781&lt;100),AND($K781&lt;&gt;"",$L781&lt;&gt;"",TODAY()&gt;=$K781)),TRUE,FALSE)</formula>
    </cfRule>
  </conditionalFormatting>
  <conditionalFormatting sqref="L783:L784">
    <cfRule type="expression" dxfId="5519" priority="6082" stopIfTrue="1">
      <formula>IF(AND($B783&lt;&gt;"",$K783&lt;&gt;"",$L783&lt;&gt;"",$M783&lt;&gt;"",$N783&lt;&gt;"",$O783=100),TRUE,FALSE)</formula>
    </cfRule>
    <cfRule type="expression" dxfId="5518" priority="6083" stopIfTrue="1">
      <formula>IF(AND($B783&lt;&gt;"",$K783&lt;&gt;"",$L783&lt;&gt;"",$L783&lt;TODAY()),TRUE,FALSE)</formula>
    </cfRule>
    <cfRule type="expression" dxfId="5517" priority="6084" stopIfTrue="1">
      <formula>IF(OR(AND($B783&lt;&gt;"",$K783&lt;&gt;"",$L783&lt;&gt;"",$M783&lt;&gt;"",$O783&lt;100),AND($K783&lt;&gt;"",$L783&lt;&gt;"",TODAY()&gt;=$K783)),TRUE,FALSE)</formula>
    </cfRule>
  </conditionalFormatting>
  <conditionalFormatting sqref="K785:K786">
    <cfRule type="expression" dxfId="5516" priority="6079" stopIfTrue="1">
      <formula>IF(AND($B785&lt;&gt;"",$K785&lt;&gt;"",$L785&lt;&gt;"",$M785&lt;&gt;"",$N785&lt;&gt;"",$O785=100),TRUE,FALSE)</formula>
    </cfRule>
    <cfRule type="expression" dxfId="5515" priority="6080" stopIfTrue="1">
      <formula>IF(AND($B785&lt;&gt;"",$K785&lt;&gt;"",$L785&lt;&gt;"",$L785&lt;TODAY()),TRUE,FALSE)</formula>
    </cfRule>
    <cfRule type="expression" dxfId="5514" priority="6081" stopIfTrue="1">
      <formula>IF(OR(AND($B785&lt;&gt;"",$K785&lt;&gt;"",$L785&lt;&gt;"",$M785&lt;&gt;"",$O785&lt;100),AND($K785&lt;&gt;"",$L785&lt;&gt;"",TODAY()&gt;=$K785)),TRUE,FALSE)</formula>
    </cfRule>
  </conditionalFormatting>
  <conditionalFormatting sqref="L785:L786">
    <cfRule type="expression" dxfId="5513" priority="6076" stopIfTrue="1">
      <formula>IF(AND($B785&lt;&gt;"",$K785&lt;&gt;"",$L785&lt;&gt;"",$M785&lt;&gt;"",$N785&lt;&gt;"",$O785=100),TRUE,FALSE)</formula>
    </cfRule>
    <cfRule type="expression" dxfId="5512" priority="6077" stopIfTrue="1">
      <formula>IF(AND($B785&lt;&gt;"",$K785&lt;&gt;"",$L785&lt;&gt;"",$L785&lt;TODAY()),TRUE,FALSE)</formula>
    </cfRule>
    <cfRule type="expression" dxfId="5511" priority="6078" stopIfTrue="1">
      <formula>IF(OR(AND($B785&lt;&gt;"",$K785&lt;&gt;"",$L785&lt;&gt;"",$M785&lt;&gt;"",$O785&lt;100),AND($K785&lt;&gt;"",$L785&lt;&gt;"",TODAY()&gt;=$K785)),TRUE,FALSE)</formula>
    </cfRule>
  </conditionalFormatting>
  <conditionalFormatting sqref="U788:DB788 U798:DB798 U790:DB790">
    <cfRule type="expression" dxfId="5510" priority="6067" stopIfTrue="1">
      <formula>IF(OR(WEEKDAY(U$9)=7,WEEKDAY(U$9)=1,IF(ISNA(MATCH(U$9,Holiday,0)),FALSE,TRUE)),TRUE,FALSE)</formula>
    </cfRule>
    <cfRule type="expression" dxfId="5509" priority="6068" stopIfTrue="1">
      <formula>IF(AND($B788&lt;&gt;"",$K788&lt;&gt;"", $K788&lt;=U$9,U$9&lt;=$L788),TRUE,FALSE)</formula>
    </cfRule>
    <cfRule type="expression" dxfId="5508" priority="6069" stopIfTrue="1">
      <formula>IF(AND($B788="", $M787&lt;&gt;"",$M787&lt;=U$9,U$9&lt;=$N787),TRUE,FALSE)</formula>
    </cfRule>
  </conditionalFormatting>
  <conditionalFormatting sqref="U791:DB791">
    <cfRule type="expression" dxfId="5507" priority="6070" stopIfTrue="1">
      <formula>IF(OR(WEEKDAY(U$9)=7,WEEKDAY(U$9)=1,IF(ISNA(MATCH(U$9,Holiday,0)),FALSE,TRUE)),TRUE,FALSE)</formula>
    </cfRule>
    <cfRule type="expression" dxfId="5506" priority="6071" stopIfTrue="1">
      <formula>IF(AND($B791&lt;&gt;"",$K791&lt;&gt;"", $K791&lt;=U$9,U$9&lt;=$L791),TRUE,FALSE)</formula>
    </cfRule>
    <cfRule type="expression" dxfId="5505" priority="6072" stopIfTrue="1">
      <formula>IF(AND($B791="", $M784&lt;&gt;"",$M784&lt;=U$9,U$9&lt;=$N784),TRUE,FALSE)</formula>
    </cfRule>
  </conditionalFormatting>
  <conditionalFormatting sqref="U789:DB789 U787:DB787 U797:DB797">
    <cfRule type="expression" dxfId="5504" priority="6073" stopIfTrue="1">
      <formula>IF(OR(WEEKDAY(U$9)=7,WEEKDAY(U$9)=1,IF(ISNA(MATCH(U$9,Holiday,0)),FALSE,TRUE)),TRUE,FALSE)</formula>
    </cfRule>
    <cfRule type="expression" dxfId="5503" priority="6074" stopIfTrue="1">
      <formula>IF(AND($B787&lt;&gt;"",$K787&lt;&gt;"", $K787&lt;=U$9,U$9&lt;=$L787),TRUE,FALSE)</formula>
    </cfRule>
    <cfRule type="expression" dxfId="5502" priority="6075" stopIfTrue="1">
      <formula>IF(AND($B787="", #REF!&lt;&gt;"",#REF!&lt;=U$9,U$9&lt;=#REF!),TRUE,FALSE)</formula>
    </cfRule>
  </conditionalFormatting>
  <conditionalFormatting sqref="B791:B796 P787:T798">
    <cfRule type="expression" dxfId="5501" priority="6064" stopIfTrue="1">
      <formula>IF(AND($B787&lt;&gt;"",$K787&lt;&gt;"",$L787&lt;&gt;"",$M787&lt;&gt;"",$N787&lt;&gt;"",$O787=100),TRUE,FALSE)</formula>
    </cfRule>
    <cfRule type="expression" dxfId="5500" priority="6065" stopIfTrue="1">
      <formula>IF(AND($B787&lt;&gt;"",$K787&lt;&gt;"",$L787&lt;&gt;"",$L787&lt;TODAY()),TRUE,FALSE)</formula>
    </cfRule>
    <cfRule type="expression" dxfId="5499" priority="6066" stopIfTrue="1">
      <formula>IF(OR(AND($B787&lt;&gt;"",$K787&lt;&gt;"",$L787&lt;&gt;"",$M787&lt;&gt;"",$O787&lt;100),AND($K787&lt;&gt;"",$L787&lt;&gt;"",TODAY()&gt;=$K787)),TRUE,FALSE)</formula>
    </cfRule>
  </conditionalFormatting>
  <conditionalFormatting sqref="B787:B788">
    <cfRule type="expression" dxfId="5498" priority="6061" stopIfTrue="1">
      <formula>IF(AND($B787&lt;&gt;"",$K787&lt;&gt;"",$L787&lt;&gt;"",$M787&lt;&gt;"",$N787&lt;&gt;"",$O787=100),TRUE,FALSE)</formula>
    </cfRule>
    <cfRule type="expression" dxfId="5497" priority="6062" stopIfTrue="1">
      <formula>IF(AND($B787&lt;&gt;"",$K787&lt;&gt;"",$L787&lt;&gt;"",$L787&lt;TODAY()),TRUE,FALSE)</formula>
    </cfRule>
    <cfRule type="expression" dxfId="5496" priority="6063" stopIfTrue="1">
      <formula>IF(OR(AND($B787&lt;&gt;"",$K787&lt;&gt;"",$L787&lt;&gt;"",$M787&lt;&gt;"",$O787&lt;100),AND($K787&lt;&gt;"",$L787&lt;&gt;"",TODAY()&gt;=$K787)),TRUE,FALSE)</formula>
    </cfRule>
  </conditionalFormatting>
  <conditionalFormatting sqref="B797:B798">
    <cfRule type="expression" dxfId="5495" priority="6058" stopIfTrue="1">
      <formula>IF(AND($B797&lt;&gt;"",$K797&lt;&gt;"",$L797&lt;&gt;"",$M797&lt;&gt;"",$N797&lt;&gt;"",$O797=100),TRUE,FALSE)</formula>
    </cfRule>
    <cfRule type="expression" dxfId="5494" priority="6059" stopIfTrue="1">
      <formula>IF(AND($B797&lt;&gt;"",$K797&lt;&gt;"",$L797&lt;&gt;"",$L797&lt;TODAY()),TRUE,FALSE)</formula>
    </cfRule>
    <cfRule type="expression" dxfId="5493" priority="6060" stopIfTrue="1">
      <formula>IF(OR(AND($B797&lt;&gt;"",$K797&lt;&gt;"",$L797&lt;&gt;"",$M797&lt;&gt;"",$O797&lt;100),AND($K797&lt;&gt;"",$L797&lt;&gt;"",TODAY()&gt;=$K797)),TRUE,FALSE)</formula>
    </cfRule>
  </conditionalFormatting>
  <conditionalFormatting sqref="B789:B790">
    <cfRule type="expression" dxfId="5492" priority="6055" stopIfTrue="1">
      <formula>IF(AND($B789&lt;&gt;"",$K789&lt;&gt;"",$L789&lt;&gt;"",$M789&lt;&gt;"",$N789&lt;&gt;"",$O789=100),TRUE,FALSE)</formula>
    </cfRule>
    <cfRule type="expression" dxfId="5491" priority="6056" stopIfTrue="1">
      <formula>IF(AND($B789&lt;&gt;"",$K789&lt;&gt;"",$L789&lt;&gt;"",$L789&lt;TODAY()),TRUE,FALSE)</formula>
    </cfRule>
    <cfRule type="expression" dxfId="5490" priority="6057" stopIfTrue="1">
      <formula>IF(OR(AND($B789&lt;&gt;"",$K789&lt;&gt;"",$L789&lt;&gt;"",$M789&lt;&gt;"",$O789&lt;100),AND($K789&lt;&gt;"",$L789&lt;&gt;"",TODAY()&gt;=$K789)),TRUE,FALSE)</formula>
    </cfRule>
  </conditionalFormatting>
  <conditionalFormatting sqref="C795:D796 M795:M796 C787:D790 E787:E796 F787:F792 O787:O798">
    <cfRule type="expression" dxfId="5489" priority="6052" stopIfTrue="1">
      <formula>IF(AND($B787&lt;&gt;"",$K787&lt;&gt;"",$L787&lt;&gt;"",$M787&lt;&gt;"",$N787&lt;&gt;"",$O787=100),TRUE,FALSE)</formula>
    </cfRule>
    <cfRule type="expression" dxfId="5488" priority="6053" stopIfTrue="1">
      <formula>IF(AND($B787&lt;&gt;"",$K787&lt;&gt;"",$L787&lt;&gt;"",$L787&lt;TODAY()),TRUE,FALSE)</formula>
    </cfRule>
    <cfRule type="expression" dxfId="5487" priority="6054" stopIfTrue="1">
      <formula>IF(OR(AND($B787&lt;&gt;"",$K787&lt;&gt;"",$L787&lt;&gt;"",$M787&lt;&gt;"",$O787&lt;100),AND($K787&lt;&gt;"",$L787&lt;&gt;"",TODAY()&gt;=$K787)),TRUE,FALSE)</formula>
    </cfRule>
  </conditionalFormatting>
  <conditionalFormatting sqref="G787:G792">
    <cfRule type="expression" dxfId="5486" priority="6010" stopIfTrue="1">
      <formula>IF(AND($B787&lt;&gt;"",$K787&lt;&gt;"",$L787&lt;&gt;"",$M787&lt;&gt;"",$N787&lt;&gt;"",$O787=100),TRUE,FALSE)</formula>
    </cfRule>
    <cfRule type="expression" dxfId="5485" priority="6011" stopIfTrue="1">
      <formula>IF(AND($B787&lt;&gt;"",$K787&lt;&gt;"",$L787&lt;&gt;"",$L787&lt;TODAY()),TRUE,FALSE)</formula>
    </cfRule>
    <cfRule type="expression" dxfId="5484" priority="6012" stopIfTrue="1">
      <formula>IF(OR(AND($B787&lt;&gt;"",$K787&lt;&gt;"",$L787&lt;&gt;"",$M787&lt;&gt;"",$O787&lt;100),AND($K787&lt;&gt;"",$L787&lt;&gt;"",TODAY()&gt;=$K787)),TRUE,FALSE)</formula>
    </cfRule>
  </conditionalFormatting>
  <conditionalFormatting sqref="C793:D794">
    <cfRule type="expression" dxfId="5483" priority="6049" stopIfTrue="1">
      <formula>IF(AND($B793&lt;&gt;"",$K793&lt;&gt;"",$L793&lt;&gt;"",$M793&lt;&gt;"",$N793&lt;&gt;"",$O793=100),TRUE,FALSE)</formula>
    </cfRule>
    <cfRule type="expression" dxfId="5482" priority="6050" stopIfTrue="1">
      <formula>IF(AND($B793&lt;&gt;"",$K793&lt;&gt;"",$L793&lt;&gt;"",$L793&lt;TODAY()),TRUE,FALSE)</formula>
    </cfRule>
    <cfRule type="expression" dxfId="5481" priority="6051" stopIfTrue="1">
      <formula>IF(OR(AND($B793&lt;&gt;"",$K793&lt;&gt;"",$L793&lt;&gt;"",$M793&lt;&gt;"",$O793&lt;100),AND($K793&lt;&gt;"",$L793&lt;&gt;"",TODAY()&gt;=$K793)),TRUE,FALSE)</formula>
    </cfRule>
  </conditionalFormatting>
  <conditionalFormatting sqref="N795:N796">
    <cfRule type="expression" dxfId="5480" priority="6046" stopIfTrue="1">
      <formula>IF(AND($B795&lt;&gt;"",$K795&lt;&gt;"",$L795&lt;&gt;"",$M795&lt;&gt;"",$N795&lt;&gt;"",$O795=100),TRUE,FALSE)</formula>
    </cfRule>
    <cfRule type="expression" dxfId="5479" priority="6047" stopIfTrue="1">
      <formula>IF(AND($B795&lt;&gt;"",$K795&lt;&gt;"",$L795&lt;&gt;"",$L795&lt;TODAY()),TRUE,FALSE)</formula>
    </cfRule>
    <cfRule type="expression" dxfId="5478" priority="6048" stopIfTrue="1">
      <formula>IF(OR(AND($B795&lt;&gt;"",$K795&lt;&gt;"",$L795&lt;&gt;"",$M795&lt;&gt;"",$O795&lt;100),AND($K795&lt;&gt;"",$L795&lt;&gt;"",TODAY()&gt;=$K795)),TRUE,FALSE)</formula>
    </cfRule>
  </conditionalFormatting>
  <conditionalFormatting sqref="C791:D792">
    <cfRule type="expression" dxfId="5477" priority="6043" stopIfTrue="1">
      <formula>IF(AND($B791&lt;&gt;"",$K791&lt;&gt;"",$L791&lt;&gt;"",$M791&lt;&gt;"",$N791&lt;&gt;"",$O791=100),TRUE,FALSE)</formula>
    </cfRule>
    <cfRule type="expression" dxfId="5476" priority="6044" stopIfTrue="1">
      <formula>IF(AND($B791&lt;&gt;"",$K791&lt;&gt;"",$L791&lt;&gt;"",$L791&lt;TODAY()),TRUE,FALSE)</formula>
    </cfRule>
    <cfRule type="expression" dxfId="5475" priority="6045" stopIfTrue="1">
      <formula>IF(OR(AND($B791&lt;&gt;"",$K791&lt;&gt;"",$L791&lt;&gt;"",$M791&lt;&gt;"",$O791&lt;100),AND($K791&lt;&gt;"",$L791&lt;&gt;"",TODAY()&gt;=$K791)),TRUE,FALSE)</formula>
    </cfRule>
  </conditionalFormatting>
  <conditionalFormatting sqref="H787:H792">
    <cfRule type="expression" dxfId="5474" priority="6040" stopIfTrue="1">
      <formula>IF(AND($B787&lt;&gt;"",$K787&lt;&gt;"",$L787&lt;&gt;"",$M787&lt;&gt;"",$N787&lt;&gt;"",$O787=100),TRUE,FALSE)</formula>
    </cfRule>
    <cfRule type="expression" dxfId="5473" priority="6041" stopIfTrue="1">
      <formula>IF(AND($B787&lt;&gt;"",$K787&lt;&gt;"",$L787&lt;&gt;"",$L787&lt;TODAY()),TRUE,FALSE)</formula>
    </cfRule>
    <cfRule type="expression" dxfId="5472" priority="6042" stopIfTrue="1">
      <formula>IF(OR(AND($B787&lt;&gt;"",$K787&lt;&gt;"",$L787&lt;&gt;"",$M787&lt;&gt;"",$O787&lt;100),AND($K787&lt;&gt;"",$L787&lt;&gt;"",TODAY()&gt;=$K787)),TRUE,FALSE)</formula>
    </cfRule>
  </conditionalFormatting>
  <conditionalFormatting sqref="F795:F796">
    <cfRule type="expression" dxfId="5471" priority="6037" stopIfTrue="1">
      <formula>IF(AND($B795&lt;&gt;"",$K795&lt;&gt;"",$L795&lt;&gt;"",$M795&lt;&gt;"",$N795&lt;&gt;"",$O795=100),TRUE,FALSE)</formula>
    </cfRule>
    <cfRule type="expression" dxfId="5470" priority="6038" stopIfTrue="1">
      <formula>IF(AND($B795&lt;&gt;"",$K795&lt;&gt;"",$L795&lt;&gt;"",$L795&lt;TODAY()),TRUE,FALSE)</formula>
    </cfRule>
    <cfRule type="expression" dxfId="5469" priority="6039" stopIfTrue="1">
      <formula>IF(OR(AND($B795&lt;&gt;"",$K795&lt;&gt;"",$L795&lt;&gt;"",$M795&lt;&gt;"",$O795&lt;100),AND($K795&lt;&gt;"",$L795&lt;&gt;"",TODAY()&gt;=$K795)),TRUE,FALSE)</formula>
    </cfRule>
  </conditionalFormatting>
  <conditionalFormatting sqref="F793:F794 H793:H794">
    <cfRule type="expression" dxfId="5468" priority="6034" stopIfTrue="1">
      <formula>IF(AND($B793&lt;&gt;"",$K793&lt;&gt;"",$L793&lt;&gt;"",$M793&lt;&gt;"",$N793&lt;&gt;"",$O793=100),TRUE,FALSE)</formula>
    </cfRule>
    <cfRule type="expression" dxfId="5467" priority="6035" stopIfTrue="1">
      <formula>IF(AND($B793&lt;&gt;"",$K793&lt;&gt;"",$L793&lt;&gt;"",$L793&lt;TODAY()),TRUE,FALSE)</formula>
    </cfRule>
    <cfRule type="expression" dxfId="5466" priority="6036" stopIfTrue="1">
      <formula>IF(OR(AND($B793&lt;&gt;"",$K793&lt;&gt;"",$L793&lt;&gt;"",$M793&lt;&gt;"",$O793&lt;100),AND($K793&lt;&gt;"",$L793&lt;&gt;"",TODAY()&gt;=$K793)),TRUE,FALSE)</formula>
    </cfRule>
  </conditionalFormatting>
  <conditionalFormatting sqref="H795:H796">
    <cfRule type="expression" dxfId="5465" priority="6031" stopIfTrue="1">
      <formula>IF(AND($B795&lt;&gt;"",$K795&lt;&gt;"",$L795&lt;&gt;"",$M795&lt;&gt;"",$N795&lt;&gt;"",$O795=100),TRUE,FALSE)</formula>
    </cfRule>
    <cfRule type="expression" dxfId="5464" priority="6032" stopIfTrue="1">
      <formula>IF(AND($B795&lt;&gt;"",$K795&lt;&gt;"",$L795&lt;&gt;"",$L795&lt;TODAY()),TRUE,FALSE)</formula>
    </cfRule>
    <cfRule type="expression" dxfId="5463" priority="6033" stopIfTrue="1">
      <formula>IF(OR(AND($B795&lt;&gt;"",$K795&lt;&gt;"",$L795&lt;&gt;"",$M795&lt;&gt;"",$O795&lt;100),AND($K795&lt;&gt;"",$L795&lt;&gt;"",TODAY()&gt;=$K795)),TRUE,FALSE)</formula>
    </cfRule>
  </conditionalFormatting>
  <conditionalFormatting sqref="M797:M798">
    <cfRule type="expression" dxfId="5462" priority="6028" stopIfTrue="1">
      <formula>IF(AND($B797&lt;&gt;"",$K797&lt;&gt;"",$L797&lt;&gt;"",$M797&lt;&gt;"",$N797&lt;&gt;"",$O797=100),TRUE,FALSE)</formula>
    </cfRule>
    <cfRule type="expression" dxfId="5461" priority="6029" stopIfTrue="1">
      <formula>IF(AND($B797&lt;&gt;"",$K797&lt;&gt;"",$L797&lt;&gt;"",$L797&lt;TODAY()),TRUE,FALSE)</formula>
    </cfRule>
    <cfRule type="expression" dxfId="5460" priority="6030" stopIfTrue="1">
      <formula>IF(OR(AND($B797&lt;&gt;"",$K797&lt;&gt;"",$L797&lt;&gt;"",$M797&lt;&gt;"",$O797&lt;100),AND($K797&lt;&gt;"",$L797&lt;&gt;"",TODAY()&gt;=$K797)),TRUE,FALSE)</formula>
    </cfRule>
  </conditionalFormatting>
  <conditionalFormatting sqref="C797:D798">
    <cfRule type="expression" dxfId="5459" priority="6025" stopIfTrue="1">
      <formula>IF(AND($B797&lt;&gt;"",$K797&lt;&gt;"",$L797&lt;&gt;"",$M797&lt;&gt;"",$N797&lt;&gt;"",$O797=100),TRUE,FALSE)</formula>
    </cfRule>
    <cfRule type="expression" dxfId="5458" priority="6026" stopIfTrue="1">
      <formula>IF(AND($B797&lt;&gt;"",$K797&lt;&gt;"",$L797&lt;&gt;"",$L797&lt;TODAY()),TRUE,FALSE)</formula>
    </cfRule>
    <cfRule type="expression" dxfId="5457" priority="6027" stopIfTrue="1">
      <formula>IF(OR(AND($B797&lt;&gt;"",$K797&lt;&gt;"",$L797&lt;&gt;"",$M797&lt;&gt;"",$O797&lt;100),AND($K797&lt;&gt;"",$L797&lt;&gt;"",TODAY()&gt;=$K797)),TRUE,FALSE)</formula>
    </cfRule>
  </conditionalFormatting>
  <conditionalFormatting sqref="N797:N798">
    <cfRule type="expression" dxfId="5456" priority="6022" stopIfTrue="1">
      <formula>IF(AND($B797&lt;&gt;"",$K797&lt;&gt;"",$L797&lt;&gt;"",$M797&lt;&gt;"",$N797&lt;&gt;"",$O797=100),TRUE,FALSE)</formula>
    </cfRule>
    <cfRule type="expression" dxfId="5455" priority="6023" stopIfTrue="1">
      <formula>IF(AND($B797&lt;&gt;"",$K797&lt;&gt;"",$L797&lt;&gt;"",$L797&lt;TODAY()),TRUE,FALSE)</formula>
    </cfRule>
    <cfRule type="expression" dxfId="5454" priority="6024" stopIfTrue="1">
      <formula>IF(OR(AND($B797&lt;&gt;"",$K797&lt;&gt;"",$L797&lt;&gt;"",$M797&lt;&gt;"",$O797&lt;100),AND($K797&lt;&gt;"",$L797&lt;&gt;"",TODAY()&gt;=$K797)),TRUE,FALSE)</formula>
    </cfRule>
  </conditionalFormatting>
  <conditionalFormatting sqref="E797:E798">
    <cfRule type="expression" dxfId="5453" priority="6019" stopIfTrue="1">
      <formula>IF(AND($B797&lt;&gt;"",$K797&lt;&gt;"",$L797&lt;&gt;"",$M797&lt;&gt;"",$N797&lt;&gt;"",$O797=100),TRUE,FALSE)</formula>
    </cfRule>
    <cfRule type="expression" dxfId="5452" priority="6020" stopIfTrue="1">
      <formula>IF(AND($B797&lt;&gt;"",$K797&lt;&gt;"",$L797&lt;&gt;"",$L797&lt;TODAY()),TRUE,FALSE)</formula>
    </cfRule>
    <cfRule type="expression" dxfId="5451" priority="6021" stopIfTrue="1">
      <formula>IF(OR(AND($B797&lt;&gt;"",$K797&lt;&gt;"",$L797&lt;&gt;"",$M797&lt;&gt;"",$O797&lt;100),AND($K797&lt;&gt;"",$L797&lt;&gt;"",TODAY()&gt;=$K797)),TRUE,FALSE)</formula>
    </cfRule>
  </conditionalFormatting>
  <conditionalFormatting sqref="F797:F798">
    <cfRule type="expression" dxfId="5450" priority="6016" stopIfTrue="1">
      <formula>IF(AND($B797&lt;&gt;"",$K797&lt;&gt;"",$L797&lt;&gt;"",$M797&lt;&gt;"",$N797&lt;&gt;"",$O797=100),TRUE,FALSE)</formula>
    </cfRule>
    <cfRule type="expression" dxfId="5449" priority="6017" stopIfTrue="1">
      <formula>IF(AND($B797&lt;&gt;"",$K797&lt;&gt;"",$L797&lt;&gt;"",$L797&lt;TODAY()),TRUE,FALSE)</formula>
    </cfRule>
    <cfRule type="expression" dxfId="5448" priority="6018" stopIfTrue="1">
      <formula>IF(OR(AND($B797&lt;&gt;"",$K797&lt;&gt;"",$L797&lt;&gt;"",$M797&lt;&gt;"",$O797&lt;100),AND($K797&lt;&gt;"",$L797&lt;&gt;"",TODAY()&gt;=$K797)),TRUE,FALSE)</formula>
    </cfRule>
  </conditionalFormatting>
  <conditionalFormatting sqref="H797:H798">
    <cfRule type="expression" dxfId="5447" priority="6013" stopIfTrue="1">
      <formula>IF(AND($B797&lt;&gt;"",$K797&lt;&gt;"",$L797&lt;&gt;"",$M797&lt;&gt;"",$N797&lt;&gt;"",$O797=100),TRUE,FALSE)</formula>
    </cfRule>
    <cfRule type="expression" dxfId="5446" priority="6014" stopIfTrue="1">
      <formula>IF(AND($B797&lt;&gt;"",$K797&lt;&gt;"",$L797&lt;&gt;"",$L797&lt;TODAY()),TRUE,FALSE)</formula>
    </cfRule>
    <cfRule type="expression" dxfId="5445" priority="6015" stopIfTrue="1">
      <formula>IF(OR(AND($B797&lt;&gt;"",$K797&lt;&gt;"",$L797&lt;&gt;"",$M797&lt;&gt;"",$O797&lt;100),AND($K797&lt;&gt;"",$L797&lt;&gt;"",TODAY()&gt;=$K797)),TRUE,FALSE)</formula>
    </cfRule>
  </conditionalFormatting>
  <conditionalFormatting sqref="G795:G796">
    <cfRule type="expression" dxfId="5444" priority="6007" stopIfTrue="1">
      <formula>IF(AND($B795&lt;&gt;"",$K795&lt;&gt;"",$L795&lt;&gt;"",$M795&lt;&gt;"",$N795&lt;&gt;"",$O795=100),TRUE,FALSE)</formula>
    </cfRule>
    <cfRule type="expression" dxfId="5443" priority="6008" stopIfTrue="1">
      <formula>IF(AND($B795&lt;&gt;"",$K795&lt;&gt;"",$L795&lt;&gt;"",$L795&lt;TODAY()),TRUE,FALSE)</formula>
    </cfRule>
    <cfRule type="expression" dxfId="5442" priority="6009" stopIfTrue="1">
      <formula>IF(OR(AND($B795&lt;&gt;"",$K795&lt;&gt;"",$L795&lt;&gt;"",$M795&lt;&gt;"",$O795&lt;100),AND($K795&lt;&gt;"",$L795&lt;&gt;"",TODAY()&gt;=$K795)),TRUE,FALSE)</formula>
    </cfRule>
  </conditionalFormatting>
  <conditionalFormatting sqref="G793:G794">
    <cfRule type="expression" dxfId="5441" priority="6004" stopIfTrue="1">
      <formula>IF(AND($B793&lt;&gt;"",$K793&lt;&gt;"",$L793&lt;&gt;"",$M793&lt;&gt;"",$N793&lt;&gt;"",$O793=100),TRUE,FALSE)</formula>
    </cfRule>
    <cfRule type="expression" dxfId="5440" priority="6005" stopIfTrue="1">
      <formula>IF(AND($B793&lt;&gt;"",$K793&lt;&gt;"",$L793&lt;&gt;"",$L793&lt;TODAY()),TRUE,FALSE)</formula>
    </cfRule>
    <cfRule type="expression" dxfId="5439" priority="6006" stopIfTrue="1">
      <formula>IF(OR(AND($B793&lt;&gt;"",$K793&lt;&gt;"",$L793&lt;&gt;"",$M793&lt;&gt;"",$O793&lt;100),AND($K793&lt;&gt;"",$L793&lt;&gt;"",TODAY()&gt;=$K793)),TRUE,FALSE)</formula>
    </cfRule>
  </conditionalFormatting>
  <conditionalFormatting sqref="G797:G798">
    <cfRule type="expression" dxfId="5438" priority="6001" stopIfTrue="1">
      <formula>IF(AND($B797&lt;&gt;"",$K797&lt;&gt;"",$L797&lt;&gt;"",$M797&lt;&gt;"",$N797&lt;&gt;"",$O797=100),TRUE,FALSE)</formula>
    </cfRule>
    <cfRule type="expression" dxfId="5437" priority="6002" stopIfTrue="1">
      <formula>IF(AND($B797&lt;&gt;"",$K797&lt;&gt;"",$L797&lt;&gt;"",$L797&lt;TODAY()),TRUE,FALSE)</formula>
    </cfRule>
    <cfRule type="expression" dxfId="5436" priority="6003" stopIfTrue="1">
      <formula>IF(OR(AND($B797&lt;&gt;"",$K797&lt;&gt;"",$L797&lt;&gt;"",$M797&lt;&gt;"",$O797&lt;100),AND($K797&lt;&gt;"",$L797&lt;&gt;"",TODAY()&gt;=$K797)),TRUE,FALSE)</formula>
    </cfRule>
  </conditionalFormatting>
  <conditionalFormatting sqref="M787:M788">
    <cfRule type="expression" dxfId="5435" priority="5998" stopIfTrue="1">
      <formula>IF(AND($B787&lt;&gt;"",$K787&lt;&gt;"",$L787&lt;&gt;"",$M787&lt;&gt;"",$N787&lt;&gt;"",$O787=100),TRUE,FALSE)</formula>
    </cfRule>
    <cfRule type="expression" dxfId="5434" priority="5999" stopIfTrue="1">
      <formula>IF(AND($B787&lt;&gt;"",$K787&lt;&gt;"",$L787&lt;&gt;"",$L787&lt;TODAY()),TRUE,FALSE)</formula>
    </cfRule>
    <cfRule type="expression" dxfId="5433" priority="6000" stopIfTrue="1">
      <formula>IF(OR(AND($B787&lt;&gt;"",$K787&lt;&gt;"",$L787&lt;&gt;"",$M787&lt;&gt;"",$O787&lt;100),AND($K787&lt;&gt;"",$L787&lt;&gt;"",TODAY()&gt;=$K787)),TRUE,FALSE)</formula>
    </cfRule>
  </conditionalFormatting>
  <conditionalFormatting sqref="M789:M790">
    <cfRule type="expression" dxfId="5432" priority="5995" stopIfTrue="1">
      <formula>IF(AND($B789&lt;&gt;"",$K789&lt;&gt;"",$L789&lt;&gt;"",$M789&lt;&gt;"",$N789&lt;&gt;"",$O789=100),TRUE,FALSE)</formula>
    </cfRule>
    <cfRule type="expression" dxfId="5431" priority="5996" stopIfTrue="1">
      <formula>IF(AND($B789&lt;&gt;"",$K789&lt;&gt;"",$L789&lt;&gt;"",$L789&lt;TODAY()),TRUE,FALSE)</formula>
    </cfRule>
    <cfRule type="expression" dxfId="5430" priority="5997" stopIfTrue="1">
      <formula>IF(OR(AND($B789&lt;&gt;"",$K789&lt;&gt;"",$L789&lt;&gt;"",$M789&lt;&gt;"",$O789&lt;100),AND($K789&lt;&gt;"",$L789&lt;&gt;"",TODAY()&gt;=$K789)),TRUE,FALSE)</formula>
    </cfRule>
  </conditionalFormatting>
  <conditionalFormatting sqref="N787:N788">
    <cfRule type="expression" dxfId="5429" priority="5992" stopIfTrue="1">
      <formula>IF(AND($B787&lt;&gt;"",$K787&lt;&gt;"",$L787&lt;&gt;"",$M787&lt;&gt;"",$N787&lt;&gt;"",$O787=100),TRUE,FALSE)</formula>
    </cfRule>
    <cfRule type="expression" dxfId="5428" priority="5993" stopIfTrue="1">
      <formula>IF(AND($B787&lt;&gt;"",$K787&lt;&gt;"",$L787&lt;&gt;"",$L787&lt;TODAY()),TRUE,FALSE)</formula>
    </cfRule>
    <cfRule type="expression" dxfId="5427" priority="5994" stopIfTrue="1">
      <formula>IF(OR(AND($B787&lt;&gt;"",$K787&lt;&gt;"",$L787&lt;&gt;"",$M787&lt;&gt;"",$O787&lt;100),AND($K787&lt;&gt;"",$L787&lt;&gt;"",TODAY()&gt;=$K787)),TRUE,FALSE)</formula>
    </cfRule>
  </conditionalFormatting>
  <conditionalFormatting sqref="N789:N790">
    <cfRule type="expression" dxfId="5426" priority="5989" stopIfTrue="1">
      <formula>IF(AND($B789&lt;&gt;"",$K789&lt;&gt;"",$L789&lt;&gt;"",$M789&lt;&gt;"",$N789&lt;&gt;"",$O789=100),TRUE,FALSE)</formula>
    </cfRule>
    <cfRule type="expression" dxfId="5425" priority="5990" stopIfTrue="1">
      <formula>IF(AND($B789&lt;&gt;"",$K789&lt;&gt;"",$L789&lt;&gt;"",$L789&lt;TODAY()),TRUE,FALSE)</formula>
    </cfRule>
    <cfRule type="expression" dxfId="5424" priority="5991" stopIfTrue="1">
      <formula>IF(OR(AND($B789&lt;&gt;"",$K789&lt;&gt;"",$L789&lt;&gt;"",$M789&lt;&gt;"",$O789&lt;100),AND($K789&lt;&gt;"",$L789&lt;&gt;"",TODAY()&gt;=$K789)),TRUE,FALSE)</formula>
    </cfRule>
  </conditionalFormatting>
  <conditionalFormatting sqref="M791:M792">
    <cfRule type="expression" dxfId="5423" priority="5986" stopIfTrue="1">
      <formula>IF(AND($B791&lt;&gt;"",$K791&lt;&gt;"",$L791&lt;&gt;"",$M791&lt;&gt;"",$N791&lt;&gt;"",$O791=100),TRUE,FALSE)</formula>
    </cfRule>
    <cfRule type="expression" dxfId="5422" priority="5987" stopIfTrue="1">
      <formula>IF(AND($B791&lt;&gt;"",$K791&lt;&gt;"",$L791&lt;&gt;"",$L791&lt;TODAY()),TRUE,FALSE)</formula>
    </cfRule>
    <cfRule type="expression" dxfId="5421" priority="5988" stopIfTrue="1">
      <formula>IF(OR(AND($B791&lt;&gt;"",$K791&lt;&gt;"",$L791&lt;&gt;"",$M791&lt;&gt;"",$O791&lt;100),AND($K791&lt;&gt;"",$L791&lt;&gt;"",TODAY()&gt;=$K791)),TRUE,FALSE)</formula>
    </cfRule>
  </conditionalFormatting>
  <conditionalFormatting sqref="N791:N792">
    <cfRule type="expression" dxfId="5420" priority="5983" stopIfTrue="1">
      <formula>IF(AND($B791&lt;&gt;"",$K791&lt;&gt;"",$L791&lt;&gt;"",$M791&lt;&gt;"",$N791&lt;&gt;"",$O791=100),TRUE,FALSE)</formula>
    </cfRule>
    <cfRule type="expression" dxfId="5419" priority="5984" stopIfTrue="1">
      <formula>IF(AND($B791&lt;&gt;"",$K791&lt;&gt;"",$L791&lt;&gt;"",$L791&lt;TODAY()),TRUE,FALSE)</formula>
    </cfRule>
    <cfRule type="expression" dxfId="5418" priority="5985" stopIfTrue="1">
      <formula>IF(OR(AND($B791&lt;&gt;"",$K791&lt;&gt;"",$L791&lt;&gt;"",$M791&lt;&gt;"",$O791&lt;100),AND($K791&lt;&gt;"",$L791&lt;&gt;"",TODAY()&gt;=$K791)),TRUE,FALSE)</formula>
    </cfRule>
  </conditionalFormatting>
  <conditionalFormatting sqref="M793:M794">
    <cfRule type="expression" dxfId="5417" priority="5980" stopIfTrue="1">
      <formula>IF(AND($B793&lt;&gt;"",$K793&lt;&gt;"",$L793&lt;&gt;"",$M793&lt;&gt;"",$N793&lt;&gt;"",$O793=100),TRUE,FALSE)</formula>
    </cfRule>
    <cfRule type="expression" dxfId="5416" priority="5981" stopIfTrue="1">
      <formula>IF(AND($B793&lt;&gt;"",$K793&lt;&gt;"",$L793&lt;&gt;"",$L793&lt;TODAY()),TRUE,FALSE)</formula>
    </cfRule>
    <cfRule type="expression" dxfId="5415" priority="5982" stopIfTrue="1">
      <formula>IF(OR(AND($B793&lt;&gt;"",$K793&lt;&gt;"",$L793&lt;&gt;"",$M793&lt;&gt;"",$O793&lt;100),AND($K793&lt;&gt;"",$L793&lt;&gt;"",TODAY()&gt;=$K793)),TRUE,FALSE)</formula>
    </cfRule>
  </conditionalFormatting>
  <conditionalFormatting sqref="N793:N794">
    <cfRule type="expression" dxfId="5414" priority="5977" stopIfTrue="1">
      <formula>IF(AND($B793&lt;&gt;"",$K793&lt;&gt;"",$L793&lt;&gt;"",$M793&lt;&gt;"",$N793&lt;&gt;"",$O793=100),TRUE,FALSE)</formula>
    </cfRule>
    <cfRule type="expression" dxfId="5413" priority="5978" stopIfTrue="1">
      <formula>IF(AND($B793&lt;&gt;"",$K793&lt;&gt;"",$L793&lt;&gt;"",$L793&lt;TODAY()),TRUE,FALSE)</formula>
    </cfRule>
    <cfRule type="expression" dxfId="5412" priority="5979" stopIfTrue="1">
      <formula>IF(OR(AND($B793&lt;&gt;"",$K793&lt;&gt;"",$L793&lt;&gt;"",$M793&lt;&gt;"",$O793&lt;100),AND($K793&lt;&gt;"",$L793&lt;&gt;"",TODAY()&gt;=$K793)),TRUE,FALSE)</formula>
    </cfRule>
  </conditionalFormatting>
  <conditionalFormatting sqref="I787:I788">
    <cfRule type="expression" dxfId="5411" priority="5974" stopIfTrue="1">
      <formula>IF(AND($B787&lt;&gt;"",$K787&lt;&gt;"",$L787&lt;&gt;"",$M787&lt;&gt;"",$N787&lt;&gt;"",$O787=100),TRUE,FALSE)</formula>
    </cfRule>
    <cfRule type="expression" dxfId="5410" priority="5975" stopIfTrue="1">
      <formula>IF(AND($B787&lt;&gt;"",$K787&lt;&gt;"",$L787&lt;&gt;"",$L787&lt;TODAY()),TRUE,FALSE)</formula>
    </cfRule>
    <cfRule type="expression" dxfId="5409" priority="5976" stopIfTrue="1">
      <formula>IF(OR(AND($B787&lt;&gt;"",$K787&lt;&gt;"",$L787&lt;&gt;"",$M787&lt;&gt;"",$O787&lt;100),AND($K787&lt;&gt;"",$L787&lt;&gt;"",TODAY()&gt;=$K787)),TRUE,FALSE)</formula>
    </cfRule>
  </conditionalFormatting>
  <conditionalFormatting sqref="I791:I792">
    <cfRule type="expression" dxfId="5408" priority="5971" stopIfTrue="1">
      <formula>IF(AND($B791&lt;&gt;"",$K791&lt;&gt;"",$L791&lt;&gt;"",$M791&lt;&gt;"",$N791&lt;&gt;"",$O791=100),TRUE,FALSE)</formula>
    </cfRule>
    <cfRule type="expression" dxfId="5407" priority="5972" stopIfTrue="1">
      <formula>IF(AND($B791&lt;&gt;"",$K791&lt;&gt;"",$L791&lt;&gt;"",$L791&lt;TODAY()),TRUE,FALSE)</formula>
    </cfRule>
    <cfRule type="expression" dxfId="5406" priority="5973" stopIfTrue="1">
      <formula>IF(OR(AND($B791&lt;&gt;"",$K791&lt;&gt;"",$L791&lt;&gt;"",$M791&lt;&gt;"",$O791&lt;100),AND($K791&lt;&gt;"",$L791&lt;&gt;"",TODAY()&gt;=$K791)),TRUE,FALSE)</formula>
    </cfRule>
  </conditionalFormatting>
  <conditionalFormatting sqref="I795:I796">
    <cfRule type="expression" dxfId="5405" priority="5968" stopIfTrue="1">
      <formula>IF(AND($B795&lt;&gt;"",$K795&lt;&gt;"",$L795&lt;&gt;"",$M795&lt;&gt;"",$N795&lt;&gt;"",$O795=100),TRUE,FALSE)</formula>
    </cfRule>
    <cfRule type="expression" dxfId="5404" priority="5969" stopIfTrue="1">
      <formula>IF(AND($B795&lt;&gt;"",$K795&lt;&gt;"",$L795&lt;&gt;"",$L795&lt;TODAY()),TRUE,FALSE)</formula>
    </cfRule>
    <cfRule type="expression" dxfId="5403" priority="5970" stopIfTrue="1">
      <formula>IF(OR(AND($B795&lt;&gt;"",$K795&lt;&gt;"",$L795&lt;&gt;"",$M795&lt;&gt;"",$O795&lt;100),AND($K795&lt;&gt;"",$L795&lt;&gt;"",TODAY()&gt;=$K795)),TRUE,FALSE)</formula>
    </cfRule>
  </conditionalFormatting>
  <conditionalFormatting sqref="I793:I794">
    <cfRule type="expression" dxfId="5402" priority="5965" stopIfTrue="1">
      <formula>IF(AND($B793&lt;&gt;"",$K793&lt;&gt;"",$L793&lt;&gt;"",$M793&lt;&gt;"",$N793&lt;&gt;"",$O793=100),TRUE,FALSE)</formula>
    </cfRule>
    <cfRule type="expression" dxfId="5401" priority="5966" stopIfTrue="1">
      <formula>IF(AND($B793&lt;&gt;"",$K793&lt;&gt;"",$L793&lt;&gt;"",$L793&lt;TODAY()),TRUE,FALSE)</formula>
    </cfRule>
    <cfRule type="expression" dxfId="5400" priority="5967" stopIfTrue="1">
      <formula>IF(OR(AND($B793&lt;&gt;"",$K793&lt;&gt;"",$L793&lt;&gt;"",$M793&lt;&gt;"",$O793&lt;100),AND($K793&lt;&gt;"",$L793&lt;&gt;"",TODAY()&gt;=$K793)),TRUE,FALSE)</formula>
    </cfRule>
  </conditionalFormatting>
  <conditionalFormatting sqref="J787:J788">
    <cfRule type="expression" dxfId="5399" priority="5962" stopIfTrue="1">
      <formula>IF(AND($B787&lt;&gt;"",$K787&lt;&gt;"",$L787&lt;&gt;"",$M787&lt;&gt;"",$N787&lt;&gt;"",$O787=100),TRUE,FALSE)</formula>
    </cfRule>
    <cfRule type="expression" dxfId="5398" priority="5963" stopIfTrue="1">
      <formula>IF(AND($B787&lt;&gt;"",$K787&lt;&gt;"",$L787&lt;&gt;"",$L787&lt;TODAY()),TRUE,FALSE)</formula>
    </cfRule>
    <cfRule type="expression" dxfId="5397" priority="5964" stopIfTrue="1">
      <formula>IF(OR(AND($B787&lt;&gt;"",$K787&lt;&gt;"",$L787&lt;&gt;"",$M787&lt;&gt;"",$O787&lt;100),AND($K787&lt;&gt;"",$L787&lt;&gt;"",TODAY()&gt;=$K787)),TRUE,FALSE)</formula>
    </cfRule>
  </conditionalFormatting>
  <conditionalFormatting sqref="I789:I790">
    <cfRule type="expression" dxfId="5396" priority="5959" stopIfTrue="1">
      <formula>IF(AND($B789&lt;&gt;"",$K789&lt;&gt;"",$L789&lt;&gt;"",$M789&lt;&gt;"",$N789&lt;&gt;"",$O789=100),TRUE,FALSE)</formula>
    </cfRule>
    <cfRule type="expression" dxfId="5395" priority="5960" stopIfTrue="1">
      <formula>IF(AND($B789&lt;&gt;"",$K789&lt;&gt;"",$L789&lt;&gt;"",$L789&lt;TODAY()),TRUE,FALSE)</formula>
    </cfRule>
    <cfRule type="expression" dxfId="5394" priority="5961" stopIfTrue="1">
      <formula>IF(OR(AND($B789&lt;&gt;"",$K789&lt;&gt;"",$L789&lt;&gt;"",$M789&lt;&gt;"",$O789&lt;100),AND($K789&lt;&gt;"",$L789&lt;&gt;"",TODAY()&gt;=$K789)),TRUE,FALSE)</formula>
    </cfRule>
  </conditionalFormatting>
  <conditionalFormatting sqref="J789:J790">
    <cfRule type="expression" dxfId="5393" priority="5956" stopIfTrue="1">
      <formula>IF(AND($B789&lt;&gt;"",$K789&lt;&gt;"",$L789&lt;&gt;"",$M789&lt;&gt;"",$N789&lt;&gt;"",$O789=100),TRUE,FALSE)</formula>
    </cfRule>
    <cfRule type="expression" dxfId="5392" priority="5957" stopIfTrue="1">
      <formula>IF(AND($B789&lt;&gt;"",$K789&lt;&gt;"",$L789&lt;&gt;"",$L789&lt;TODAY()),TRUE,FALSE)</formula>
    </cfRule>
    <cfRule type="expression" dxfId="5391" priority="5958" stopIfTrue="1">
      <formula>IF(OR(AND($B789&lt;&gt;"",$K789&lt;&gt;"",$L789&lt;&gt;"",$M789&lt;&gt;"",$O789&lt;100),AND($K789&lt;&gt;"",$L789&lt;&gt;"",TODAY()&gt;=$K789)),TRUE,FALSE)</formula>
    </cfRule>
  </conditionalFormatting>
  <conditionalFormatting sqref="J791:J792">
    <cfRule type="expression" dxfId="5390" priority="5953" stopIfTrue="1">
      <formula>IF(AND($B791&lt;&gt;"",$K791&lt;&gt;"",$L791&lt;&gt;"",$M791&lt;&gt;"",$N791&lt;&gt;"",$O791=100),TRUE,FALSE)</formula>
    </cfRule>
    <cfRule type="expression" dxfId="5389" priority="5954" stopIfTrue="1">
      <formula>IF(AND($B791&lt;&gt;"",$K791&lt;&gt;"",$L791&lt;&gt;"",$L791&lt;TODAY()),TRUE,FALSE)</formula>
    </cfRule>
    <cfRule type="expression" dxfId="5388" priority="5955" stopIfTrue="1">
      <formula>IF(OR(AND($B791&lt;&gt;"",$K791&lt;&gt;"",$L791&lt;&gt;"",$M791&lt;&gt;"",$O791&lt;100),AND($K791&lt;&gt;"",$L791&lt;&gt;"",TODAY()&gt;=$K791)),TRUE,FALSE)</formula>
    </cfRule>
  </conditionalFormatting>
  <conditionalFormatting sqref="J793:J794">
    <cfRule type="expression" dxfId="5387" priority="5950" stopIfTrue="1">
      <formula>IF(AND($B793&lt;&gt;"",$K793&lt;&gt;"",$L793&lt;&gt;"",$M793&lt;&gt;"",$N793&lt;&gt;"",$O793=100),TRUE,FALSE)</formula>
    </cfRule>
    <cfRule type="expression" dxfId="5386" priority="5951" stopIfTrue="1">
      <formula>IF(AND($B793&lt;&gt;"",$K793&lt;&gt;"",$L793&lt;&gt;"",$L793&lt;TODAY()),TRUE,FALSE)</formula>
    </cfRule>
    <cfRule type="expression" dxfId="5385" priority="5952" stopIfTrue="1">
      <formula>IF(OR(AND($B793&lt;&gt;"",$K793&lt;&gt;"",$L793&lt;&gt;"",$M793&lt;&gt;"",$O793&lt;100),AND($K793&lt;&gt;"",$L793&lt;&gt;"",TODAY()&gt;=$K793)),TRUE,FALSE)</formula>
    </cfRule>
  </conditionalFormatting>
  <conditionalFormatting sqref="J795:J796">
    <cfRule type="expression" dxfId="5384" priority="5947" stopIfTrue="1">
      <formula>IF(AND($B795&lt;&gt;"",$K795&lt;&gt;"",$L795&lt;&gt;"",$M795&lt;&gt;"",$N795&lt;&gt;"",$O795=100),TRUE,FALSE)</formula>
    </cfRule>
    <cfRule type="expression" dxfId="5383" priority="5948" stopIfTrue="1">
      <formula>IF(AND($B795&lt;&gt;"",$K795&lt;&gt;"",$L795&lt;&gt;"",$L795&lt;TODAY()),TRUE,FALSE)</formula>
    </cfRule>
    <cfRule type="expression" dxfId="5382" priority="5949" stopIfTrue="1">
      <formula>IF(OR(AND($B795&lt;&gt;"",$K795&lt;&gt;"",$L795&lt;&gt;"",$M795&lt;&gt;"",$O795&lt;100),AND($K795&lt;&gt;"",$L795&lt;&gt;"",TODAY()&gt;=$K795)),TRUE,FALSE)</formula>
    </cfRule>
  </conditionalFormatting>
  <conditionalFormatting sqref="I797:I798">
    <cfRule type="expression" dxfId="5381" priority="5944" stopIfTrue="1">
      <formula>IF(AND($B797&lt;&gt;"",$K797&lt;&gt;"",$L797&lt;&gt;"",$M797&lt;&gt;"",$N797&lt;&gt;"",$O797=100),TRUE,FALSE)</formula>
    </cfRule>
    <cfRule type="expression" dxfId="5380" priority="5945" stopIfTrue="1">
      <formula>IF(AND($B797&lt;&gt;"",$K797&lt;&gt;"",$L797&lt;&gt;"",$L797&lt;TODAY()),TRUE,FALSE)</formula>
    </cfRule>
    <cfRule type="expression" dxfId="5379" priority="5946" stopIfTrue="1">
      <formula>IF(OR(AND($B797&lt;&gt;"",$K797&lt;&gt;"",$L797&lt;&gt;"",$M797&lt;&gt;"",$O797&lt;100),AND($K797&lt;&gt;"",$L797&lt;&gt;"",TODAY()&gt;=$K797)),TRUE,FALSE)</formula>
    </cfRule>
  </conditionalFormatting>
  <conditionalFormatting sqref="J797:J798">
    <cfRule type="expression" dxfId="5378" priority="5941" stopIfTrue="1">
      <formula>IF(AND($B797&lt;&gt;"",$K797&lt;&gt;"",$L797&lt;&gt;"",$M797&lt;&gt;"",$N797&lt;&gt;"",$O797=100),TRUE,FALSE)</formula>
    </cfRule>
    <cfRule type="expression" dxfId="5377" priority="5942" stopIfTrue="1">
      <formula>IF(AND($B797&lt;&gt;"",$K797&lt;&gt;"",$L797&lt;&gt;"",$L797&lt;TODAY()),TRUE,FALSE)</formula>
    </cfRule>
    <cfRule type="expression" dxfId="5376" priority="5943" stopIfTrue="1">
      <formula>IF(OR(AND($B797&lt;&gt;"",$K797&lt;&gt;"",$L797&lt;&gt;"",$M797&lt;&gt;"",$O797&lt;100),AND($K797&lt;&gt;"",$L797&lt;&gt;"",TODAY()&gt;=$K797)),TRUE,FALSE)</formula>
    </cfRule>
  </conditionalFormatting>
  <conditionalFormatting sqref="K787:K788">
    <cfRule type="expression" dxfId="5375" priority="5938" stopIfTrue="1">
      <formula>IF(AND($B787&lt;&gt;"",$K787&lt;&gt;"",$L787&lt;&gt;"",$M787&lt;&gt;"",$N787&lt;&gt;"",$O787=100),TRUE,FALSE)</formula>
    </cfRule>
    <cfRule type="expression" dxfId="5374" priority="5939" stopIfTrue="1">
      <formula>IF(AND($B787&lt;&gt;"",$K787&lt;&gt;"",$L787&lt;&gt;"",$L787&lt;TODAY()),TRUE,FALSE)</formula>
    </cfRule>
    <cfRule type="expression" dxfId="5373" priority="5940" stopIfTrue="1">
      <formula>IF(OR(AND($B787&lt;&gt;"",$K787&lt;&gt;"",$L787&lt;&gt;"",$M787&lt;&gt;"",$O787&lt;100),AND($K787&lt;&gt;"",$L787&lt;&gt;"",TODAY()&gt;=$K787)),TRUE,FALSE)</formula>
    </cfRule>
  </conditionalFormatting>
  <conditionalFormatting sqref="K791:K792">
    <cfRule type="expression" dxfId="5372" priority="5935" stopIfTrue="1">
      <formula>IF(AND($B791&lt;&gt;"",$K791&lt;&gt;"",$L791&lt;&gt;"",$M791&lt;&gt;"",$N791&lt;&gt;"",$O791=100),TRUE,FALSE)</formula>
    </cfRule>
    <cfRule type="expression" dxfId="5371" priority="5936" stopIfTrue="1">
      <formula>IF(AND($B791&lt;&gt;"",$K791&lt;&gt;"",$L791&lt;&gt;"",$L791&lt;TODAY()),TRUE,FALSE)</formula>
    </cfRule>
    <cfRule type="expression" dxfId="5370" priority="5937" stopIfTrue="1">
      <formula>IF(OR(AND($B791&lt;&gt;"",$K791&lt;&gt;"",$L791&lt;&gt;"",$M791&lt;&gt;"",$O791&lt;100),AND($K791&lt;&gt;"",$L791&lt;&gt;"",TODAY()&gt;=$K791)),TRUE,FALSE)</formula>
    </cfRule>
  </conditionalFormatting>
  <conditionalFormatting sqref="K795:K796">
    <cfRule type="expression" dxfId="5369" priority="5932" stopIfTrue="1">
      <formula>IF(AND($B795&lt;&gt;"",$K795&lt;&gt;"",$L795&lt;&gt;"",$M795&lt;&gt;"",$N795&lt;&gt;"",$O795=100),TRUE,FALSE)</formula>
    </cfRule>
    <cfRule type="expression" dxfId="5368" priority="5933" stopIfTrue="1">
      <formula>IF(AND($B795&lt;&gt;"",$K795&lt;&gt;"",$L795&lt;&gt;"",$L795&lt;TODAY()),TRUE,FALSE)</formula>
    </cfRule>
    <cfRule type="expression" dxfId="5367" priority="5934" stopIfTrue="1">
      <formula>IF(OR(AND($B795&lt;&gt;"",$K795&lt;&gt;"",$L795&lt;&gt;"",$M795&lt;&gt;"",$O795&lt;100),AND($K795&lt;&gt;"",$L795&lt;&gt;"",TODAY()&gt;=$K795)),TRUE,FALSE)</formula>
    </cfRule>
  </conditionalFormatting>
  <conditionalFormatting sqref="K793:K794">
    <cfRule type="expression" dxfId="5366" priority="5929" stopIfTrue="1">
      <formula>IF(AND($B793&lt;&gt;"",$K793&lt;&gt;"",$L793&lt;&gt;"",$M793&lt;&gt;"",$N793&lt;&gt;"",$O793=100),TRUE,FALSE)</formula>
    </cfRule>
    <cfRule type="expression" dxfId="5365" priority="5930" stopIfTrue="1">
      <formula>IF(AND($B793&lt;&gt;"",$K793&lt;&gt;"",$L793&lt;&gt;"",$L793&lt;TODAY()),TRUE,FALSE)</formula>
    </cfRule>
    <cfRule type="expression" dxfId="5364" priority="5931" stopIfTrue="1">
      <formula>IF(OR(AND($B793&lt;&gt;"",$K793&lt;&gt;"",$L793&lt;&gt;"",$M793&lt;&gt;"",$O793&lt;100),AND($K793&lt;&gt;"",$L793&lt;&gt;"",TODAY()&gt;=$K793)),TRUE,FALSE)</formula>
    </cfRule>
  </conditionalFormatting>
  <conditionalFormatting sqref="L787:L788">
    <cfRule type="expression" dxfId="5363" priority="5926" stopIfTrue="1">
      <formula>IF(AND($B787&lt;&gt;"",$K787&lt;&gt;"",$L787&lt;&gt;"",$M787&lt;&gt;"",$N787&lt;&gt;"",$O787=100),TRUE,FALSE)</formula>
    </cfRule>
    <cfRule type="expression" dxfId="5362" priority="5927" stopIfTrue="1">
      <formula>IF(AND($B787&lt;&gt;"",$K787&lt;&gt;"",$L787&lt;&gt;"",$L787&lt;TODAY()),TRUE,FALSE)</formula>
    </cfRule>
    <cfRule type="expression" dxfId="5361" priority="5928" stopIfTrue="1">
      <formula>IF(OR(AND($B787&lt;&gt;"",$K787&lt;&gt;"",$L787&lt;&gt;"",$M787&lt;&gt;"",$O787&lt;100),AND($K787&lt;&gt;"",$L787&lt;&gt;"",TODAY()&gt;=$K787)),TRUE,FALSE)</formula>
    </cfRule>
  </conditionalFormatting>
  <conditionalFormatting sqref="K789:K790">
    <cfRule type="expression" dxfId="5360" priority="5923" stopIfTrue="1">
      <formula>IF(AND($B789&lt;&gt;"",$K789&lt;&gt;"",$L789&lt;&gt;"",$M789&lt;&gt;"",$N789&lt;&gt;"",$O789=100),TRUE,FALSE)</formula>
    </cfRule>
    <cfRule type="expression" dxfId="5359" priority="5924" stopIfTrue="1">
      <formula>IF(AND($B789&lt;&gt;"",$K789&lt;&gt;"",$L789&lt;&gt;"",$L789&lt;TODAY()),TRUE,FALSE)</formula>
    </cfRule>
    <cfRule type="expression" dxfId="5358" priority="5925" stopIfTrue="1">
      <formula>IF(OR(AND($B789&lt;&gt;"",$K789&lt;&gt;"",$L789&lt;&gt;"",$M789&lt;&gt;"",$O789&lt;100),AND($K789&lt;&gt;"",$L789&lt;&gt;"",TODAY()&gt;=$K789)),TRUE,FALSE)</formula>
    </cfRule>
  </conditionalFormatting>
  <conditionalFormatting sqref="L789:L790">
    <cfRule type="expression" dxfId="5357" priority="5920" stopIfTrue="1">
      <formula>IF(AND($B789&lt;&gt;"",$K789&lt;&gt;"",$L789&lt;&gt;"",$M789&lt;&gt;"",$N789&lt;&gt;"",$O789=100),TRUE,FALSE)</formula>
    </cfRule>
    <cfRule type="expression" dxfId="5356" priority="5921" stopIfTrue="1">
      <formula>IF(AND($B789&lt;&gt;"",$K789&lt;&gt;"",$L789&lt;&gt;"",$L789&lt;TODAY()),TRUE,FALSE)</formula>
    </cfRule>
    <cfRule type="expression" dxfId="5355" priority="5922" stopIfTrue="1">
      <formula>IF(OR(AND($B789&lt;&gt;"",$K789&lt;&gt;"",$L789&lt;&gt;"",$M789&lt;&gt;"",$O789&lt;100),AND($K789&lt;&gt;"",$L789&lt;&gt;"",TODAY()&gt;=$K789)),TRUE,FALSE)</formula>
    </cfRule>
  </conditionalFormatting>
  <conditionalFormatting sqref="L791:L792">
    <cfRule type="expression" dxfId="5354" priority="5917" stopIfTrue="1">
      <formula>IF(AND($B791&lt;&gt;"",$K791&lt;&gt;"",$L791&lt;&gt;"",$M791&lt;&gt;"",$N791&lt;&gt;"",$O791=100),TRUE,FALSE)</formula>
    </cfRule>
    <cfRule type="expression" dxfId="5353" priority="5918" stopIfTrue="1">
      <formula>IF(AND($B791&lt;&gt;"",$K791&lt;&gt;"",$L791&lt;&gt;"",$L791&lt;TODAY()),TRUE,FALSE)</formula>
    </cfRule>
    <cfRule type="expression" dxfId="5352" priority="5919" stopIfTrue="1">
      <formula>IF(OR(AND($B791&lt;&gt;"",$K791&lt;&gt;"",$L791&lt;&gt;"",$M791&lt;&gt;"",$O791&lt;100),AND($K791&lt;&gt;"",$L791&lt;&gt;"",TODAY()&gt;=$K791)),TRUE,FALSE)</formula>
    </cfRule>
  </conditionalFormatting>
  <conditionalFormatting sqref="L793:L794">
    <cfRule type="expression" dxfId="5351" priority="5914" stopIfTrue="1">
      <formula>IF(AND($B793&lt;&gt;"",$K793&lt;&gt;"",$L793&lt;&gt;"",$M793&lt;&gt;"",$N793&lt;&gt;"",$O793=100),TRUE,FALSE)</formula>
    </cfRule>
    <cfRule type="expression" dxfId="5350" priority="5915" stopIfTrue="1">
      <formula>IF(AND($B793&lt;&gt;"",$K793&lt;&gt;"",$L793&lt;&gt;"",$L793&lt;TODAY()),TRUE,FALSE)</formula>
    </cfRule>
    <cfRule type="expression" dxfId="5349" priority="5916" stopIfTrue="1">
      <formula>IF(OR(AND($B793&lt;&gt;"",$K793&lt;&gt;"",$L793&lt;&gt;"",$M793&lt;&gt;"",$O793&lt;100),AND($K793&lt;&gt;"",$L793&lt;&gt;"",TODAY()&gt;=$K793)),TRUE,FALSE)</formula>
    </cfRule>
  </conditionalFormatting>
  <conditionalFormatting sqref="L795:L796">
    <cfRule type="expression" dxfId="5348" priority="5911" stopIfTrue="1">
      <formula>IF(AND($B795&lt;&gt;"",$K795&lt;&gt;"",$L795&lt;&gt;"",$M795&lt;&gt;"",$N795&lt;&gt;"",$O795=100),TRUE,FALSE)</formula>
    </cfRule>
    <cfRule type="expression" dxfId="5347" priority="5912" stopIfTrue="1">
      <formula>IF(AND($B795&lt;&gt;"",$K795&lt;&gt;"",$L795&lt;&gt;"",$L795&lt;TODAY()),TRUE,FALSE)</formula>
    </cfRule>
    <cfRule type="expression" dxfId="5346" priority="5913" stopIfTrue="1">
      <formula>IF(OR(AND($B795&lt;&gt;"",$K795&lt;&gt;"",$L795&lt;&gt;"",$M795&lt;&gt;"",$O795&lt;100),AND($K795&lt;&gt;"",$L795&lt;&gt;"",TODAY()&gt;=$K795)),TRUE,FALSE)</formula>
    </cfRule>
  </conditionalFormatting>
  <conditionalFormatting sqref="K797:K798">
    <cfRule type="expression" dxfId="5345" priority="5908" stopIfTrue="1">
      <formula>IF(AND($B797&lt;&gt;"",$K797&lt;&gt;"",$L797&lt;&gt;"",$M797&lt;&gt;"",$N797&lt;&gt;"",$O797=100),TRUE,FALSE)</formula>
    </cfRule>
    <cfRule type="expression" dxfId="5344" priority="5909" stopIfTrue="1">
      <formula>IF(AND($B797&lt;&gt;"",$K797&lt;&gt;"",$L797&lt;&gt;"",$L797&lt;TODAY()),TRUE,FALSE)</formula>
    </cfRule>
    <cfRule type="expression" dxfId="5343" priority="5910" stopIfTrue="1">
      <formula>IF(OR(AND($B797&lt;&gt;"",$K797&lt;&gt;"",$L797&lt;&gt;"",$M797&lt;&gt;"",$O797&lt;100),AND($K797&lt;&gt;"",$L797&lt;&gt;"",TODAY()&gt;=$K797)),TRUE,FALSE)</formula>
    </cfRule>
  </conditionalFormatting>
  <conditionalFormatting sqref="L797:L798">
    <cfRule type="expression" dxfId="5342" priority="5905" stopIfTrue="1">
      <formula>IF(AND($B797&lt;&gt;"",$K797&lt;&gt;"",$L797&lt;&gt;"",$M797&lt;&gt;"",$N797&lt;&gt;"",$O797=100),TRUE,FALSE)</formula>
    </cfRule>
    <cfRule type="expression" dxfId="5341" priority="5906" stopIfTrue="1">
      <formula>IF(AND($B797&lt;&gt;"",$K797&lt;&gt;"",$L797&lt;&gt;"",$L797&lt;TODAY()),TRUE,FALSE)</formula>
    </cfRule>
    <cfRule type="expression" dxfId="5340" priority="5907" stopIfTrue="1">
      <formula>IF(OR(AND($B797&lt;&gt;"",$K797&lt;&gt;"",$L797&lt;&gt;"",$M797&lt;&gt;"",$O797&lt;100),AND($K797&lt;&gt;"",$L797&lt;&gt;"",TODAY()&gt;=$K797)),TRUE,FALSE)</formula>
    </cfRule>
  </conditionalFormatting>
  <conditionalFormatting sqref="U800:DB800 U810:DB810 U802:DB802">
    <cfRule type="expression" dxfId="5339" priority="5896" stopIfTrue="1">
      <formula>IF(OR(WEEKDAY(U$9)=7,WEEKDAY(U$9)=1,IF(ISNA(MATCH(U$9,Holiday,0)),FALSE,TRUE)),TRUE,FALSE)</formula>
    </cfRule>
    <cfRule type="expression" dxfId="5338" priority="5897" stopIfTrue="1">
      <formula>IF(AND($B800&lt;&gt;"",$K800&lt;&gt;"", $K800&lt;=U$9,U$9&lt;=$L800),TRUE,FALSE)</formula>
    </cfRule>
    <cfRule type="expression" dxfId="5337" priority="5898" stopIfTrue="1">
      <formula>IF(AND($B800="", $M799&lt;&gt;"",$M799&lt;=U$9,U$9&lt;=$N799),TRUE,FALSE)</formula>
    </cfRule>
  </conditionalFormatting>
  <conditionalFormatting sqref="U803:DB803">
    <cfRule type="expression" dxfId="5336" priority="5899" stopIfTrue="1">
      <formula>IF(OR(WEEKDAY(U$9)=7,WEEKDAY(U$9)=1,IF(ISNA(MATCH(U$9,Holiday,0)),FALSE,TRUE)),TRUE,FALSE)</formula>
    </cfRule>
    <cfRule type="expression" dxfId="5335" priority="5900" stopIfTrue="1">
      <formula>IF(AND($B803&lt;&gt;"",$K803&lt;&gt;"", $K803&lt;=U$9,U$9&lt;=$L803),TRUE,FALSE)</formula>
    </cfRule>
    <cfRule type="expression" dxfId="5334" priority="5901" stopIfTrue="1">
      <formula>IF(AND($B803="", $M796&lt;&gt;"",$M796&lt;=U$9,U$9&lt;=$N796),TRUE,FALSE)</formula>
    </cfRule>
  </conditionalFormatting>
  <conditionalFormatting sqref="U801:DB801 U799:DB799 U809:DB809">
    <cfRule type="expression" dxfId="5333" priority="5902" stopIfTrue="1">
      <formula>IF(OR(WEEKDAY(U$9)=7,WEEKDAY(U$9)=1,IF(ISNA(MATCH(U$9,Holiday,0)),FALSE,TRUE)),TRUE,FALSE)</formula>
    </cfRule>
    <cfRule type="expression" dxfId="5332" priority="5903" stopIfTrue="1">
      <formula>IF(AND($B799&lt;&gt;"",$K799&lt;&gt;"", $K799&lt;=U$9,U$9&lt;=$L799),TRUE,FALSE)</formula>
    </cfRule>
    <cfRule type="expression" dxfId="5331" priority="5904" stopIfTrue="1">
      <formula>IF(AND($B799="", #REF!&lt;&gt;"",#REF!&lt;=U$9,U$9&lt;=#REF!),TRUE,FALSE)</formula>
    </cfRule>
  </conditionalFormatting>
  <conditionalFormatting sqref="B803:B808 P799:T810">
    <cfRule type="expression" dxfId="5330" priority="5893" stopIfTrue="1">
      <formula>IF(AND($B799&lt;&gt;"",$K799&lt;&gt;"",$L799&lt;&gt;"",$M799&lt;&gt;"",$N799&lt;&gt;"",$O799=100),TRUE,FALSE)</formula>
    </cfRule>
    <cfRule type="expression" dxfId="5329" priority="5894" stopIfTrue="1">
      <formula>IF(AND($B799&lt;&gt;"",$K799&lt;&gt;"",$L799&lt;&gt;"",$L799&lt;TODAY()),TRUE,FALSE)</formula>
    </cfRule>
    <cfRule type="expression" dxfId="5328" priority="5895" stopIfTrue="1">
      <formula>IF(OR(AND($B799&lt;&gt;"",$K799&lt;&gt;"",$L799&lt;&gt;"",$M799&lt;&gt;"",$O799&lt;100),AND($K799&lt;&gt;"",$L799&lt;&gt;"",TODAY()&gt;=$K799)),TRUE,FALSE)</formula>
    </cfRule>
  </conditionalFormatting>
  <conditionalFormatting sqref="B799:B800">
    <cfRule type="expression" dxfId="5327" priority="5890" stopIfTrue="1">
      <formula>IF(AND($B799&lt;&gt;"",$K799&lt;&gt;"",$L799&lt;&gt;"",$M799&lt;&gt;"",$N799&lt;&gt;"",$O799=100),TRUE,FALSE)</formula>
    </cfRule>
    <cfRule type="expression" dxfId="5326" priority="5891" stopIfTrue="1">
      <formula>IF(AND($B799&lt;&gt;"",$K799&lt;&gt;"",$L799&lt;&gt;"",$L799&lt;TODAY()),TRUE,FALSE)</formula>
    </cfRule>
    <cfRule type="expression" dxfId="5325" priority="5892" stopIfTrue="1">
      <formula>IF(OR(AND($B799&lt;&gt;"",$K799&lt;&gt;"",$L799&lt;&gt;"",$M799&lt;&gt;"",$O799&lt;100),AND($K799&lt;&gt;"",$L799&lt;&gt;"",TODAY()&gt;=$K799)),TRUE,FALSE)</formula>
    </cfRule>
  </conditionalFormatting>
  <conditionalFormatting sqref="B809:B810">
    <cfRule type="expression" dxfId="5324" priority="5887" stopIfTrue="1">
      <formula>IF(AND($B809&lt;&gt;"",$K809&lt;&gt;"",$L809&lt;&gt;"",$M809&lt;&gt;"",$N809&lt;&gt;"",$O809=100),TRUE,FALSE)</formula>
    </cfRule>
    <cfRule type="expression" dxfId="5323" priority="5888" stopIfTrue="1">
      <formula>IF(AND($B809&lt;&gt;"",$K809&lt;&gt;"",$L809&lt;&gt;"",$L809&lt;TODAY()),TRUE,FALSE)</formula>
    </cfRule>
    <cfRule type="expression" dxfId="5322" priority="5889" stopIfTrue="1">
      <formula>IF(OR(AND($B809&lt;&gt;"",$K809&lt;&gt;"",$L809&lt;&gt;"",$M809&lt;&gt;"",$O809&lt;100),AND($K809&lt;&gt;"",$L809&lt;&gt;"",TODAY()&gt;=$K809)),TRUE,FALSE)</formula>
    </cfRule>
  </conditionalFormatting>
  <conditionalFormatting sqref="B801:B802">
    <cfRule type="expression" dxfId="5321" priority="5884" stopIfTrue="1">
      <formula>IF(AND($B801&lt;&gt;"",$K801&lt;&gt;"",$L801&lt;&gt;"",$M801&lt;&gt;"",$N801&lt;&gt;"",$O801=100),TRUE,FALSE)</formula>
    </cfRule>
    <cfRule type="expression" dxfId="5320" priority="5885" stopIfTrue="1">
      <formula>IF(AND($B801&lt;&gt;"",$K801&lt;&gt;"",$L801&lt;&gt;"",$L801&lt;TODAY()),TRUE,FALSE)</formula>
    </cfRule>
    <cfRule type="expression" dxfId="5319" priority="5886" stopIfTrue="1">
      <formula>IF(OR(AND($B801&lt;&gt;"",$K801&lt;&gt;"",$L801&lt;&gt;"",$M801&lt;&gt;"",$O801&lt;100),AND($K801&lt;&gt;"",$L801&lt;&gt;"",TODAY()&gt;=$K801)),TRUE,FALSE)</formula>
    </cfRule>
  </conditionalFormatting>
  <conditionalFormatting sqref="C807:D808 M807:M808 C799:D802 E799:E808 F799:F804 O799:O810">
    <cfRule type="expression" dxfId="5318" priority="5881" stopIfTrue="1">
      <formula>IF(AND($B799&lt;&gt;"",$K799&lt;&gt;"",$L799&lt;&gt;"",$M799&lt;&gt;"",$N799&lt;&gt;"",$O799=100),TRUE,FALSE)</formula>
    </cfRule>
    <cfRule type="expression" dxfId="5317" priority="5882" stopIfTrue="1">
      <formula>IF(AND($B799&lt;&gt;"",$K799&lt;&gt;"",$L799&lt;&gt;"",$L799&lt;TODAY()),TRUE,FALSE)</formula>
    </cfRule>
    <cfRule type="expression" dxfId="5316" priority="5883" stopIfTrue="1">
      <formula>IF(OR(AND($B799&lt;&gt;"",$K799&lt;&gt;"",$L799&lt;&gt;"",$M799&lt;&gt;"",$O799&lt;100),AND($K799&lt;&gt;"",$L799&lt;&gt;"",TODAY()&gt;=$K799)),TRUE,FALSE)</formula>
    </cfRule>
  </conditionalFormatting>
  <conditionalFormatting sqref="G799:G804">
    <cfRule type="expression" dxfId="5315" priority="5839" stopIfTrue="1">
      <formula>IF(AND($B799&lt;&gt;"",$K799&lt;&gt;"",$L799&lt;&gt;"",$M799&lt;&gt;"",$N799&lt;&gt;"",$O799=100),TRUE,FALSE)</formula>
    </cfRule>
    <cfRule type="expression" dxfId="5314" priority="5840" stopIfTrue="1">
      <formula>IF(AND($B799&lt;&gt;"",$K799&lt;&gt;"",$L799&lt;&gt;"",$L799&lt;TODAY()),TRUE,FALSE)</formula>
    </cfRule>
    <cfRule type="expression" dxfId="5313" priority="5841" stopIfTrue="1">
      <formula>IF(OR(AND($B799&lt;&gt;"",$K799&lt;&gt;"",$L799&lt;&gt;"",$M799&lt;&gt;"",$O799&lt;100),AND($K799&lt;&gt;"",$L799&lt;&gt;"",TODAY()&gt;=$K799)),TRUE,FALSE)</formula>
    </cfRule>
  </conditionalFormatting>
  <conditionalFormatting sqref="C805:D806">
    <cfRule type="expression" dxfId="5312" priority="5878" stopIfTrue="1">
      <formula>IF(AND($B805&lt;&gt;"",$K805&lt;&gt;"",$L805&lt;&gt;"",$M805&lt;&gt;"",$N805&lt;&gt;"",$O805=100),TRUE,FALSE)</formula>
    </cfRule>
    <cfRule type="expression" dxfId="5311" priority="5879" stopIfTrue="1">
      <formula>IF(AND($B805&lt;&gt;"",$K805&lt;&gt;"",$L805&lt;&gt;"",$L805&lt;TODAY()),TRUE,FALSE)</formula>
    </cfRule>
    <cfRule type="expression" dxfId="5310" priority="5880" stopIfTrue="1">
      <formula>IF(OR(AND($B805&lt;&gt;"",$K805&lt;&gt;"",$L805&lt;&gt;"",$M805&lt;&gt;"",$O805&lt;100),AND($K805&lt;&gt;"",$L805&lt;&gt;"",TODAY()&gt;=$K805)),TRUE,FALSE)</formula>
    </cfRule>
  </conditionalFormatting>
  <conditionalFormatting sqref="N807:N808">
    <cfRule type="expression" dxfId="5309" priority="5875" stopIfTrue="1">
      <formula>IF(AND($B807&lt;&gt;"",$K807&lt;&gt;"",$L807&lt;&gt;"",$M807&lt;&gt;"",$N807&lt;&gt;"",$O807=100),TRUE,FALSE)</formula>
    </cfRule>
    <cfRule type="expression" dxfId="5308" priority="5876" stopIfTrue="1">
      <formula>IF(AND($B807&lt;&gt;"",$K807&lt;&gt;"",$L807&lt;&gt;"",$L807&lt;TODAY()),TRUE,FALSE)</formula>
    </cfRule>
    <cfRule type="expression" dxfId="5307" priority="5877" stopIfTrue="1">
      <formula>IF(OR(AND($B807&lt;&gt;"",$K807&lt;&gt;"",$L807&lt;&gt;"",$M807&lt;&gt;"",$O807&lt;100),AND($K807&lt;&gt;"",$L807&lt;&gt;"",TODAY()&gt;=$K807)),TRUE,FALSE)</formula>
    </cfRule>
  </conditionalFormatting>
  <conditionalFormatting sqref="C803:D804">
    <cfRule type="expression" dxfId="5306" priority="5872" stopIfTrue="1">
      <formula>IF(AND($B803&lt;&gt;"",$K803&lt;&gt;"",$L803&lt;&gt;"",$M803&lt;&gt;"",$N803&lt;&gt;"",$O803=100),TRUE,FALSE)</formula>
    </cfRule>
    <cfRule type="expression" dxfId="5305" priority="5873" stopIfTrue="1">
      <formula>IF(AND($B803&lt;&gt;"",$K803&lt;&gt;"",$L803&lt;&gt;"",$L803&lt;TODAY()),TRUE,FALSE)</formula>
    </cfRule>
    <cfRule type="expression" dxfId="5304" priority="5874" stopIfTrue="1">
      <formula>IF(OR(AND($B803&lt;&gt;"",$K803&lt;&gt;"",$L803&lt;&gt;"",$M803&lt;&gt;"",$O803&lt;100),AND($K803&lt;&gt;"",$L803&lt;&gt;"",TODAY()&gt;=$K803)),TRUE,FALSE)</formula>
    </cfRule>
  </conditionalFormatting>
  <conditionalFormatting sqref="H799:H804">
    <cfRule type="expression" dxfId="5303" priority="5869" stopIfTrue="1">
      <formula>IF(AND($B799&lt;&gt;"",$K799&lt;&gt;"",$L799&lt;&gt;"",$M799&lt;&gt;"",$N799&lt;&gt;"",$O799=100),TRUE,FALSE)</formula>
    </cfRule>
    <cfRule type="expression" dxfId="5302" priority="5870" stopIfTrue="1">
      <formula>IF(AND($B799&lt;&gt;"",$K799&lt;&gt;"",$L799&lt;&gt;"",$L799&lt;TODAY()),TRUE,FALSE)</formula>
    </cfRule>
    <cfRule type="expression" dxfId="5301" priority="5871" stopIfTrue="1">
      <formula>IF(OR(AND($B799&lt;&gt;"",$K799&lt;&gt;"",$L799&lt;&gt;"",$M799&lt;&gt;"",$O799&lt;100),AND($K799&lt;&gt;"",$L799&lt;&gt;"",TODAY()&gt;=$K799)),TRUE,FALSE)</formula>
    </cfRule>
  </conditionalFormatting>
  <conditionalFormatting sqref="F807:F808">
    <cfRule type="expression" dxfId="5300" priority="5866" stopIfTrue="1">
      <formula>IF(AND($B807&lt;&gt;"",$K807&lt;&gt;"",$L807&lt;&gt;"",$M807&lt;&gt;"",$N807&lt;&gt;"",$O807=100),TRUE,FALSE)</formula>
    </cfRule>
    <cfRule type="expression" dxfId="5299" priority="5867" stopIfTrue="1">
      <formula>IF(AND($B807&lt;&gt;"",$K807&lt;&gt;"",$L807&lt;&gt;"",$L807&lt;TODAY()),TRUE,FALSE)</formula>
    </cfRule>
    <cfRule type="expression" dxfId="5298" priority="5868" stopIfTrue="1">
      <formula>IF(OR(AND($B807&lt;&gt;"",$K807&lt;&gt;"",$L807&lt;&gt;"",$M807&lt;&gt;"",$O807&lt;100),AND($K807&lt;&gt;"",$L807&lt;&gt;"",TODAY()&gt;=$K807)),TRUE,FALSE)</formula>
    </cfRule>
  </conditionalFormatting>
  <conditionalFormatting sqref="F805:F806 H805:H806">
    <cfRule type="expression" dxfId="5297" priority="5863" stopIfTrue="1">
      <formula>IF(AND($B805&lt;&gt;"",$K805&lt;&gt;"",$L805&lt;&gt;"",$M805&lt;&gt;"",$N805&lt;&gt;"",$O805=100),TRUE,FALSE)</formula>
    </cfRule>
    <cfRule type="expression" dxfId="5296" priority="5864" stopIfTrue="1">
      <formula>IF(AND($B805&lt;&gt;"",$K805&lt;&gt;"",$L805&lt;&gt;"",$L805&lt;TODAY()),TRUE,FALSE)</formula>
    </cfRule>
    <cfRule type="expression" dxfId="5295" priority="5865" stopIfTrue="1">
      <formula>IF(OR(AND($B805&lt;&gt;"",$K805&lt;&gt;"",$L805&lt;&gt;"",$M805&lt;&gt;"",$O805&lt;100),AND($K805&lt;&gt;"",$L805&lt;&gt;"",TODAY()&gt;=$K805)),TRUE,FALSE)</formula>
    </cfRule>
  </conditionalFormatting>
  <conditionalFormatting sqref="H807:H808">
    <cfRule type="expression" dxfId="5294" priority="5860" stopIfTrue="1">
      <formula>IF(AND($B807&lt;&gt;"",$K807&lt;&gt;"",$L807&lt;&gt;"",$M807&lt;&gt;"",$N807&lt;&gt;"",$O807=100),TRUE,FALSE)</formula>
    </cfRule>
    <cfRule type="expression" dxfId="5293" priority="5861" stopIfTrue="1">
      <formula>IF(AND($B807&lt;&gt;"",$K807&lt;&gt;"",$L807&lt;&gt;"",$L807&lt;TODAY()),TRUE,FALSE)</formula>
    </cfRule>
    <cfRule type="expression" dxfId="5292" priority="5862" stopIfTrue="1">
      <formula>IF(OR(AND($B807&lt;&gt;"",$K807&lt;&gt;"",$L807&lt;&gt;"",$M807&lt;&gt;"",$O807&lt;100),AND($K807&lt;&gt;"",$L807&lt;&gt;"",TODAY()&gt;=$K807)),TRUE,FALSE)</formula>
    </cfRule>
  </conditionalFormatting>
  <conditionalFormatting sqref="M809:M810">
    <cfRule type="expression" dxfId="5291" priority="5857" stopIfTrue="1">
      <formula>IF(AND($B809&lt;&gt;"",$K809&lt;&gt;"",$L809&lt;&gt;"",$M809&lt;&gt;"",$N809&lt;&gt;"",$O809=100),TRUE,FALSE)</formula>
    </cfRule>
    <cfRule type="expression" dxfId="5290" priority="5858" stopIfTrue="1">
      <formula>IF(AND($B809&lt;&gt;"",$K809&lt;&gt;"",$L809&lt;&gt;"",$L809&lt;TODAY()),TRUE,FALSE)</formula>
    </cfRule>
    <cfRule type="expression" dxfId="5289" priority="5859" stopIfTrue="1">
      <formula>IF(OR(AND($B809&lt;&gt;"",$K809&lt;&gt;"",$L809&lt;&gt;"",$M809&lt;&gt;"",$O809&lt;100),AND($K809&lt;&gt;"",$L809&lt;&gt;"",TODAY()&gt;=$K809)),TRUE,FALSE)</formula>
    </cfRule>
  </conditionalFormatting>
  <conditionalFormatting sqref="C809:D810">
    <cfRule type="expression" dxfId="5288" priority="5854" stopIfTrue="1">
      <formula>IF(AND($B809&lt;&gt;"",$K809&lt;&gt;"",$L809&lt;&gt;"",$M809&lt;&gt;"",$N809&lt;&gt;"",$O809=100),TRUE,FALSE)</formula>
    </cfRule>
    <cfRule type="expression" dxfId="5287" priority="5855" stopIfTrue="1">
      <formula>IF(AND($B809&lt;&gt;"",$K809&lt;&gt;"",$L809&lt;&gt;"",$L809&lt;TODAY()),TRUE,FALSE)</formula>
    </cfRule>
    <cfRule type="expression" dxfId="5286" priority="5856" stopIfTrue="1">
      <formula>IF(OR(AND($B809&lt;&gt;"",$K809&lt;&gt;"",$L809&lt;&gt;"",$M809&lt;&gt;"",$O809&lt;100),AND($K809&lt;&gt;"",$L809&lt;&gt;"",TODAY()&gt;=$K809)),TRUE,FALSE)</formula>
    </cfRule>
  </conditionalFormatting>
  <conditionalFormatting sqref="N809:N810">
    <cfRule type="expression" dxfId="5285" priority="5851" stopIfTrue="1">
      <formula>IF(AND($B809&lt;&gt;"",$K809&lt;&gt;"",$L809&lt;&gt;"",$M809&lt;&gt;"",$N809&lt;&gt;"",$O809=100),TRUE,FALSE)</formula>
    </cfRule>
    <cfRule type="expression" dxfId="5284" priority="5852" stopIfTrue="1">
      <formula>IF(AND($B809&lt;&gt;"",$K809&lt;&gt;"",$L809&lt;&gt;"",$L809&lt;TODAY()),TRUE,FALSE)</formula>
    </cfRule>
    <cfRule type="expression" dxfId="5283" priority="5853" stopIfTrue="1">
      <formula>IF(OR(AND($B809&lt;&gt;"",$K809&lt;&gt;"",$L809&lt;&gt;"",$M809&lt;&gt;"",$O809&lt;100),AND($K809&lt;&gt;"",$L809&lt;&gt;"",TODAY()&gt;=$K809)),TRUE,FALSE)</formula>
    </cfRule>
  </conditionalFormatting>
  <conditionalFormatting sqref="E809:E810">
    <cfRule type="expression" dxfId="5282" priority="5848" stopIfTrue="1">
      <formula>IF(AND($B809&lt;&gt;"",$K809&lt;&gt;"",$L809&lt;&gt;"",$M809&lt;&gt;"",$N809&lt;&gt;"",$O809=100),TRUE,FALSE)</formula>
    </cfRule>
    <cfRule type="expression" dxfId="5281" priority="5849" stopIfTrue="1">
      <formula>IF(AND($B809&lt;&gt;"",$K809&lt;&gt;"",$L809&lt;&gt;"",$L809&lt;TODAY()),TRUE,FALSE)</formula>
    </cfRule>
    <cfRule type="expression" dxfId="5280" priority="5850" stopIfTrue="1">
      <formula>IF(OR(AND($B809&lt;&gt;"",$K809&lt;&gt;"",$L809&lt;&gt;"",$M809&lt;&gt;"",$O809&lt;100),AND($K809&lt;&gt;"",$L809&lt;&gt;"",TODAY()&gt;=$K809)),TRUE,FALSE)</formula>
    </cfRule>
  </conditionalFormatting>
  <conditionalFormatting sqref="F809:F810">
    <cfRule type="expression" dxfId="5279" priority="5845" stopIfTrue="1">
      <formula>IF(AND($B809&lt;&gt;"",$K809&lt;&gt;"",$L809&lt;&gt;"",$M809&lt;&gt;"",$N809&lt;&gt;"",$O809=100),TRUE,FALSE)</formula>
    </cfRule>
    <cfRule type="expression" dxfId="5278" priority="5846" stopIfTrue="1">
      <formula>IF(AND($B809&lt;&gt;"",$K809&lt;&gt;"",$L809&lt;&gt;"",$L809&lt;TODAY()),TRUE,FALSE)</formula>
    </cfRule>
    <cfRule type="expression" dxfId="5277" priority="5847" stopIfTrue="1">
      <formula>IF(OR(AND($B809&lt;&gt;"",$K809&lt;&gt;"",$L809&lt;&gt;"",$M809&lt;&gt;"",$O809&lt;100),AND($K809&lt;&gt;"",$L809&lt;&gt;"",TODAY()&gt;=$K809)),TRUE,FALSE)</formula>
    </cfRule>
  </conditionalFormatting>
  <conditionalFormatting sqref="H809:H810">
    <cfRule type="expression" dxfId="5276" priority="5842" stopIfTrue="1">
      <formula>IF(AND($B809&lt;&gt;"",$K809&lt;&gt;"",$L809&lt;&gt;"",$M809&lt;&gt;"",$N809&lt;&gt;"",$O809=100),TRUE,FALSE)</formula>
    </cfRule>
    <cfRule type="expression" dxfId="5275" priority="5843" stopIfTrue="1">
      <formula>IF(AND($B809&lt;&gt;"",$K809&lt;&gt;"",$L809&lt;&gt;"",$L809&lt;TODAY()),TRUE,FALSE)</formula>
    </cfRule>
    <cfRule type="expression" dxfId="5274" priority="5844" stopIfTrue="1">
      <formula>IF(OR(AND($B809&lt;&gt;"",$K809&lt;&gt;"",$L809&lt;&gt;"",$M809&lt;&gt;"",$O809&lt;100),AND($K809&lt;&gt;"",$L809&lt;&gt;"",TODAY()&gt;=$K809)),TRUE,FALSE)</formula>
    </cfRule>
  </conditionalFormatting>
  <conditionalFormatting sqref="G807:G808">
    <cfRule type="expression" dxfId="5273" priority="5836" stopIfTrue="1">
      <formula>IF(AND($B807&lt;&gt;"",$K807&lt;&gt;"",$L807&lt;&gt;"",$M807&lt;&gt;"",$N807&lt;&gt;"",$O807=100),TRUE,FALSE)</formula>
    </cfRule>
    <cfRule type="expression" dxfId="5272" priority="5837" stopIfTrue="1">
      <formula>IF(AND($B807&lt;&gt;"",$K807&lt;&gt;"",$L807&lt;&gt;"",$L807&lt;TODAY()),TRUE,FALSE)</formula>
    </cfRule>
    <cfRule type="expression" dxfId="5271" priority="5838" stopIfTrue="1">
      <formula>IF(OR(AND($B807&lt;&gt;"",$K807&lt;&gt;"",$L807&lt;&gt;"",$M807&lt;&gt;"",$O807&lt;100),AND($K807&lt;&gt;"",$L807&lt;&gt;"",TODAY()&gt;=$K807)),TRUE,FALSE)</formula>
    </cfRule>
  </conditionalFormatting>
  <conditionalFormatting sqref="G805:G806">
    <cfRule type="expression" dxfId="5270" priority="5833" stopIfTrue="1">
      <formula>IF(AND($B805&lt;&gt;"",$K805&lt;&gt;"",$L805&lt;&gt;"",$M805&lt;&gt;"",$N805&lt;&gt;"",$O805=100),TRUE,FALSE)</formula>
    </cfRule>
    <cfRule type="expression" dxfId="5269" priority="5834" stopIfTrue="1">
      <formula>IF(AND($B805&lt;&gt;"",$K805&lt;&gt;"",$L805&lt;&gt;"",$L805&lt;TODAY()),TRUE,FALSE)</formula>
    </cfRule>
    <cfRule type="expression" dxfId="5268" priority="5835" stopIfTrue="1">
      <formula>IF(OR(AND($B805&lt;&gt;"",$K805&lt;&gt;"",$L805&lt;&gt;"",$M805&lt;&gt;"",$O805&lt;100),AND($K805&lt;&gt;"",$L805&lt;&gt;"",TODAY()&gt;=$K805)),TRUE,FALSE)</formula>
    </cfRule>
  </conditionalFormatting>
  <conditionalFormatting sqref="G809:G810">
    <cfRule type="expression" dxfId="5267" priority="5830" stopIfTrue="1">
      <formula>IF(AND($B809&lt;&gt;"",$K809&lt;&gt;"",$L809&lt;&gt;"",$M809&lt;&gt;"",$N809&lt;&gt;"",$O809=100),TRUE,FALSE)</formula>
    </cfRule>
    <cfRule type="expression" dxfId="5266" priority="5831" stopIfTrue="1">
      <formula>IF(AND($B809&lt;&gt;"",$K809&lt;&gt;"",$L809&lt;&gt;"",$L809&lt;TODAY()),TRUE,FALSE)</formula>
    </cfRule>
    <cfRule type="expression" dxfId="5265" priority="5832" stopIfTrue="1">
      <formula>IF(OR(AND($B809&lt;&gt;"",$K809&lt;&gt;"",$L809&lt;&gt;"",$M809&lt;&gt;"",$O809&lt;100),AND($K809&lt;&gt;"",$L809&lt;&gt;"",TODAY()&gt;=$K809)),TRUE,FALSE)</formula>
    </cfRule>
  </conditionalFormatting>
  <conditionalFormatting sqref="M799:M800">
    <cfRule type="expression" dxfId="5264" priority="5827" stopIfTrue="1">
      <formula>IF(AND($B799&lt;&gt;"",$K799&lt;&gt;"",$L799&lt;&gt;"",$M799&lt;&gt;"",$N799&lt;&gt;"",$O799=100),TRUE,FALSE)</formula>
    </cfRule>
    <cfRule type="expression" dxfId="5263" priority="5828" stopIfTrue="1">
      <formula>IF(AND($B799&lt;&gt;"",$K799&lt;&gt;"",$L799&lt;&gt;"",$L799&lt;TODAY()),TRUE,FALSE)</formula>
    </cfRule>
    <cfRule type="expression" dxfId="5262" priority="5829" stopIfTrue="1">
      <formula>IF(OR(AND($B799&lt;&gt;"",$K799&lt;&gt;"",$L799&lt;&gt;"",$M799&lt;&gt;"",$O799&lt;100),AND($K799&lt;&gt;"",$L799&lt;&gt;"",TODAY()&gt;=$K799)),TRUE,FALSE)</formula>
    </cfRule>
  </conditionalFormatting>
  <conditionalFormatting sqref="M801:M802">
    <cfRule type="expression" dxfId="5261" priority="5824" stopIfTrue="1">
      <formula>IF(AND($B801&lt;&gt;"",$K801&lt;&gt;"",$L801&lt;&gt;"",$M801&lt;&gt;"",$N801&lt;&gt;"",$O801=100),TRUE,FALSE)</formula>
    </cfRule>
    <cfRule type="expression" dxfId="5260" priority="5825" stopIfTrue="1">
      <formula>IF(AND($B801&lt;&gt;"",$K801&lt;&gt;"",$L801&lt;&gt;"",$L801&lt;TODAY()),TRUE,FALSE)</formula>
    </cfRule>
    <cfRule type="expression" dxfId="5259" priority="5826" stopIfTrue="1">
      <formula>IF(OR(AND($B801&lt;&gt;"",$K801&lt;&gt;"",$L801&lt;&gt;"",$M801&lt;&gt;"",$O801&lt;100),AND($K801&lt;&gt;"",$L801&lt;&gt;"",TODAY()&gt;=$K801)),TRUE,FALSE)</formula>
    </cfRule>
  </conditionalFormatting>
  <conditionalFormatting sqref="N799:N800">
    <cfRule type="expression" dxfId="5258" priority="5821" stopIfTrue="1">
      <formula>IF(AND($B799&lt;&gt;"",$K799&lt;&gt;"",$L799&lt;&gt;"",$M799&lt;&gt;"",$N799&lt;&gt;"",$O799=100),TRUE,FALSE)</formula>
    </cfRule>
    <cfRule type="expression" dxfId="5257" priority="5822" stopIfTrue="1">
      <formula>IF(AND($B799&lt;&gt;"",$K799&lt;&gt;"",$L799&lt;&gt;"",$L799&lt;TODAY()),TRUE,FALSE)</formula>
    </cfRule>
    <cfRule type="expression" dxfId="5256" priority="5823" stopIfTrue="1">
      <formula>IF(OR(AND($B799&lt;&gt;"",$K799&lt;&gt;"",$L799&lt;&gt;"",$M799&lt;&gt;"",$O799&lt;100),AND($K799&lt;&gt;"",$L799&lt;&gt;"",TODAY()&gt;=$K799)),TRUE,FALSE)</formula>
    </cfRule>
  </conditionalFormatting>
  <conditionalFormatting sqref="N801:N802">
    <cfRule type="expression" dxfId="5255" priority="5818" stopIfTrue="1">
      <formula>IF(AND($B801&lt;&gt;"",$K801&lt;&gt;"",$L801&lt;&gt;"",$M801&lt;&gt;"",$N801&lt;&gt;"",$O801=100),TRUE,FALSE)</formula>
    </cfRule>
    <cfRule type="expression" dxfId="5254" priority="5819" stopIfTrue="1">
      <formula>IF(AND($B801&lt;&gt;"",$K801&lt;&gt;"",$L801&lt;&gt;"",$L801&lt;TODAY()),TRUE,FALSE)</formula>
    </cfRule>
    <cfRule type="expression" dxfId="5253" priority="5820" stopIfTrue="1">
      <formula>IF(OR(AND($B801&lt;&gt;"",$K801&lt;&gt;"",$L801&lt;&gt;"",$M801&lt;&gt;"",$O801&lt;100),AND($K801&lt;&gt;"",$L801&lt;&gt;"",TODAY()&gt;=$K801)),TRUE,FALSE)</formula>
    </cfRule>
  </conditionalFormatting>
  <conditionalFormatting sqref="M803:M804">
    <cfRule type="expression" dxfId="5252" priority="5815" stopIfTrue="1">
      <formula>IF(AND($B803&lt;&gt;"",$K803&lt;&gt;"",$L803&lt;&gt;"",$M803&lt;&gt;"",$N803&lt;&gt;"",$O803=100),TRUE,FALSE)</formula>
    </cfRule>
    <cfRule type="expression" dxfId="5251" priority="5816" stopIfTrue="1">
      <formula>IF(AND($B803&lt;&gt;"",$K803&lt;&gt;"",$L803&lt;&gt;"",$L803&lt;TODAY()),TRUE,FALSE)</formula>
    </cfRule>
    <cfRule type="expression" dxfId="5250" priority="5817" stopIfTrue="1">
      <formula>IF(OR(AND($B803&lt;&gt;"",$K803&lt;&gt;"",$L803&lt;&gt;"",$M803&lt;&gt;"",$O803&lt;100),AND($K803&lt;&gt;"",$L803&lt;&gt;"",TODAY()&gt;=$K803)),TRUE,FALSE)</formula>
    </cfRule>
  </conditionalFormatting>
  <conditionalFormatting sqref="N803:N804">
    <cfRule type="expression" dxfId="5249" priority="5812" stopIfTrue="1">
      <formula>IF(AND($B803&lt;&gt;"",$K803&lt;&gt;"",$L803&lt;&gt;"",$M803&lt;&gt;"",$N803&lt;&gt;"",$O803=100),TRUE,FALSE)</formula>
    </cfRule>
    <cfRule type="expression" dxfId="5248" priority="5813" stopIfTrue="1">
      <formula>IF(AND($B803&lt;&gt;"",$K803&lt;&gt;"",$L803&lt;&gt;"",$L803&lt;TODAY()),TRUE,FALSE)</formula>
    </cfRule>
    <cfRule type="expression" dxfId="5247" priority="5814" stopIfTrue="1">
      <formula>IF(OR(AND($B803&lt;&gt;"",$K803&lt;&gt;"",$L803&lt;&gt;"",$M803&lt;&gt;"",$O803&lt;100),AND($K803&lt;&gt;"",$L803&lt;&gt;"",TODAY()&gt;=$K803)),TRUE,FALSE)</formula>
    </cfRule>
  </conditionalFormatting>
  <conditionalFormatting sqref="M805:M806">
    <cfRule type="expression" dxfId="5246" priority="5809" stopIfTrue="1">
      <formula>IF(AND($B805&lt;&gt;"",$K805&lt;&gt;"",$L805&lt;&gt;"",$M805&lt;&gt;"",$N805&lt;&gt;"",$O805=100),TRUE,FALSE)</formula>
    </cfRule>
    <cfRule type="expression" dxfId="5245" priority="5810" stopIfTrue="1">
      <formula>IF(AND($B805&lt;&gt;"",$K805&lt;&gt;"",$L805&lt;&gt;"",$L805&lt;TODAY()),TRUE,FALSE)</formula>
    </cfRule>
    <cfRule type="expression" dxfId="5244" priority="5811" stopIfTrue="1">
      <formula>IF(OR(AND($B805&lt;&gt;"",$K805&lt;&gt;"",$L805&lt;&gt;"",$M805&lt;&gt;"",$O805&lt;100),AND($K805&lt;&gt;"",$L805&lt;&gt;"",TODAY()&gt;=$K805)),TRUE,FALSE)</formula>
    </cfRule>
  </conditionalFormatting>
  <conditionalFormatting sqref="N805:N806">
    <cfRule type="expression" dxfId="5243" priority="5806" stopIfTrue="1">
      <formula>IF(AND($B805&lt;&gt;"",$K805&lt;&gt;"",$L805&lt;&gt;"",$M805&lt;&gt;"",$N805&lt;&gt;"",$O805=100),TRUE,FALSE)</formula>
    </cfRule>
    <cfRule type="expression" dxfId="5242" priority="5807" stopIfTrue="1">
      <formula>IF(AND($B805&lt;&gt;"",$K805&lt;&gt;"",$L805&lt;&gt;"",$L805&lt;TODAY()),TRUE,FALSE)</formula>
    </cfRule>
    <cfRule type="expression" dxfId="5241" priority="5808" stopIfTrue="1">
      <formula>IF(OR(AND($B805&lt;&gt;"",$K805&lt;&gt;"",$L805&lt;&gt;"",$M805&lt;&gt;"",$O805&lt;100),AND($K805&lt;&gt;"",$L805&lt;&gt;"",TODAY()&gt;=$K805)),TRUE,FALSE)</formula>
    </cfRule>
  </conditionalFormatting>
  <conditionalFormatting sqref="I799:I800">
    <cfRule type="expression" dxfId="5240" priority="5803" stopIfTrue="1">
      <formula>IF(AND($B799&lt;&gt;"",$K799&lt;&gt;"",$L799&lt;&gt;"",$M799&lt;&gt;"",$N799&lt;&gt;"",$O799=100),TRUE,FALSE)</formula>
    </cfRule>
    <cfRule type="expression" dxfId="5239" priority="5804" stopIfTrue="1">
      <formula>IF(AND($B799&lt;&gt;"",$K799&lt;&gt;"",$L799&lt;&gt;"",$L799&lt;TODAY()),TRUE,FALSE)</formula>
    </cfRule>
    <cfRule type="expression" dxfId="5238" priority="5805" stopIfTrue="1">
      <formula>IF(OR(AND($B799&lt;&gt;"",$K799&lt;&gt;"",$L799&lt;&gt;"",$M799&lt;&gt;"",$O799&lt;100),AND($K799&lt;&gt;"",$L799&lt;&gt;"",TODAY()&gt;=$K799)),TRUE,FALSE)</formula>
    </cfRule>
  </conditionalFormatting>
  <conditionalFormatting sqref="I803:I804">
    <cfRule type="expression" dxfId="5237" priority="5800" stopIfTrue="1">
      <formula>IF(AND($B803&lt;&gt;"",$K803&lt;&gt;"",$L803&lt;&gt;"",$M803&lt;&gt;"",$N803&lt;&gt;"",$O803=100),TRUE,FALSE)</formula>
    </cfRule>
    <cfRule type="expression" dxfId="5236" priority="5801" stopIfTrue="1">
      <formula>IF(AND($B803&lt;&gt;"",$K803&lt;&gt;"",$L803&lt;&gt;"",$L803&lt;TODAY()),TRUE,FALSE)</formula>
    </cfRule>
    <cfRule type="expression" dxfId="5235" priority="5802" stopIfTrue="1">
      <formula>IF(OR(AND($B803&lt;&gt;"",$K803&lt;&gt;"",$L803&lt;&gt;"",$M803&lt;&gt;"",$O803&lt;100),AND($K803&lt;&gt;"",$L803&lt;&gt;"",TODAY()&gt;=$K803)),TRUE,FALSE)</formula>
    </cfRule>
  </conditionalFormatting>
  <conditionalFormatting sqref="I807:I808">
    <cfRule type="expression" dxfId="5234" priority="5797" stopIfTrue="1">
      <formula>IF(AND($B807&lt;&gt;"",$K807&lt;&gt;"",$L807&lt;&gt;"",$M807&lt;&gt;"",$N807&lt;&gt;"",$O807=100),TRUE,FALSE)</formula>
    </cfRule>
    <cfRule type="expression" dxfId="5233" priority="5798" stopIfTrue="1">
      <formula>IF(AND($B807&lt;&gt;"",$K807&lt;&gt;"",$L807&lt;&gt;"",$L807&lt;TODAY()),TRUE,FALSE)</formula>
    </cfRule>
    <cfRule type="expression" dxfId="5232" priority="5799" stopIfTrue="1">
      <formula>IF(OR(AND($B807&lt;&gt;"",$K807&lt;&gt;"",$L807&lt;&gt;"",$M807&lt;&gt;"",$O807&lt;100),AND($K807&lt;&gt;"",$L807&lt;&gt;"",TODAY()&gt;=$K807)),TRUE,FALSE)</formula>
    </cfRule>
  </conditionalFormatting>
  <conditionalFormatting sqref="I805:I806">
    <cfRule type="expression" dxfId="5231" priority="5794" stopIfTrue="1">
      <formula>IF(AND($B805&lt;&gt;"",$K805&lt;&gt;"",$L805&lt;&gt;"",$M805&lt;&gt;"",$N805&lt;&gt;"",$O805=100),TRUE,FALSE)</formula>
    </cfRule>
    <cfRule type="expression" dxfId="5230" priority="5795" stopIfTrue="1">
      <formula>IF(AND($B805&lt;&gt;"",$K805&lt;&gt;"",$L805&lt;&gt;"",$L805&lt;TODAY()),TRUE,FALSE)</formula>
    </cfRule>
    <cfRule type="expression" dxfId="5229" priority="5796" stopIfTrue="1">
      <formula>IF(OR(AND($B805&lt;&gt;"",$K805&lt;&gt;"",$L805&lt;&gt;"",$M805&lt;&gt;"",$O805&lt;100),AND($K805&lt;&gt;"",$L805&lt;&gt;"",TODAY()&gt;=$K805)),TRUE,FALSE)</formula>
    </cfRule>
  </conditionalFormatting>
  <conditionalFormatting sqref="J799:J800">
    <cfRule type="expression" dxfId="5228" priority="5791" stopIfTrue="1">
      <formula>IF(AND($B799&lt;&gt;"",$K799&lt;&gt;"",$L799&lt;&gt;"",$M799&lt;&gt;"",$N799&lt;&gt;"",$O799=100),TRUE,FALSE)</formula>
    </cfRule>
    <cfRule type="expression" dxfId="5227" priority="5792" stopIfTrue="1">
      <formula>IF(AND($B799&lt;&gt;"",$K799&lt;&gt;"",$L799&lt;&gt;"",$L799&lt;TODAY()),TRUE,FALSE)</formula>
    </cfRule>
    <cfRule type="expression" dxfId="5226" priority="5793" stopIfTrue="1">
      <formula>IF(OR(AND($B799&lt;&gt;"",$K799&lt;&gt;"",$L799&lt;&gt;"",$M799&lt;&gt;"",$O799&lt;100),AND($K799&lt;&gt;"",$L799&lt;&gt;"",TODAY()&gt;=$K799)),TRUE,FALSE)</formula>
    </cfRule>
  </conditionalFormatting>
  <conditionalFormatting sqref="I801:I802">
    <cfRule type="expression" dxfId="5225" priority="5788" stopIfTrue="1">
      <formula>IF(AND($B801&lt;&gt;"",$K801&lt;&gt;"",$L801&lt;&gt;"",$M801&lt;&gt;"",$N801&lt;&gt;"",$O801=100),TRUE,FALSE)</formula>
    </cfRule>
    <cfRule type="expression" dxfId="5224" priority="5789" stopIfTrue="1">
      <formula>IF(AND($B801&lt;&gt;"",$K801&lt;&gt;"",$L801&lt;&gt;"",$L801&lt;TODAY()),TRUE,FALSE)</formula>
    </cfRule>
    <cfRule type="expression" dxfId="5223" priority="5790" stopIfTrue="1">
      <formula>IF(OR(AND($B801&lt;&gt;"",$K801&lt;&gt;"",$L801&lt;&gt;"",$M801&lt;&gt;"",$O801&lt;100),AND($K801&lt;&gt;"",$L801&lt;&gt;"",TODAY()&gt;=$K801)),TRUE,FALSE)</formula>
    </cfRule>
  </conditionalFormatting>
  <conditionalFormatting sqref="J801:J802">
    <cfRule type="expression" dxfId="5222" priority="5785" stopIfTrue="1">
      <formula>IF(AND($B801&lt;&gt;"",$K801&lt;&gt;"",$L801&lt;&gt;"",$M801&lt;&gt;"",$N801&lt;&gt;"",$O801=100),TRUE,FALSE)</formula>
    </cfRule>
    <cfRule type="expression" dxfId="5221" priority="5786" stopIfTrue="1">
      <formula>IF(AND($B801&lt;&gt;"",$K801&lt;&gt;"",$L801&lt;&gt;"",$L801&lt;TODAY()),TRUE,FALSE)</formula>
    </cfRule>
    <cfRule type="expression" dxfId="5220" priority="5787" stopIfTrue="1">
      <formula>IF(OR(AND($B801&lt;&gt;"",$K801&lt;&gt;"",$L801&lt;&gt;"",$M801&lt;&gt;"",$O801&lt;100),AND($K801&lt;&gt;"",$L801&lt;&gt;"",TODAY()&gt;=$K801)),TRUE,FALSE)</formula>
    </cfRule>
  </conditionalFormatting>
  <conditionalFormatting sqref="J803:J804">
    <cfRule type="expression" dxfId="5219" priority="5782" stopIfTrue="1">
      <formula>IF(AND($B803&lt;&gt;"",$K803&lt;&gt;"",$L803&lt;&gt;"",$M803&lt;&gt;"",$N803&lt;&gt;"",$O803=100),TRUE,FALSE)</formula>
    </cfRule>
    <cfRule type="expression" dxfId="5218" priority="5783" stopIfTrue="1">
      <formula>IF(AND($B803&lt;&gt;"",$K803&lt;&gt;"",$L803&lt;&gt;"",$L803&lt;TODAY()),TRUE,FALSE)</formula>
    </cfRule>
    <cfRule type="expression" dxfId="5217" priority="5784" stopIfTrue="1">
      <formula>IF(OR(AND($B803&lt;&gt;"",$K803&lt;&gt;"",$L803&lt;&gt;"",$M803&lt;&gt;"",$O803&lt;100),AND($K803&lt;&gt;"",$L803&lt;&gt;"",TODAY()&gt;=$K803)),TRUE,FALSE)</formula>
    </cfRule>
  </conditionalFormatting>
  <conditionalFormatting sqref="J805:J806">
    <cfRule type="expression" dxfId="5216" priority="5779" stopIfTrue="1">
      <formula>IF(AND($B805&lt;&gt;"",$K805&lt;&gt;"",$L805&lt;&gt;"",$M805&lt;&gt;"",$N805&lt;&gt;"",$O805=100),TRUE,FALSE)</formula>
    </cfRule>
    <cfRule type="expression" dxfId="5215" priority="5780" stopIfTrue="1">
      <formula>IF(AND($B805&lt;&gt;"",$K805&lt;&gt;"",$L805&lt;&gt;"",$L805&lt;TODAY()),TRUE,FALSE)</formula>
    </cfRule>
    <cfRule type="expression" dxfId="5214" priority="5781" stopIfTrue="1">
      <formula>IF(OR(AND($B805&lt;&gt;"",$K805&lt;&gt;"",$L805&lt;&gt;"",$M805&lt;&gt;"",$O805&lt;100),AND($K805&lt;&gt;"",$L805&lt;&gt;"",TODAY()&gt;=$K805)),TRUE,FALSE)</formula>
    </cfRule>
  </conditionalFormatting>
  <conditionalFormatting sqref="J807:J808">
    <cfRule type="expression" dxfId="5213" priority="5776" stopIfTrue="1">
      <formula>IF(AND($B807&lt;&gt;"",$K807&lt;&gt;"",$L807&lt;&gt;"",$M807&lt;&gt;"",$N807&lt;&gt;"",$O807=100),TRUE,FALSE)</formula>
    </cfRule>
    <cfRule type="expression" dxfId="5212" priority="5777" stopIfTrue="1">
      <formula>IF(AND($B807&lt;&gt;"",$K807&lt;&gt;"",$L807&lt;&gt;"",$L807&lt;TODAY()),TRUE,FALSE)</formula>
    </cfRule>
    <cfRule type="expression" dxfId="5211" priority="5778" stopIfTrue="1">
      <formula>IF(OR(AND($B807&lt;&gt;"",$K807&lt;&gt;"",$L807&lt;&gt;"",$M807&lt;&gt;"",$O807&lt;100),AND($K807&lt;&gt;"",$L807&lt;&gt;"",TODAY()&gt;=$K807)),TRUE,FALSE)</formula>
    </cfRule>
  </conditionalFormatting>
  <conditionalFormatting sqref="I809:I810">
    <cfRule type="expression" dxfId="5210" priority="5773" stopIfTrue="1">
      <formula>IF(AND($B809&lt;&gt;"",$K809&lt;&gt;"",$L809&lt;&gt;"",$M809&lt;&gt;"",$N809&lt;&gt;"",$O809=100),TRUE,FALSE)</formula>
    </cfRule>
    <cfRule type="expression" dxfId="5209" priority="5774" stopIfTrue="1">
      <formula>IF(AND($B809&lt;&gt;"",$K809&lt;&gt;"",$L809&lt;&gt;"",$L809&lt;TODAY()),TRUE,FALSE)</formula>
    </cfRule>
    <cfRule type="expression" dxfId="5208" priority="5775" stopIfTrue="1">
      <formula>IF(OR(AND($B809&lt;&gt;"",$K809&lt;&gt;"",$L809&lt;&gt;"",$M809&lt;&gt;"",$O809&lt;100),AND($K809&lt;&gt;"",$L809&lt;&gt;"",TODAY()&gt;=$K809)),TRUE,FALSE)</formula>
    </cfRule>
  </conditionalFormatting>
  <conditionalFormatting sqref="J809:J810">
    <cfRule type="expression" dxfId="5207" priority="5770" stopIfTrue="1">
      <formula>IF(AND($B809&lt;&gt;"",$K809&lt;&gt;"",$L809&lt;&gt;"",$M809&lt;&gt;"",$N809&lt;&gt;"",$O809=100),TRUE,FALSE)</formula>
    </cfRule>
    <cfRule type="expression" dxfId="5206" priority="5771" stopIfTrue="1">
      <formula>IF(AND($B809&lt;&gt;"",$K809&lt;&gt;"",$L809&lt;&gt;"",$L809&lt;TODAY()),TRUE,FALSE)</formula>
    </cfRule>
    <cfRule type="expression" dxfId="5205" priority="5772" stopIfTrue="1">
      <formula>IF(OR(AND($B809&lt;&gt;"",$K809&lt;&gt;"",$L809&lt;&gt;"",$M809&lt;&gt;"",$O809&lt;100),AND($K809&lt;&gt;"",$L809&lt;&gt;"",TODAY()&gt;=$K809)),TRUE,FALSE)</formula>
    </cfRule>
  </conditionalFormatting>
  <conditionalFormatting sqref="K799:K800">
    <cfRule type="expression" dxfId="5204" priority="5767" stopIfTrue="1">
      <formula>IF(AND($B799&lt;&gt;"",$K799&lt;&gt;"",$L799&lt;&gt;"",$M799&lt;&gt;"",$N799&lt;&gt;"",$O799=100),TRUE,FALSE)</formula>
    </cfRule>
    <cfRule type="expression" dxfId="5203" priority="5768" stopIfTrue="1">
      <formula>IF(AND($B799&lt;&gt;"",$K799&lt;&gt;"",$L799&lt;&gt;"",$L799&lt;TODAY()),TRUE,FALSE)</formula>
    </cfRule>
    <cfRule type="expression" dxfId="5202" priority="5769" stopIfTrue="1">
      <formula>IF(OR(AND($B799&lt;&gt;"",$K799&lt;&gt;"",$L799&lt;&gt;"",$M799&lt;&gt;"",$O799&lt;100),AND($K799&lt;&gt;"",$L799&lt;&gt;"",TODAY()&gt;=$K799)),TRUE,FALSE)</formula>
    </cfRule>
  </conditionalFormatting>
  <conditionalFormatting sqref="K803:K804">
    <cfRule type="expression" dxfId="5201" priority="5764" stopIfTrue="1">
      <formula>IF(AND($B803&lt;&gt;"",$K803&lt;&gt;"",$L803&lt;&gt;"",$M803&lt;&gt;"",$N803&lt;&gt;"",$O803=100),TRUE,FALSE)</formula>
    </cfRule>
    <cfRule type="expression" dxfId="5200" priority="5765" stopIfTrue="1">
      <formula>IF(AND($B803&lt;&gt;"",$K803&lt;&gt;"",$L803&lt;&gt;"",$L803&lt;TODAY()),TRUE,FALSE)</formula>
    </cfRule>
    <cfRule type="expression" dxfId="5199" priority="5766" stopIfTrue="1">
      <formula>IF(OR(AND($B803&lt;&gt;"",$K803&lt;&gt;"",$L803&lt;&gt;"",$M803&lt;&gt;"",$O803&lt;100),AND($K803&lt;&gt;"",$L803&lt;&gt;"",TODAY()&gt;=$K803)),TRUE,FALSE)</formula>
    </cfRule>
  </conditionalFormatting>
  <conditionalFormatting sqref="K807:K808">
    <cfRule type="expression" dxfId="5198" priority="5761" stopIfTrue="1">
      <formula>IF(AND($B807&lt;&gt;"",$K807&lt;&gt;"",$L807&lt;&gt;"",$M807&lt;&gt;"",$N807&lt;&gt;"",$O807=100),TRUE,FALSE)</formula>
    </cfRule>
    <cfRule type="expression" dxfId="5197" priority="5762" stopIfTrue="1">
      <formula>IF(AND($B807&lt;&gt;"",$K807&lt;&gt;"",$L807&lt;&gt;"",$L807&lt;TODAY()),TRUE,FALSE)</formula>
    </cfRule>
    <cfRule type="expression" dxfId="5196" priority="5763" stopIfTrue="1">
      <formula>IF(OR(AND($B807&lt;&gt;"",$K807&lt;&gt;"",$L807&lt;&gt;"",$M807&lt;&gt;"",$O807&lt;100),AND($K807&lt;&gt;"",$L807&lt;&gt;"",TODAY()&gt;=$K807)),TRUE,FALSE)</formula>
    </cfRule>
  </conditionalFormatting>
  <conditionalFormatting sqref="K805:K806">
    <cfRule type="expression" dxfId="5195" priority="5758" stopIfTrue="1">
      <formula>IF(AND($B805&lt;&gt;"",$K805&lt;&gt;"",$L805&lt;&gt;"",$M805&lt;&gt;"",$N805&lt;&gt;"",$O805=100),TRUE,FALSE)</formula>
    </cfRule>
    <cfRule type="expression" dxfId="5194" priority="5759" stopIfTrue="1">
      <formula>IF(AND($B805&lt;&gt;"",$K805&lt;&gt;"",$L805&lt;&gt;"",$L805&lt;TODAY()),TRUE,FALSE)</formula>
    </cfRule>
    <cfRule type="expression" dxfId="5193" priority="5760" stopIfTrue="1">
      <formula>IF(OR(AND($B805&lt;&gt;"",$K805&lt;&gt;"",$L805&lt;&gt;"",$M805&lt;&gt;"",$O805&lt;100),AND($K805&lt;&gt;"",$L805&lt;&gt;"",TODAY()&gt;=$K805)),TRUE,FALSE)</formula>
    </cfRule>
  </conditionalFormatting>
  <conditionalFormatting sqref="L799:L800">
    <cfRule type="expression" dxfId="5192" priority="5755" stopIfTrue="1">
      <formula>IF(AND($B799&lt;&gt;"",$K799&lt;&gt;"",$L799&lt;&gt;"",$M799&lt;&gt;"",$N799&lt;&gt;"",$O799=100),TRUE,FALSE)</formula>
    </cfRule>
    <cfRule type="expression" dxfId="5191" priority="5756" stopIfTrue="1">
      <formula>IF(AND($B799&lt;&gt;"",$K799&lt;&gt;"",$L799&lt;&gt;"",$L799&lt;TODAY()),TRUE,FALSE)</formula>
    </cfRule>
    <cfRule type="expression" dxfId="5190" priority="5757" stopIfTrue="1">
      <formula>IF(OR(AND($B799&lt;&gt;"",$K799&lt;&gt;"",$L799&lt;&gt;"",$M799&lt;&gt;"",$O799&lt;100),AND($K799&lt;&gt;"",$L799&lt;&gt;"",TODAY()&gt;=$K799)),TRUE,FALSE)</formula>
    </cfRule>
  </conditionalFormatting>
  <conditionalFormatting sqref="K801:K802">
    <cfRule type="expression" dxfId="5189" priority="5752" stopIfTrue="1">
      <formula>IF(AND($B801&lt;&gt;"",$K801&lt;&gt;"",$L801&lt;&gt;"",$M801&lt;&gt;"",$N801&lt;&gt;"",$O801=100),TRUE,FALSE)</formula>
    </cfRule>
    <cfRule type="expression" dxfId="5188" priority="5753" stopIfTrue="1">
      <formula>IF(AND($B801&lt;&gt;"",$K801&lt;&gt;"",$L801&lt;&gt;"",$L801&lt;TODAY()),TRUE,FALSE)</formula>
    </cfRule>
    <cfRule type="expression" dxfId="5187" priority="5754" stopIfTrue="1">
      <formula>IF(OR(AND($B801&lt;&gt;"",$K801&lt;&gt;"",$L801&lt;&gt;"",$M801&lt;&gt;"",$O801&lt;100),AND($K801&lt;&gt;"",$L801&lt;&gt;"",TODAY()&gt;=$K801)),TRUE,FALSE)</formula>
    </cfRule>
  </conditionalFormatting>
  <conditionalFormatting sqref="L801:L802">
    <cfRule type="expression" dxfId="5186" priority="5749" stopIfTrue="1">
      <formula>IF(AND($B801&lt;&gt;"",$K801&lt;&gt;"",$L801&lt;&gt;"",$M801&lt;&gt;"",$N801&lt;&gt;"",$O801=100),TRUE,FALSE)</formula>
    </cfRule>
    <cfRule type="expression" dxfId="5185" priority="5750" stopIfTrue="1">
      <formula>IF(AND($B801&lt;&gt;"",$K801&lt;&gt;"",$L801&lt;&gt;"",$L801&lt;TODAY()),TRUE,FALSE)</formula>
    </cfRule>
    <cfRule type="expression" dxfId="5184" priority="5751" stopIfTrue="1">
      <formula>IF(OR(AND($B801&lt;&gt;"",$K801&lt;&gt;"",$L801&lt;&gt;"",$M801&lt;&gt;"",$O801&lt;100),AND($K801&lt;&gt;"",$L801&lt;&gt;"",TODAY()&gt;=$K801)),TRUE,FALSE)</formula>
    </cfRule>
  </conditionalFormatting>
  <conditionalFormatting sqref="L803:L804">
    <cfRule type="expression" dxfId="5183" priority="5746" stopIfTrue="1">
      <formula>IF(AND($B803&lt;&gt;"",$K803&lt;&gt;"",$L803&lt;&gt;"",$M803&lt;&gt;"",$N803&lt;&gt;"",$O803=100),TRUE,FALSE)</formula>
    </cfRule>
    <cfRule type="expression" dxfId="5182" priority="5747" stopIfTrue="1">
      <formula>IF(AND($B803&lt;&gt;"",$K803&lt;&gt;"",$L803&lt;&gt;"",$L803&lt;TODAY()),TRUE,FALSE)</formula>
    </cfRule>
    <cfRule type="expression" dxfId="5181" priority="5748" stopIfTrue="1">
      <formula>IF(OR(AND($B803&lt;&gt;"",$K803&lt;&gt;"",$L803&lt;&gt;"",$M803&lt;&gt;"",$O803&lt;100),AND($K803&lt;&gt;"",$L803&lt;&gt;"",TODAY()&gt;=$K803)),TRUE,FALSE)</formula>
    </cfRule>
  </conditionalFormatting>
  <conditionalFormatting sqref="L805:L806">
    <cfRule type="expression" dxfId="5180" priority="5743" stopIfTrue="1">
      <formula>IF(AND($B805&lt;&gt;"",$K805&lt;&gt;"",$L805&lt;&gt;"",$M805&lt;&gt;"",$N805&lt;&gt;"",$O805=100),TRUE,FALSE)</formula>
    </cfRule>
    <cfRule type="expression" dxfId="5179" priority="5744" stopIfTrue="1">
      <formula>IF(AND($B805&lt;&gt;"",$K805&lt;&gt;"",$L805&lt;&gt;"",$L805&lt;TODAY()),TRUE,FALSE)</formula>
    </cfRule>
    <cfRule type="expression" dxfId="5178" priority="5745" stopIfTrue="1">
      <formula>IF(OR(AND($B805&lt;&gt;"",$K805&lt;&gt;"",$L805&lt;&gt;"",$M805&lt;&gt;"",$O805&lt;100),AND($K805&lt;&gt;"",$L805&lt;&gt;"",TODAY()&gt;=$K805)),TRUE,FALSE)</formula>
    </cfRule>
  </conditionalFormatting>
  <conditionalFormatting sqref="L807:L808">
    <cfRule type="expression" dxfId="5177" priority="5740" stopIfTrue="1">
      <formula>IF(AND($B807&lt;&gt;"",$K807&lt;&gt;"",$L807&lt;&gt;"",$M807&lt;&gt;"",$N807&lt;&gt;"",$O807=100),TRUE,FALSE)</formula>
    </cfRule>
    <cfRule type="expression" dxfId="5176" priority="5741" stopIfTrue="1">
      <formula>IF(AND($B807&lt;&gt;"",$K807&lt;&gt;"",$L807&lt;&gt;"",$L807&lt;TODAY()),TRUE,FALSE)</formula>
    </cfRule>
    <cfRule type="expression" dxfId="5175" priority="5742" stopIfTrue="1">
      <formula>IF(OR(AND($B807&lt;&gt;"",$K807&lt;&gt;"",$L807&lt;&gt;"",$M807&lt;&gt;"",$O807&lt;100),AND($K807&lt;&gt;"",$L807&lt;&gt;"",TODAY()&gt;=$K807)),TRUE,FALSE)</formula>
    </cfRule>
  </conditionalFormatting>
  <conditionalFormatting sqref="K809:K810">
    <cfRule type="expression" dxfId="5174" priority="5737" stopIfTrue="1">
      <formula>IF(AND($B809&lt;&gt;"",$K809&lt;&gt;"",$L809&lt;&gt;"",$M809&lt;&gt;"",$N809&lt;&gt;"",$O809=100),TRUE,FALSE)</formula>
    </cfRule>
    <cfRule type="expression" dxfId="5173" priority="5738" stopIfTrue="1">
      <formula>IF(AND($B809&lt;&gt;"",$K809&lt;&gt;"",$L809&lt;&gt;"",$L809&lt;TODAY()),TRUE,FALSE)</formula>
    </cfRule>
    <cfRule type="expression" dxfId="5172" priority="5739" stopIfTrue="1">
      <formula>IF(OR(AND($B809&lt;&gt;"",$K809&lt;&gt;"",$L809&lt;&gt;"",$M809&lt;&gt;"",$O809&lt;100),AND($K809&lt;&gt;"",$L809&lt;&gt;"",TODAY()&gt;=$K809)),TRUE,FALSE)</formula>
    </cfRule>
  </conditionalFormatting>
  <conditionalFormatting sqref="L809:L810">
    <cfRule type="expression" dxfId="5171" priority="5734" stopIfTrue="1">
      <formula>IF(AND($B809&lt;&gt;"",$K809&lt;&gt;"",$L809&lt;&gt;"",$M809&lt;&gt;"",$N809&lt;&gt;"",$O809=100),TRUE,FALSE)</formula>
    </cfRule>
    <cfRule type="expression" dxfId="5170" priority="5735" stopIfTrue="1">
      <formula>IF(AND($B809&lt;&gt;"",$K809&lt;&gt;"",$L809&lt;&gt;"",$L809&lt;TODAY()),TRUE,FALSE)</formula>
    </cfRule>
    <cfRule type="expression" dxfId="5169" priority="5736" stopIfTrue="1">
      <formula>IF(OR(AND($B809&lt;&gt;"",$K809&lt;&gt;"",$L809&lt;&gt;"",$M809&lt;&gt;"",$O809&lt;100),AND($K809&lt;&gt;"",$L809&lt;&gt;"",TODAY()&gt;=$K809)),TRUE,FALSE)</formula>
    </cfRule>
  </conditionalFormatting>
  <conditionalFormatting sqref="U812:DB812 U822:DB822 U814:DB814">
    <cfRule type="expression" dxfId="5168" priority="5725" stopIfTrue="1">
      <formula>IF(OR(WEEKDAY(U$9)=7,WEEKDAY(U$9)=1,IF(ISNA(MATCH(U$9,Holiday,0)),FALSE,TRUE)),TRUE,FALSE)</formula>
    </cfRule>
    <cfRule type="expression" dxfId="5167" priority="5726" stopIfTrue="1">
      <formula>IF(AND($B812&lt;&gt;"",$K812&lt;&gt;"", $K812&lt;=U$9,U$9&lt;=$L812),TRUE,FALSE)</formula>
    </cfRule>
    <cfRule type="expression" dxfId="5166" priority="5727" stopIfTrue="1">
      <formula>IF(AND($B812="", $M811&lt;&gt;"",$M811&lt;=U$9,U$9&lt;=$N811),TRUE,FALSE)</formula>
    </cfRule>
  </conditionalFormatting>
  <conditionalFormatting sqref="U815:DB815">
    <cfRule type="expression" dxfId="5165" priority="5728" stopIfTrue="1">
      <formula>IF(OR(WEEKDAY(U$9)=7,WEEKDAY(U$9)=1,IF(ISNA(MATCH(U$9,Holiday,0)),FALSE,TRUE)),TRUE,FALSE)</formula>
    </cfRule>
    <cfRule type="expression" dxfId="5164" priority="5729" stopIfTrue="1">
      <formula>IF(AND($B815&lt;&gt;"",$K815&lt;&gt;"", $K815&lt;=U$9,U$9&lt;=$L815),TRUE,FALSE)</formula>
    </cfRule>
    <cfRule type="expression" dxfId="5163" priority="5730" stopIfTrue="1">
      <formula>IF(AND($B815="", $M808&lt;&gt;"",$M808&lt;=U$9,U$9&lt;=$N808),TRUE,FALSE)</formula>
    </cfRule>
  </conditionalFormatting>
  <conditionalFormatting sqref="U813:DB813 U811:DB811 U821:DB821">
    <cfRule type="expression" dxfId="5162" priority="5731" stopIfTrue="1">
      <formula>IF(OR(WEEKDAY(U$9)=7,WEEKDAY(U$9)=1,IF(ISNA(MATCH(U$9,Holiday,0)),FALSE,TRUE)),TRUE,FALSE)</formula>
    </cfRule>
    <cfRule type="expression" dxfId="5161" priority="5732" stopIfTrue="1">
      <formula>IF(AND($B811&lt;&gt;"",$K811&lt;&gt;"", $K811&lt;=U$9,U$9&lt;=$L811),TRUE,FALSE)</formula>
    </cfRule>
    <cfRule type="expression" dxfId="5160" priority="5733" stopIfTrue="1">
      <formula>IF(AND($B811="", #REF!&lt;&gt;"",#REF!&lt;=U$9,U$9&lt;=#REF!),TRUE,FALSE)</formula>
    </cfRule>
  </conditionalFormatting>
  <conditionalFormatting sqref="B815:B820 P811:T822">
    <cfRule type="expression" dxfId="5159" priority="5722" stopIfTrue="1">
      <formula>IF(AND($B811&lt;&gt;"",$K811&lt;&gt;"",$L811&lt;&gt;"",$M811&lt;&gt;"",$N811&lt;&gt;"",$O811=100),TRUE,FALSE)</formula>
    </cfRule>
    <cfRule type="expression" dxfId="5158" priority="5723" stopIfTrue="1">
      <formula>IF(AND($B811&lt;&gt;"",$K811&lt;&gt;"",$L811&lt;&gt;"",$L811&lt;TODAY()),TRUE,FALSE)</formula>
    </cfRule>
    <cfRule type="expression" dxfId="5157" priority="5724" stopIfTrue="1">
      <formula>IF(OR(AND($B811&lt;&gt;"",$K811&lt;&gt;"",$L811&lt;&gt;"",$M811&lt;&gt;"",$O811&lt;100),AND($K811&lt;&gt;"",$L811&lt;&gt;"",TODAY()&gt;=$K811)),TRUE,FALSE)</formula>
    </cfRule>
  </conditionalFormatting>
  <conditionalFormatting sqref="B811:B812">
    <cfRule type="expression" dxfId="5156" priority="5719" stopIfTrue="1">
      <formula>IF(AND($B811&lt;&gt;"",$K811&lt;&gt;"",$L811&lt;&gt;"",$M811&lt;&gt;"",$N811&lt;&gt;"",$O811=100),TRUE,FALSE)</formula>
    </cfRule>
    <cfRule type="expression" dxfId="5155" priority="5720" stopIfTrue="1">
      <formula>IF(AND($B811&lt;&gt;"",$K811&lt;&gt;"",$L811&lt;&gt;"",$L811&lt;TODAY()),TRUE,FALSE)</formula>
    </cfRule>
    <cfRule type="expression" dxfId="5154" priority="5721" stopIfTrue="1">
      <formula>IF(OR(AND($B811&lt;&gt;"",$K811&lt;&gt;"",$L811&lt;&gt;"",$M811&lt;&gt;"",$O811&lt;100),AND($K811&lt;&gt;"",$L811&lt;&gt;"",TODAY()&gt;=$K811)),TRUE,FALSE)</formula>
    </cfRule>
  </conditionalFormatting>
  <conditionalFormatting sqref="B821:B822">
    <cfRule type="expression" dxfId="5153" priority="5716" stopIfTrue="1">
      <formula>IF(AND($B821&lt;&gt;"",$K821&lt;&gt;"",$L821&lt;&gt;"",$M821&lt;&gt;"",$N821&lt;&gt;"",$O821=100),TRUE,FALSE)</formula>
    </cfRule>
    <cfRule type="expression" dxfId="5152" priority="5717" stopIfTrue="1">
      <formula>IF(AND($B821&lt;&gt;"",$K821&lt;&gt;"",$L821&lt;&gt;"",$L821&lt;TODAY()),TRUE,FALSE)</formula>
    </cfRule>
    <cfRule type="expression" dxfId="5151" priority="5718" stopIfTrue="1">
      <formula>IF(OR(AND($B821&lt;&gt;"",$K821&lt;&gt;"",$L821&lt;&gt;"",$M821&lt;&gt;"",$O821&lt;100),AND($K821&lt;&gt;"",$L821&lt;&gt;"",TODAY()&gt;=$K821)),TRUE,FALSE)</formula>
    </cfRule>
  </conditionalFormatting>
  <conditionalFormatting sqref="B813:B814">
    <cfRule type="expression" dxfId="5150" priority="5713" stopIfTrue="1">
      <formula>IF(AND($B813&lt;&gt;"",$K813&lt;&gt;"",$L813&lt;&gt;"",$M813&lt;&gt;"",$N813&lt;&gt;"",$O813=100),TRUE,FALSE)</formula>
    </cfRule>
    <cfRule type="expression" dxfId="5149" priority="5714" stopIfTrue="1">
      <formula>IF(AND($B813&lt;&gt;"",$K813&lt;&gt;"",$L813&lt;&gt;"",$L813&lt;TODAY()),TRUE,FALSE)</formula>
    </cfRule>
    <cfRule type="expression" dxfId="5148" priority="5715" stopIfTrue="1">
      <formula>IF(OR(AND($B813&lt;&gt;"",$K813&lt;&gt;"",$L813&lt;&gt;"",$M813&lt;&gt;"",$O813&lt;100),AND($K813&lt;&gt;"",$L813&lt;&gt;"",TODAY()&gt;=$K813)),TRUE,FALSE)</formula>
    </cfRule>
  </conditionalFormatting>
  <conditionalFormatting sqref="C819:D820 M819:M820 C811:D814 E811:E820 F811:F816 O811:O822">
    <cfRule type="expression" dxfId="5147" priority="5710" stopIfTrue="1">
      <formula>IF(AND($B811&lt;&gt;"",$K811&lt;&gt;"",$L811&lt;&gt;"",$M811&lt;&gt;"",$N811&lt;&gt;"",$O811=100),TRUE,FALSE)</formula>
    </cfRule>
    <cfRule type="expression" dxfId="5146" priority="5711" stopIfTrue="1">
      <formula>IF(AND($B811&lt;&gt;"",$K811&lt;&gt;"",$L811&lt;&gt;"",$L811&lt;TODAY()),TRUE,FALSE)</formula>
    </cfRule>
    <cfRule type="expression" dxfId="5145" priority="5712" stopIfTrue="1">
      <formula>IF(OR(AND($B811&lt;&gt;"",$K811&lt;&gt;"",$L811&lt;&gt;"",$M811&lt;&gt;"",$O811&lt;100),AND($K811&lt;&gt;"",$L811&lt;&gt;"",TODAY()&gt;=$K811)),TRUE,FALSE)</formula>
    </cfRule>
  </conditionalFormatting>
  <conditionalFormatting sqref="G811:G816">
    <cfRule type="expression" dxfId="5144" priority="5668" stopIfTrue="1">
      <formula>IF(AND($B811&lt;&gt;"",$K811&lt;&gt;"",$L811&lt;&gt;"",$M811&lt;&gt;"",$N811&lt;&gt;"",$O811=100),TRUE,FALSE)</formula>
    </cfRule>
    <cfRule type="expression" dxfId="5143" priority="5669" stopIfTrue="1">
      <formula>IF(AND($B811&lt;&gt;"",$K811&lt;&gt;"",$L811&lt;&gt;"",$L811&lt;TODAY()),TRUE,FALSE)</formula>
    </cfRule>
    <cfRule type="expression" dxfId="5142" priority="5670" stopIfTrue="1">
      <formula>IF(OR(AND($B811&lt;&gt;"",$K811&lt;&gt;"",$L811&lt;&gt;"",$M811&lt;&gt;"",$O811&lt;100),AND($K811&lt;&gt;"",$L811&lt;&gt;"",TODAY()&gt;=$K811)),TRUE,FALSE)</formula>
    </cfRule>
  </conditionalFormatting>
  <conditionalFormatting sqref="C817:D818">
    <cfRule type="expression" dxfId="5141" priority="5707" stopIfTrue="1">
      <formula>IF(AND($B817&lt;&gt;"",$K817&lt;&gt;"",$L817&lt;&gt;"",$M817&lt;&gt;"",$N817&lt;&gt;"",$O817=100),TRUE,FALSE)</formula>
    </cfRule>
    <cfRule type="expression" dxfId="5140" priority="5708" stopIfTrue="1">
      <formula>IF(AND($B817&lt;&gt;"",$K817&lt;&gt;"",$L817&lt;&gt;"",$L817&lt;TODAY()),TRUE,FALSE)</formula>
    </cfRule>
    <cfRule type="expression" dxfId="5139" priority="5709" stopIfTrue="1">
      <formula>IF(OR(AND($B817&lt;&gt;"",$K817&lt;&gt;"",$L817&lt;&gt;"",$M817&lt;&gt;"",$O817&lt;100),AND($K817&lt;&gt;"",$L817&lt;&gt;"",TODAY()&gt;=$K817)),TRUE,FALSE)</formula>
    </cfRule>
  </conditionalFormatting>
  <conditionalFormatting sqref="N819:N820">
    <cfRule type="expression" dxfId="5138" priority="5704" stopIfTrue="1">
      <formula>IF(AND($B819&lt;&gt;"",$K819&lt;&gt;"",$L819&lt;&gt;"",$M819&lt;&gt;"",$N819&lt;&gt;"",$O819=100),TRUE,FALSE)</formula>
    </cfRule>
    <cfRule type="expression" dxfId="5137" priority="5705" stopIfTrue="1">
      <formula>IF(AND($B819&lt;&gt;"",$K819&lt;&gt;"",$L819&lt;&gt;"",$L819&lt;TODAY()),TRUE,FALSE)</formula>
    </cfRule>
    <cfRule type="expression" dxfId="5136" priority="5706" stopIfTrue="1">
      <formula>IF(OR(AND($B819&lt;&gt;"",$K819&lt;&gt;"",$L819&lt;&gt;"",$M819&lt;&gt;"",$O819&lt;100),AND($K819&lt;&gt;"",$L819&lt;&gt;"",TODAY()&gt;=$K819)),TRUE,FALSE)</formula>
    </cfRule>
  </conditionalFormatting>
  <conditionalFormatting sqref="C815:D816">
    <cfRule type="expression" dxfId="5135" priority="5701" stopIfTrue="1">
      <formula>IF(AND($B815&lt;&gt;"",$K815&lt;&gt;"",$L815&lt;&gt;"",$M815&lt;&gt;"",$N815&lt;&gt;"",$O815=100),TRUE,FALSE)</formula>
    </cfRule>
    <cfRule type="expression" dxfId="5134" priority="5702" stopIfTrue="1">
      <formula>IF(AND($B815&lt;&gt;"",$K815&lt;&gt;"",$L815&lt;&gt;"",$L815&lt;TODAY()),TRUE,FALSE)</formula>
    </cfRule>
    <cfRule type="expression" dxfId="5133" priority="5703" stopIfTrue="1">
      <formula>IF(OR(AND($B815&lt;&gt;"",$K815&lt;&gt;"",$L815&lt;&gt;"",$M815&lt;&gt;"",$O815&lt;100),AND($K815&lt;&gt;"",$L815&lt;&gt;"",TODAY()&gt;=$K815)),TRUE,FALSE)</formula>
    </cfRule>
  </conditionalFormatting>
  <conditionalFormatting sqref="H811:H816">
    <cfRule type="expression" dxfId="5132" priority="5698" stopIfTrue="1">
      <formula>IF(AND($B811&lt;&gt;"",$K811&lt;&gt;"",$L811&lt;&gt;"",$M811&lt;&gt;"",$N811&lt;&gt;"",$O811=100),TRUE,FALSE)</formula>
    </cfRule>
    <cfRule type="expression" dxfId="5131" priority="5699" stopIfTrue="1">
      <formula>IF(AND($B811&lt;&gt;"",$K811&lt;&gt;"",$L811&lt;&gt;"",$L811&lt;TODAY()),TRUE,FALSE)</formula>
    </cfRule>
    <cfRule type="expression" dxfId="5130" priority="5700" stopIfTrue="1">
      <formula>IF(OR(AND($B811&lt;&gt;"",$K811&lt;&gt;"",$L811&lt;&gt;"",$M811&lt;&gt;"",$O811&lt;100),AND($K811&lt;&gt;"",$L811&lt;&gt;"",TODAY()&gt;=$K811)),TRUE,FALSE)</formula>
    </cfRule>
  </conditionalFormatting>
  <conditionalFormatting sqref="F819:F820">
    <cfRule type="expression" dxfId="5129" priority="5695" stopIfTrue="1">
      <formula>IF(AND($B819&lt;&gt;"",$K819&lt;&gt;"",$L819&lt;&gt;"",$M819&lt;&gt;"",$N819&lt;&gt;"",$O819=100),TRUE,FALSE)</formula>
    </cfRule>
    <cfRule type="expression" dxfId="5128" priority="5696" stopIfTrue="1">
      <formula>IF(AND($B819&lt;&gt;"",$K819&lt;&gt;"",$L819&lt;&gt;"",$L819&lt;TODAY()),TRUE,FALSE)</formula>
    </cfRule>
    <cfRule type="expression" dxfId="5127" priority="5697" stopIfTrue="1">
      <formula>IF(OR(AND($B819&lt;&gt;"",$K819&lt;&gt;"",$L819&lt;&gt;"",$M819&lt;&gt;"",$O819&lt;100),AND($K819&lt;&gt;"",$L819&lt;&gt;"",TODAY()&gt;=$K819)),TRUE,FALSE)</formula>
    </cfRule>
  </conditionalFormatting>
  <conditionalFormatting sqref="F817:F818 H817:H818">
    <cfRule type="expression" dxfId="5126" priority="5692" stopIfTrue="1">
      <formula>IF(AND($B817&lt;&gt;"",$K817&lt;&gt;"",$L817&lt;&gt;"",$M817&lt;&gt;"",$N817&lt;&gt;"",$O817=100),TRUE,FALSE)</formula>
    </cfRule>
    <cfRule type="expression" dxfId="5125" priority="5693" stopIfTrue="1">
      <formula>IF(AND($B817&lt;&gt;"",$K817&lt;&gt;"",$L817&lt;&gt;"",$L817&lt;TODAY()),TRUE,FALSE)</formula>
    </cfRule>
    <cfRule type="expression" dxfId="5124" priority="5694" stopIfTrue="1">
      <formula>IF(OR(AND($B817&lt;&gt;"",$K817&lt;&gt;"",$L817&lt;&gt;"",$M817&lt;&gt;"",$O817&lt;100),AND($K817&lt;&gt;"",$L817&lt;&gt;"",TODAY()&gt;=$K817)),TRUE,FALSE)</formula>
    </cfRule>
  </conditionalFormatting>
  <conditionalFormatting sqref="H819:H820">
    <cfRule type="expression" dxfId="5123" priority="5689" stopIfTrue="1">
      <formula>IF(AND($B819&lt;&gt;"",$K819&lt;&gt;"",$L819&lt;&gt;"",$M819&lt;&gt;"",$N819&lt;&gt;"",$O819=100),TRUE,FALSE)</formula>
    </cfRule>
    <cfRule type="expression" dxfId="5122" priority="5690" stopIfTrue="1">
      <formula>IF(AND($B819&lt;&gt;"",$K819&lt;&gt;"",$L819&lt;&gt;"",$L819&lt;TODAY()),TRUE,FALSE)</formula>
    </cfRule>
    <cfRule type="expression" dxfId="5121" priority="5691" stopIfTrue="1">
      <formula>IF(OR(AND($B819&lt;&gt;"",$K819&lt;&gt;"",$L819&lt;&gt;"",$M819&lt;&gt;"",$O819&lt;100),AND($K819&lt;&gt;"",$L819&lt;&gt;"",TODAY()&gt;=$K819)),TRUE,FALSE)</formula>
    </cfRule>
  </conditionalFormatting>
  <conditionalFormatting sqref="M821:M822">
    <cfRule type="expression" dxfId="5120" priority="5686" stopIfTrue="1">
      <formula>IF(AND($B821&lt;&gt;"",$K821&lt;&gt;"",$L821&lt;&gt;"",$M821&lt;&gt;"",$N821&lt;&gt;"",$O821=100),TRUE,FALSE)</formula>
    </cfRule>
    <cfRule type="expression" dxfId="5119" priority="5687" stopIfTrue="1">
      <formula>IF(AND($B821&lt;&gt;"",$K821&lt;&gt;"",$L821&lt;&gt;"",$L821&lt;TODAY()),TRUE,FALSE)</formula>
    </cfRule>
    <cfRule type="expression" dxfId="5118" priority="5688" stopIfTrue="1">
      <formula>IF(OR(AND($B821&lt;&gt;"",$K821&lt;&gt;"",$L821&lt;&gt;"",$M821&lt;&gt;"",$O821&lt;100),AND($K821&lt;&gt;"",$L821&lt;&gt;"",TODAY()&gt;=$K821)),TRUE,FALSE)</formula>
    </cfRule>
  </conditionalFormatting>
  <conditionalFormatting sqref="C821:D822">
    <cfRule type="expression" dxfId="5117" priority="5683" stopIfTrue="1">
      <formula>IF(AND($B821&lt;&gt;"",$K821&lt;&gt;"",$L821&lt;&gt;"",$M821&lt;&gt;"",$N821&lt;&gt;"",$O821=100),TRUE,FALSE)</formula>
    </cfRule>
    <cfRule type="expression" dxfId="5116" priority="5684" stopIfTrue="1">
      <formula>IF(AND($B821&lt;&gt;"",$K821&lt;&gt;"",$L821&lt;&gt;"",$L821&lt;TODAY()),TRUE,FALSE)</formula>
    </cfRule>
    <cfRule type="expression" dxfId="5115" priority="5685" stopIfTrue="1">
      <formula>IF(OR(AND($B821&lt;&gt;"",$K821&lt;&gt;"",$L821&lt;&gt;"",$M821&lt;&gt;"",$O821&lt;100),AND($K821&lt;&gt;"",$L821&lt;&gt;"",TODAY()&gt;=$K821)),TRUE,FALSE)</formula>
    </cfRule>
  </conditionalFormatting>
  <conditionalFormatting sqref="N821:N822">
    <cfRule type="expression" dxfId="5114" priority="5680" stopIfTrue="1">
      <formula>IF(AND($B821&lt;&gt;"",$K821&lt;&gt;"",$L821&lt;&gt;"",$M821&lt;&gt;"",$N821&lt;&gt;"",$O821=100),TRUE,FALSE)</formula>
    </cfRule>
    <cfRule type="expression" dxfId="5113" priority="5681" stopIfTrue="1">
      <formula>IF(AND($B821&lt;&gt;"",$K821&lt;&gt;"",$L821&lt;&gt;"",$L821&lt;TODAY()),TRUE,FALSE)</formula>
    </cfRule>
    <cfRule type="expression" dxfId="5112" priority="5682" stopIfTrue="1">
      <formula>IF(OR(AND($B821&lt;&gt;"",$K821&lt;&gt;"",$L821&lt;&gt;"",$M821&lt;&gt;"",$O821&lt;100),AND($K821&lt;&gt;"",$L821&lt;&gt;"",TODAY()&gt;=$K821)),TRUE,FALSE)</formula>
    </cfRule>
  </conditionalFormatting>
  <conditionalFormatting sqref="E821:E822">
    <cfRule type="expression" dxfId="5111" priority="5677" stopIfTrue="1">
      <formula>IF(AND($B821&lt;&gt;"",$K821&lt;&gt;"",$L821&lt;&gt;"",$M821&lt;&gt;"",$N821&lt;&gt;"",$O821=100),TRUE,FALSE)</formula>
    </cfRule>
    <cfRule type="expression" dxfId="5110" priority="5678" stopIfTrue="1">
      <formula>IF(AND($B821&lt;&gt;"",$K821&lt;&gt;"",$L821&lt;&gt;"",$L821&lt;TODAY()),TRUE,FALSE)</formula>
    </cfRule>
    <cfRule type="expression" dxfId="5109" priority="5679" stopIfTrue="1">
      <formula>IF(OR(AND($B821&lt;&gt;"",$K821&lt;&gt;"",$L821&lt;&gt;"",$M821&lt;&gt;"",$O821&lt;100),AND($K821&lt;&gt;"",$L821&lt;&gt;"",TODAY()&gt;=$K821)),TRUE,FALSE)</formula>
    </cfRule>
  </conditionalFormatting>
  <conditionalFormatting sqref="F821:F822">
    <cfRule type="expression" dxfId="5108" priority="5674" stopIfTrue="1">
      <formula>IF(AND($B821&lt;&gt;"",$K821&lt;&gt;"",$L821&lt;&gt;"",$M821&lt;&gt;"",$N821&lt;&gt;"",$O821=100),TRUE,FALSE)</formula>
    </cfRule>
    <cfRule type="expression" dxfId="5107" priority="5675" stopIfTrue="1">
      <formula>IF(AND($B821&lt;&gt;"",$K821&lt;&gt;"",$L821&lt;&gt;"",$L821&lt;TODAY()),TRUE,FALSE)</formula>
    </cfRule>
    <cfRule type="expression" dxfId="5106" priority="5676" stopIfTrue="1">
      <formula>IF(OR(AND($B821&lt;&gt;"",$K821&lt;&gt;"",$L821&lt;&gt;"",$M821&lt;&gt;"",$O821&lt;100),AND($K821&lt;&gt;"",$L821&lt;&gt;"",TODAY()&gt;=$K821)),TRUE,FALSE)</formula>
    </cfRule>
  </conditionalFormatting>
  <conditionalFormatting sqref="H821:H822">
    <cfRule type="expression" dxfId="5105" priority="5671" stopIfTrue="1">
      <formula>IF(AND($B821&lt;&gt;"",$K821&lt;&gt;"",$L821&lt;&gt;"",$M821&lt;&gt;"",$N821&lt;&gt;"",$O821=100),TRUE,FALSE)</formula>
    </cfRule>
    <cfRule type="expression" dxfId="5104" priority="5672" stopIfTrue="1">
      <formula>IF(AND($B821&lt;&gt;"",$K821&lt;&gt;"",$L821&lt;&gt;"",$L821&lt;TODAY()),TRUE,FALSE)</formula>
    </cfRule>
    <cfRule type="expression" dxfId="5103" priority="5673" stopIfTrue="1">
      <formula>IF(OR(AND($B821&lt;&gt;"",$K821&lt;&gt;"",$L821&lt;&gt;"",$M821&lt;&gt;"",$O821&lt;100),AND($K821&lt;&gt;"",$L821&lt;&gt;"",TODAY()&gt;=$K821)),TRUE,FALSE)</formula>
    </cfRule>
  </conditionalFormatting>
  <conditionalFormatting sqref="G819:G820">
    <cfRule type="expression" dxfId="5102" priority="5665" stopIfTrue="1">
      <formula>IF(AND($B819&lt;&gt;"",$K819&lt;&gt;"",$L819&lt;&gt;"",$M819&lt;&gt;"",$N819&lt;&gt;"",$O819=100),TRUE,FALSE)</formula>
    </cfRule>
    <cfRule type="expression" dxfId="5101" priority="5666" stopIfTrue="1">
      <formula>IF(AND($B819&lt;&gt;"",$K819&lt;&gt;"",$L819&lt;&gt;"",$L819&lt;TODAY()),TRUE,FALSE)</formula>
    </cfRule>
    <cfRule type="expression" dxfId="5100" priority="5667" stopIfTrue="1">
      <formula>IF(OR(AND($B819&lt;&gt;"",$K819&lt;&gt;"",$L819&lt;&gt;"",$M819&lt;&gt;"",$O819&lt;100),AND($K819&lt;&gt;"",$L819&lt;&gt;"",TODAY()&gt;=$K819)),TRUE,FALSE)</formula>
    </cfRule>
  </conditionalFormatting>
  <conditionalFormatting sqref="G817:G818">
    <cfRule type="expression" dxfId="5099" priority="5662" stopIfTrue="1">
      <formula>IF(AND($B817&lt;&gt;"",$K817&lt;&gt;"",$L817&lt;&gt;"",$M817&lt;&gt;"",$N817&lt;&gt;"",$O817=100),TRUE,FALSE)</formula>
    </cfRule>
    <cfRule type="expression" dxfId="5098" priority="5663" stopIfTrue="1">
      <formula>IF(AND($B817&lt;&gt;"",$K817&lt;&gt;"",$L817&lt;&gt;"",$L817&lt;TODAY()),TRUE,FALSE)</formula>
    </cfRule>
    <cfRule type="expression" dxfId="5097" priority="5664" stopIfTrue="1">
      <formula>IF(OR(AND($B817&lt;&gt;"",$K817&lt;&gt;"",$L817&lt;&gt;"",$M817&lt;&gt;"",$O817&lt;100),AND($K817&lt;&gt;"",$L817&lt;&gt;"",TODAY()&gt;=$K817)),TRUE,FALSE)</formula>
    </cfRule>
  </conditionalFormatting>
  <conditionalFormatting sqref="G821:G822">
    <cfRule type="expression" dxfId="5096" priority="5659" stopIfTrue="1">
      <formula>IF(AND($B821&lt;&gt;"",$K821&lt;&gt;"",$L821&lt;&gt;"",$M821&lt;&gt;"",$N821&lt;&gt;"",$O821=100),TRUE,FALSE)</formula>
    </cfRule>
    <cfRule type="expression" dxfId="5095" priority="5660" stopIfTrue="1">
      <formula>IF(AND($B821&lt;&gt;"",$K821&lt;&gt;"",$L821&lt;&gt;"",$L821&lt;TODAY()),TRUE,FALSE)</formula>
    </cfRule>
    <cfRule type="expression" dxfId="5094" priority="5661" stopIfTrue="1">
      <formula>IF(OR(AND($B821&lt;&gt;"",$K821&lt;&gt;"",$L821&lt;&gt;"",$M821&lt;&gt;"",$O821&lt;100),AND($K821&lt;&gt;"",$L821&lt;&gt;"",TODAY()&gt;=$K821)),TRUE,FALSE)</formula>
    </cfRule>
  </conditionalFormatting>
  <conditionalFormatting sqref="M811:M812">
    <cfRule type="expression" dxfId="5093" priority="5656" stopIfTrue="1">
      <formula>IF(AND($B811&lt;&gt;"",$K811&lt;&gt;"",$L811&lt;&gt;"",$M811&lt;&gt;"",$N811&lt;&gt;"",$O811=100),TRUE,FALSE)</formula>
    </cfRule>
    <cfRule type="expression" dxfId="5092" priority="5657" stopIfTrue="1">
      <formula>IF(AND($B811&lt;&gt;"",$K811&lt;&gt;"",$L811&lt;&gt;"",$L811&lt;TODAY()),TRUE,FALSE)</formula>
    </cfRule>
    <cfRule type="expression" dxfId="5091" priority="5658" stopIfTrue="1">
      <formula>IF(OR(AND($B811&lt;&gt;"",$K811&lt;&gt;"",$L811&lt;&gt;"",$M811&lt;&gt;"",$O811&lt;100),AND($K811&lt;&gt;"",$L811&lt;&gt;"",TODAY()&gt;=$K811)),TRUE,FALSE)</formula>
    </cfRule>
  </conditionalFormatting>
  <conditionalFormatting sqref="M813:M814">
    <cfRule type="expression" dxfId="5090" priority="5653" stopIfTrue="1">
      <formula>IF(AND($B813&lt;&gt;"",$K813&lt;&gt;"",$L813&lt;&gt;"",$M813&lt;&gt;"",$N813&lt;&gt;"",$O813=100),TRUE,FALSE)</formula>
    </cfRule>
    <cfRule type="expression" dxfId="5089" priority="5654" stopIfTrue="1">
      <formula>IF(AND($B813&lt;&gt;"",$K813&lt;&gt;"",$L813&lt;&gt;"",$L813&lt;TODAY()),TRUE,FALSE)</formula>
    </cfRule>
    <cfRule type="expression" dxfId="5088" priority="5655" stopIfTrue="1">
      <formula>IF(OR(AND($B813&lt;&gt;"",$K813&lt;&gt;"",$L813&lt;&gt;"",$M813&lt;&gt;"",$O813&lt;100),AND($K813&lt;&gt;"",$L813&lt;&gt;"",TODAY()&gt;=$K813)),TRUE,FALSE)</formula>
    </cfRule>
  </conditionalFormatting>
  <conditionalFormatting sqref="N811:N812">
    <cfRule type="expression" dxfId="5087" priority="5650" stopIfTrue="1">
      <formula>IF(AND($B811&lt;&gt;"",$K811&lt;&gt;"",$L811&lt;&gt;"",$M811&lt;&gt;"",$N811&lt;&gt;"",$O811=100),TRUE,FALSE)</formula>
    </cfRule>
    <cfRule type="expression" dxfId="5086" priority="5651" stopIfTrue="1">
      <formula>IF(AND($B811&lt;&gt;"",$K811&lt;&gt;"",$L811&lt;&gt;"",$L811&lt;TODAY()),TRUE,FALSE)</formula>
    </cfRule>
    <cfRule type="expression" dxfId="5085" priority="5652" stopIfTrue="1">
      <formula>IF(OR(AND($B811&lt;&gt;"",$K811&lt;&gt;"",$L811&lt;&gt;"",$M811&lt;&gt;"",$O811&lt;100),AND($K811&lt;&gt;"",$L811&lt;&gt;"",TODAY()&gt;=$K811)),TRUE,FALSE)</formula>
    </cfRule>
  </conditionalFormatting>
  <conditionalFormatting sqref="N813:N814">
    <cfRule type="expression" dxfId="5084" priority="5647" stopIfTrue="1">
      <formula>IF(AND($B813&lt;&gt;"",$K813&lt;&gt;"",$L813&lt;&gt;"",$M813&lt;&gt;"",$N813&lt;&gt;"",$O813=100),TRUE,FALSE)</formula>
    </cfRule>
    <cfRule type="expression" dxfId="5083" priority="5648" stopIfTrue="1">
      <formula>IF(AND($B813&lt;&gt;"",$K813&lt;&gt;"",$L813&lt;&gt;"",$L813&lt;TODAY()),TRUE,FALSE)</formula>
    </cfRule>
    <cfRule type="expression" dxfId="5082" priority="5649" stopIfTrue="1">
      <formula>IF(OR(AND($B813&lt;&gt;"",$K813&lt;&gt;"",$L813&lt;&gt;"",$M813&lt;&gt;"",$O813&lt;100),AND($K813&lt;&gt;"",$L813&lt;&gt;"",TODAY()&gt;=$K813)),TRUE,FALSE)</formula>
    </cfRule>
  </conditionalFormatting>
  <conditionalFormatting sqref="M815:M816">
    <cfRule type="expression" dxfId="5081" priority="5644" stopIfTrue="1">
      <formula>IF(AND($B815&lt;&gt;"",$K815&lt;&gt;"",$L815&lt;&gt;"",$M815&lt;&gt;"",$N815&lt;&gt;"",$O815=100),TRUE,FALSE)</formula>
    </cfRule>
    <cfRule type="expression" dxfId="5080" priority="5645" stopIfTrue="1">
      <formula>IF(AND($B815&lt;&gt;"",$K815&lt;&gt;"",$L815&lt;&gt;"",$L815&lt;TODAY()),TRUE,FALSE)</formula>
    </cfRule>
    <cfRule type="expression" dxfId="5079" priority="5646" stopIfTrue="1">
      <formula>IF(OR(AND($B815&lt;&gt;"",$K815&lt;&gt;"",$L815&lt;&gt;"",$M815&lt;&gt;"",$O815&lt;100),AND($K815&lt;&gt;"",$L815&lt;&gt;"",TODAY()&gt;=$K815)),TRUE,FALSE)</formula>
    </cfRule>
  </conditionalFormatting>
  <conditionalFormatting sqref="N815:N816">
    <cfRule type="expression" dxfId="5078" priority="5641" stopIfTrue="1">
      <formula>IF(AND($B815&lt;&gt;"",$K815&lt;&gt;"",$L815&lt;&gt;"",$M815&lt;&gt;"",$N815&lt;&gt;"",$O815=100),TRUE,FALSE)</formula>
    </cfRule>
    <cfRule type="expression" dxfId="5077" priority="5642" stopIfTrue="1">
      <formula>IF(AND($B815&lt;&gt;"",$K815&lt;&gt;"",$L815&lt;&gt;"",$L815&lt;TODAY()),TRUE,FALSE)</formula>
    </cfRule>
    <cfRule type="expression" dxfId="5076" priority="5643" stopIfTrue="1">
      <formula>IF(OR(AND($B815&lt;&gt;"",$K815&lt;&gt;"",$L815&lt;&gt;"",$M815&lt;&gt;"",$O815&lt;100),AND($K815&lt;&gt;"",$L815&lt;&gt;"",TODAY()&gt;=$K815)),TRUE,FALSE)</formula>
    </cfRule>
  </conditionalFormatting>
  <conditionalFormatting sqref="M817:M818">
    <cfRule type="expression" dxfId="5075" priority="5638" stopIfTrue="1">
      <formula>IF(AND($B817&lt;&gt;"",$K817&lt;&gt;"",$L817&lt;&gt;"",$M817&lt;&gt;"",$N817&lt;&gt;"",$O817=100),TRUE,FALSE)</formula>
    </cfRule>
    <cfRule type="expression" dxfId="5074" priority="5639" stopIfTrue="1">
      <formula>IF(AND($B817&lt;&gt;"",$K817&lt;&gt;"",$L817&lt;&gt;"",$L817&lt;TODAY()),TRUE,FALSE)</formula>
    </cfRule>
    <cfRule type="expression" dxfId="5073" priority="5640" stopIfTrue="1">
      <formula>IF(OR(AND($B817&lt;&gt;"",$K817&lt;&gt;"",$L817&lt;&gt;"",$M817&lt;&gt;"",$O817&lt;100),AND($K817&lt;&gt;"",$L817&lt;&gt;"",TODAY()&gt;=$K817)),TRUE,FALSE)</formula>
    </cfRule>
  </conditionalFormatting>
  <conditionalFormatting sqref="N817:N818">
    <cfRule type="expression" dxfId="5072" priority="5635" stopIfTrue="1">
      <formula>IF(AND($B817&lt;&gt;"",$K817&lt;&gt;"",$L817&lt;&gt;"",$M817&lt;&gt;"",$N817&lt;&gt;"",$O817=100),TRUE,FALSE)</formula>
    </cfRule>
    <cfRule type="expression" dxfId="5071" priority="5636" stopIfTrue="1">
      <formula>IF(AND($B817&lt;&gt;"",$K817&lt;&gt;"",$L817&lt;&gt;"",$L817&lt;TODAY()),TRUE,FALSE)</formula>
    </cfRule>
    <cfRule type="expression" dxfId="5070" priority="5637" stopIfTrue="1">
      <formula>IF(OR(AND($B817&lt;&gt;"",$K817&lt;&gt;"",$L817&lt;&gt;"",$M817&lt;&gt;"",$O817&lt;100),AND($K817&lt;&gt;"",$L817&lt;&gt;"",TODAY()&gt;=$K817)),TRUE,FALSE)</formula>
    </cfRule>
  </conditionalFormatting>
  <conditionalFormatting sqref="I811:I812">
    <cfRule type="expression" dxfId="5069" priority="5632" stopIfTrue="1">
      <formula>IF(AND($B811&lt;&gt;"",$K811&lt;&gt;"",$L811&lt;&gt;"",$M811&lt;&gt;"",$N811&lt;&gt;"",$O811=100),TRUE,FALSE)</formula>
    </cfRule>
    <cfRule type="expression" dxfId="5068" priority="5633" stopIfTrue="1">
      <formula>IF(AND($B811&lt;&gt;"",$K811&lt;&gt;"",$L811&lt;&gt;"",$L811&lt;TODAY()),TRUE,FALSE)</formula>
    </cfRule>
    <cfRule type="expression" dxfId="5067" priority="5634" stopIfTrue="1">
      <formula>IF(OR(AND($B811&lt;&gt;"",$K811&lt;&gt;"",$L811&lt;&gt;"",$M811&lt;&gt;"",$O811&lt;100),AND($K811&lt;&gt;"",$L811&lt;&gt;"",TODAY()&gt;=$K811)),TRUE,FALSE)</formula>
    </cfRule>
  </conditionalFormatting>
  <conditionalFormatting sqref="I815:I816">
    <cfRule type="expression" dxfId="5066" priority="5629" stopIfTrue="1">
      <formula>IF(AND($B815&lt;&gt;"",$K815&lt;&gt;"",$L815&lt;&gt;"",$M815&lt;&gt;"",$N815&lt;&gt;"",$O815=100),TRUE,FALSE)</formula>
    </cfRule>
    <cfRule type="expression" dxfId="5065" priority="5630" stopIfTrue="1">
      <formula>IF(AND($B815&lt;&gt;"",$K815&lt;&gt;"",$L815&lt;&gt;"",$L815&lt;TODAY()),TRUE,FALSE)</formula>
    </cfRule>
    <cfRule type="expression" dxfId="5064" priority="5631" stopIfTrue="1">
      <formula>IF(OR(AND($B815&lt;&gt;"",$K815&lt;&gt;"",$L815&lt;&gt;"",$M815&lt;&gt;"",$O815&lt;100),AND($K815&lt;&gt;"",$L815&lt;&gt;"",TODAY()&gt;=$K815)),TRUE,FALSE)</formula>
    </cfRule>
  </conditionalFormatting>
  <conditionalFormatting sqref="I819:I820">
    <cfRule type="expression" dxfId="5063" priority="5626" stopIfTrue="1">
      <formula>IF(AND($B819&lt;&gt;"",$K819&lt;&gt;"",$L819&lt;&gt;"",$M819&lt;&gt;"",$N819&lt;&gt;"",$O819=100),TRUE,FALSE)</formula>
    </cfRule>
    <cfRule type="expression" dxfId="5062" priority="5627" stopIfTrue="1">
      <formula>IF(AND($B819&lt;&gt;"",$K819&lt;&gt;"",$L819&lt;&gt;"",$L819&lt;TODAY()),TRUE,FALSE)</formula>
    </cfRule>
    <cfRule type="expression" dxfId="5061" priority="5628" stopIfTrue="1">
      <formula>IF(OR(AND($B819&lt;&gt;"",$K819&lt;&gt;"",$L819&lt;&gt;"",$M819&lt;&gt;"",$O819&lt;100),AND($K819&lt;&gt;"",$L819&lt;&gt;"",TODAY()&gt;=$K819)),TRUE,FALSE)</formula>
    </cfRule>
  </conditionalFormatting>
  <conditionalFormatting sqref="I817:I818">
    <cfRule type="expression" dxfId="5060" priority="5623" stopIfTrue="1">
      <formula>IF(AND($B817&lt;&gt;"",$K817&lt;&gt;"",$L817&lt;&gt;"",$M817&lt;&gt;"",$N817&lt;&gt;"",$O817=100),TRUE,FALSE)</formula>
    </cfRule>
    <cfRule type="expression" dxfId="5059" priority="5624" stopIfTrue="1">
      <formula>IF(AND($B817&lt;&gt;"",$K817&lt;&gt;"",$L817&lt;&gt;"",$L817&lt;TODAY()),TRUE,FALSE)</formula>
    </cfRule>
    <cfRule type="expression" dxfId="5058" priority="5625" stopIfTrue="1">
      <formula>IF(OR(AND($B817&lt;&gt;"",$K817&lt;&gt;"",$L817&lt;&gt;"",$M817&lt;&gt;"",$O817&lt;100),AND($K817&lt;&gt;"",$L817&lt;&gt;"",TODAY()&gt;=$K817)),TRUE,FALSE)</formula>
    </cfRule>
  </conditionalFormatting>
  <conditionalFormatting sqref="J811:J812">
    <cfRule type="expression" dxfId="5057" priority="5620" stopIfTrue="1">
      <formula>IF(AND($B811&lt;&gt;"",$K811&lt;&gt;"",$L811&lt;&gt;"",$M811&lt;&gt;"",$N811&lt;&gt;"",$O811=100),TRUE,FALSE)</formula>
    </cfRule>
    <cfRule type="expression" dxfId="5056" priority="5621" stopIfTrue="1">
      <formula>IF(AND($B811&lt;&gt;"",$K811&lt;&gt;"",$L811&lt;&gt;"",$L811&lt;TODAY()),TRUE,FALSE)</formula>
    </cfRule>
    <cfRule type="expression" dxfId="5055" priority="5622" stopIfTrue="1">
      <formula>IF(OR(AND($B811&lt;&gt;"",$K811&lt;&gt;"",$L811&lt;&gt;"",$M811&lt;&gt;"",$O811&lt;100),AND($K811&lt;&gt;"",$L811&lt;&gt;"",TODAY()&gt;=$K811)),TRUE,FALSE)</formula>
    </cfRule>
  </conditionalFormatting>
  <conditionalFormatting sqref="I813:I814">
    <cfRule type="expression" dxfId="5054" priority="5617" stopIfTrue="1">
      <formula>IF(AND($B813&lt;&gt;"",$K813&lt;&gt;"",$L813&lt;&gt;"",$M813&lt;&gt;"",$N813&lt;&gt;"",$O813=100),TRUE,FALSE)</formula>
    </cfRule>
    <cfRule type="expression" dxfId="5053" priority="5618" stopIfTrue="1">
      <formula>IF(AND($B813&lt;&gt;"",$K813&lt;&gt;"",$L813&lt;&gt;"",$L813&lt;TODAY()),TRUE,FALSE)</formula>
    </cfRule>
    <cfRule type="expression" dxfId="5052" priority="5619" stopIfTrue="1">
      <formula>IF(OR(AND($B813&lt;&gt;"",$K813&lt;&gt;"",$L813&lt;&gt;"",$M813&lt;&gt;"",$O813&lt;100),AND($K813&lt;&gt;"",$L813&lt;&gt;"",TODAY()&gt;=$K813)),TRUE,FALSE)</formula>
    </cfRule>
  </conditionalFormatting>
  <conditionalFormatting sqref="J813:J814">
    <cfRule type="expression" dxfId="5051" priority="5614" stopIfTrue="1">
      <formula>IF(AND($B813&lt;&gt;"",$K813&lt;&gt;"",$L813&lt;&gt;"",$M813&lt;&gt;"",$N813&lt;&gt;"",$O813=100),TRUE,FALSE)</formula>
    </cfRule>
    <cfRule type="expression" dxfId="5050" priority="5615" stopIfTrue="1">
      <formula>IF(AND($B813&lt;&gt;"",$K813&lt;&gt;"",$L813&lt;&gt;"",$L813&lt;TODAY()),TRUE,FALSE)</formula>
    </cfRule>
    <cfRule type="expression" dxfId="5049" priority="5616" stopIfTrue="1">
      <formula>IF(OR(AND($B813&lt;&gt;"",$K813&lt;&gt;"",$L813&lt;&gt;"",$M813&lt;&gt;"",$O813&lt;100),AND($K813&lt;&gt;"",$L813&lt;&gt;"",TODAY()&gt;=$K813)),TRUE,FALSE)</formula>
    </cfRule>
  </conditionalFormatting>
  <conditionalFormatting sqref="J815:J816">
    <cfRule type="expression" dxfId="5048" priority="5611" stopIfTrue="1">
      <formula>IF(AND($B815&lt;&gt;"",$K815&lt;&gt;"",$L815&lt;&gt;"",$M815&lt;&gt;"",$N815&lt;&gt;"",$O815=100),TRUE,FALSE)</formula>
    </cfRule>
    <cfRule type="expression" dxfId="5047" priority="5612" stopIfTrue="1">
      <formula>IF(AND($B815&lt;&gt;"",$K815&lt;&gt;"",$L815&lt;&gt;"",$L815&lt;TODAY()),TRUE,FALSE)</formula>
    </cfRule>
    <cfRule type="expression" dxfId="5046" priority="5613" stopIfTrue="1">
      <formula>IF(OR(AND($B815&lt;&gt;"",$K815&lt;&gt;"",$L815&lt;&gt;"",$M815&lt;&gt;"",$O815&lt;100),AND($K815&lt;&gt;"",$L815&lt;&gt;"",TODAY()&gt;=$K815)),TRUE,FALSE)</formula>
    </cfRule>
  </conditionalFormatting>
  <conditionalFormatting sqref="J817:J818">
    <cfRule type="expression" dxfId="5045" priority="5608" stopIfTrue="1">
      <formula>IF(AND($B817&lt;&gt;"",$K817&lt;&gt;"",$L817&lt;&gt;"",$M817&lt;&gt;"",$N817&lt;&gt;"",$O817=100),TRUE,FALSE)</formula>
    </cfRule>
    <cfRule type="expression" dxfId="5044" priority="5609" stopIfTrue="1">
      <formula>IF(AND($B817&lt;&gt;"",$K817&lt;&gt;"",$L817&lt;&gt;"",$L817&lt;TODAY()),TRUE,FALSE)</formula>
    </cfRule>
    <cfRule type="expression" dxfId="5043" priority="5610" stopIfTrue="1">
      <formula>IF(OR(AND($B817&lt;&gt;"",$K817&lt;&gt;"",$L817&lt;&gt;"",$M817&lt;&gt;"",$O817&lt;100),AND($K817&lt;&gt;"",$L817&lt;&gt;"",TODAY()&gt;=$K817)),TRUE,FALSE)</formula>
    </cfRule>
  </conditionalFormatting>
  <conditionalFormatting sqref="J819:J820">
    <cfRule type="expression" dxfId="5042" priority="5605" stopIfTrue="1">
      <formula>IF(AND($B819&lt;&gt;"",$K819&lt;&gt;"",$L819&lt;&gt;"",$M819&lt;&gt;"",$N819&lt;&gt;"",$O819=100),TRUE,FALSE)</formula>
    </cfRule>
    <cfRule type="expression" dxfId="5041" priority="5606" stopIfTrue="1">
      <formula>IF(AND($B819&lt;&gt;"",$K819&lt;&gt;"",$L819&lt;&gt;"",$L819&lt;TODAY()),TRUE,FALSE)</formula>
    </cfRule>
    <cfRule type="expression" dxfId="5040" priority="5607" stopIfTrue="1">
      <formula>IF(OR(AND($B819&lt;&gt;"",$K819&lt;&gt;"",$L819&lt;&gt;"",$M819&lt;&gt;"",$O819&lt;100),AND($K819&lt;&gt;"",$L819&lt;&gt;"",TODAY()&gt;=$K819)),TRUE,FALSE)</formula>
    </cfRule>
  </conditionalFormatting>
  <conditionalFormatting sqref="I821:I822">
    <cfRule type="expression" dxfId="5039" priority="5602" stopIfTrue="1">
      <formula>IF(AND($B821&lt;&gt;"",$K821&lt;&gt;"",$L821&lt;&gt;"",$M821&lt;&gt;"",$N821&lt;&gt;"",$O821=100),TRUE,FALSE)</formula>
    </cfRule>
    <cfRule type="expression" dxfId="5038" priority="5603" stopIfTrue="1">
      <formula>IF(AND($B821&lt;&gt;"",$K821&lt;&gt;"",$L821&lt;&gt;"",$L821&lt;TODAY()),TRUE,FALSE)</formula>
    </cfRule>
    <cfRule type="expression" dxfId="5037" priority="5604" stopIfTrue="1">
      <formula>IF(OR(AND($B821&lt;&gt;"",$K821&lt;&gt;"",$L821&lt;&gt;"",$M821&lt;&gt;"",$O821&lt;100),AND($K821&lt;&gt;"",$L821&lt;&gt;"",TODAY()&gt;=$K821)),TRUE,FALSE)</formula>
    </cfRule>
  </conditionalFormatting>
  <conditionalFormatting sqref="J821:J822">
    <cfRule type="expression" dxfId="5036" priority="5599" stopIfTrue="1">
      <formula>IF(AND($B821&lt;&gt;"",$K821&lt;&gt;"",$L821&lt;&gt;"",$M821&lt;&gt;"",$N821&lt;&gt;"",$O821=100),TRUE,FALSE)</formula>
    </cfRule>
    <cfRule type="expression" dxfId="5035" priority="5600" stopIfTrue="1">
      <formula>IF(AND($B821&lt;&gt;"",$K821&lt;&gt;"",$L821&lt;&gt;"",$L821&lt;TODAY()),TRUE,FALSE)</formula>
    </cfRule>
    <cfRule type="expression" dxfId="5034" priority="5601" stopIfTrue="1">
      <formula>IF(OR(AND($B821&lt;&gt;"",$K821&lt;&gt;"",$L821&lt;&gt;"",$M821&lt;&gt;"",$O821&lt;100),AND($K821&lt;&gt;"",$L821&lt;&gt;"",TODAY()&gt;=$K821)),TRUE,FALSE)</formula>
    </cfRule>
  </conditionalFormatting>
  <conditionalFormatting sqref="K811:K812">
    <cfRule type="expression" dxfId="5033" priority="5596" stopIfTrue="1">
      <formula>IF(AND($B811&lt;&gt;"",$K811&lt;&gt;"",$L811&lt;&gt;"",$M811&lt;&gt;"",$N811&lt;&gt;"",$O811=100),TRUE,FALSE)</formula>
    </cfRule>
    <cfRule type="expression" dxfId="5032" priority="5597" stopIfTrue="1">
      <formula>IF(AND($B811&lt;&gt;"",$K811&lt;&gt;"",$L811&lt;&gt;"",$L811&lt;TODAY()),TRUE,FALSE)</formula>
    </cfRule>
    <cfRule type="expression" dxfId="5031" priority="5598" stopIfTrue="1">
      <formula>IF(OR(AND($B811&lt;&gt;"",$K811&lt;&gt;"",$L811&lt;&gt;"",$M811&lt;&gt;"",$O811&lt;100),AND($K811&lt;&gt;"",$L811&lt;&gt;"",TODAY()&gt;=$K811)),TRUE,FALSE)</formula>
    </cfRule>
  </conditionalFormatting>
  <conditionalFormatting sqref="K815:K816">
    <cfRule type="expression" dxfId="5030" priority="5593" stopIfTrue="1">
      <formula>IF(AND($B815&lt;&gt;"",$K815&lt;&gt;"",$L815&lt;&gt;"",$M815&lt;&gt;"",$N815&lt;&gt;"",$O815=100),TRUE,FALSE)</formula>
    </cfRule>
    <cfRule type="expression" dxfId="5029" priority="5594" stopIfTrue="1">
      <formula>IF(AND($B815&lt;&gt;"",$K815&lt;&gt;"",$L815&lt;&gt;"",$L815&lt;TODAY()),TRUE,FALSE)</formula>
    </cfRule>
    <cfRule type="expression" dxfId="5028" priority="5595" stopIfTrue="1">
      <formula>IF(OR(AND($B815&lt;&gt;"",$K815&lt;&gt;"",$L815&lt;&gt;"",$M815&lt;&gt;"",$O815&lt;100),AND($K815&lt;&gt;"",$L815&lt;&gt;"",TODAY()&gt;=$K815)),TRUE,FALSE)</formula>
    </cfRule>
  </conditionalFormatting>
  <conditionalFormatting sqref="K819:K820">
    <cfRule type="expression" dxfId="5027" priority="5590" stopIfTrue="1">
      <formula>IF(AND($B819&lt;&gt;"",$K819&lt;&gt;"",$L819&lt;&gt;"",$M819&lt;&gt;"",$N819&lt;&gt;"",$O819=100),TRUE,FALSE)</formula>
    </cfRule>
    <cfRule type="expression" dxfId="5026" priority="5591" stopIfTrue="1">
      <formula>IF(AND($B819&lt;&gt;"",$K819&lt;&gt;"",$L819&lt;&gt;"",$L819&lt;TODAY()),TRUE,FALSE)</formula>
    </cfRule>
    <cfRule type="expression" dxfId="5025" priority="5592" stopIfTrue="1">
      <formula>IF(OR(AND($B819&lt;&gt;"",$K819&lt;&gt;"",$L819&lt;&gt;"",$M819&lt;&gt;"",$O819&lt;100),AND($K819&lt;&gt;"",$L819&lt;&gt;"",TODAY()&gt;=$K819)),TRUE,FALSE)</formula>
    </cfRule>
  </conditionalFormatting>
  <conditionalFormatting sqref="K817:K818">
    <cfRule type="expression" dxfId="5024" priority="5587" stopIfTrue="1">
      <formula>IF(AND($B817&lt;&gt;"",$K817&lt;&gt;"",$L817&lt;&gt;"",$M817&lt;&gt;"",$N817&lt;&gt;"",$O817=100),TRUE,FALSE)</formula>
    </cfRule>
    <cfRule type="expression" dxfId="5023" priority="5588" stopIfTrue="1">
      <formula>IF(AND($B817&lt;&gt;"",$K817&lt;&gt;"",$L817&lt;&gt;"",$L817&lt;TODAY()),TRUE,FALSE)</formula>
    </cfRule>
    <cfRule type="expression" dxfId="5022" priority="5589" stopIfTrue="1">
      <formula>IF(OR(AND($B817&lt;&gt;"",$K817&lt;&gt;"",$L817&lt;&gt;"",$M817&lt;&gt;"",$O817&lt;100),AND($K817&lt;&gt;"",$L817&lt;&gt;"",TODAY()&gt;=$K817)),TRUE,FALSE)</formula>
    </cfRule>
  </conditionalFormatting>
  <conditionalFormatting sqref="L811:L812">
    <cfRule type="expression" dxfId="5021" priority="5584" stopIfTrue="1">
      <formula>IF(AND($B811&lt;&gt;"",$K811&lt;&gt;"",$L811&lt;&gt;"",$M811&lt;&gt;"",$N811&lt;&gt;"",$O811=100),TRUE,FALSE)</formula>
    </cfRule>
    <cfRule type="expression" dxfId="5020" priority="5585" stopIfTrue="1">
      <formula>IF(AND($B811&lt;&gt;"",$K811&lt;&gt;"",$L811&lt;&gt;"",$L811&lt;TODAY()),TRUE,FALSE)</formula>
    </cfRule>
    <cfRule type="expression" dxfId="5019" priority="5586" stopIfTrue="1">
      <formula>IF(OR(AND($B811&lt;&gt;"",$K811&lt;&gt;"",$L811&lt;&gt;"",$M811&lt;&gt;"",$O811&lt;100),AND($K811&lt;&gt;"",$L811&lt;&gt;"",TODAY()&gt;=$K811)),TRUE,FALSE)</formula>
    </cfRule>
  </conditionalFormatting>
  <conditionalFormatting sqref="K813:K814">
    <cfRule type="expression" dxfId="5018" priority="5581" stopIfTrue="1">
      <formula>IF(AND($B813&lt;&gt;"",$K813&lt;&gt;"",$L813&lt;&gt;"",$M813&lt;&gt;"",$N813&lt;&gt;"",$O813=100),TRUE,FALSE)</formula>
    </cfRule>
    <cfRule type="expression" dxfId="5017" priority="5582" stopIfTrue="1">
      <formula>IF(AND($B813&lt;&gt;"",$K813&lt;&gt;"",$L813&lt;&gt;"",$L813&lt;TODAY()),TRUE,FALSE)</formula>
    </cfRule>
    <cfRule type="expression" dxfId="5016" priority="5583" stopIfTrue="1">
      <formula>IF(OR(AND($B813&lt;&gt;"",$K813&lt;&gt;"",$L813&lt;&gt;"",$M813&lt;&gt;"",$O813&lt;100),AND($K813&lt;&gt;"",$L813&lt;&gt;"",TODAY()&gt;=$K813)),TRUE,FALSE)</formula>
    </cfRule>
  </conditionalFormatting>
  <conditionalFormatting sqref="L813:L814">
    <cfRule type="expression" dxfId="5015" priority="5578" stopIfTrue="1">
      <formula>IF(AND($B813&lt;&gt;"",$K813&lt;&gt;"",$L813&lt;&gt;"",$M813&lt;&gt;"",$N813&lt;&gt;"",$O813=100),TRUE,FALSE)</formula>
    </cfRule>
    <cfRule type="expression" dxfId="5014" priority="5579" stopIfTrue="1">
      <formula>IF(AND($B813&lt;&gt;"",$K813&lt;&gt;"",$L813&lt;&gt;"",$L813&lt;TODAY()),TRUE,FALSE)</formula>
    </cfRule>
    <cfRule type="expression" dxfId="5013" priority="5580" stopIfTrue="1">
      <formula>IF(OR(AND($B813&lt;&gt;"",$K813&lt;&gt;"",$L813&lt;&gt;"",$M813&lt;&gt;"",$O813&lt;100),AND($K813&lt;&gt;"",$L813&lt;&gt;"",TODAY()&gt;=$K813)),TRUE,FALSE)</formula>
    </cfRule>
  </conditionalFormatting>
  <conditionalFormatting sqref="L815:L816">
    <cfRule type="expression" dxfId="5012" priority="5575" stopIfTrue="1">
      <formula>IF(AND($B815&lt;&gt;"",$K815&lt;&gt;"",$L815&lt;&gt;"",$M815&lt;&gt;"",$N815&lt;&gt;"",$O815=100),TRUE,FALSE)</formula>
    </cfRule>
    <cfRule type="expression" dxfId="5011" priority="5576" stopIfTrue="1">
      <formula>IF(AND($B815&lt;&gt;"",$K815&lt;&gt;"",$L815&lt;&gt;"",$L815&lt;TODAY()),TRUE,FALSE)</formula>
    </cfRule>
    <cfRule type="expression" dxfId="5010" priority="5577" stopIfTrue="1">
      <formula>IF(OR(AND($B815&lt;&gt;"",$K815&lt;&gt;"",$L815&lt;&gt;"",$M815&lt;&gt;"",$O815&lt;100),AND($K815&lt;&gt;"",$L815&lt;&gt;"",TODAY()&gt;=$K815)),TRUE,FALSE)</formula>
    </cfRule>
  </conditionalFormatting>
  <conditionalFormatting sqref="L817:L818">
    <cfRule type="expression" dxfId="5009" priority="5572" stopIfTrue="1">
      <formula>IF(AND($B817&lt;&gt;"",$K817&lt;&gt;"",$L817&lt;&gt;"",$M817&lt;&gt;"",$N817&lt;&gt;"",$O817=100),TRUE,FALSE)</formula>
    </cfRule>
    <cfRule type="expression" dxfId="5008" priority="5573" stopIfTrue="1">
      <formula>IF(AND($B817&lt;&gt;"",$K817&lt;&gt;"",$L817&lt;&gt;"",$L817&lt;TODAY()),TRUE,FALSE)</formula>
    </cfRule>
    <cfRule type="expression" dxfId="5007" priority="5574" stopIfTrue="1">
      <formula>IF(OR(AND($B817&lt;&gt;"",$K817&lt;&gt;"",$L817&lt;&gt;"",$M817&lt;&gt;"",$O817&lt;100),AND($K817&lt;&gt;"",$L817&lt;&gt;"",TODAY()&gt;=$K817)),TRUE,FALSE)</formula>
    </cfRule>
  </conditionalFormatting>
  <conditionalFormatting sqref="L819:L820">
    <cfRule type="expression" dxfId="5006" priority="5569" stopIfTrue="1">
      <formula>IF(AND($B819&lt;&gt;"",$K819&lt;&gt;"",$L819&lt;&gt;"",$M819&lt;&gt;"",$N819&lt;&gt;"",$O819=100),TRUE,FALSE)</formula>
    </cfRule>
    <cfRule type="expression" dxfId="5005" priority="5570" stopIfTrue="1">
      <formula>IF(AND($B819&lt;&gt;"",$K819&lt;&gt;"",$L819&lt;&gt;"",$L819&lt;TODAY()),TRUE,FALSE)</formula>
    </cfRule>
    <cfRule type="expression" dxfId="5004" priority="5571" stopIfTrue="1">
      <formula>IF(OR(AND($B819&lt;&gt;"",$K819&lt;&gt;"",$L819&lt;&gt;"",$M819&lt;&gt;"",$O819&lt;100),AND($K819&lt;&gt;"",$L819&lt;&gt;"",TODAY()&gt;=$K819)),TRUE,FALSE)</formula>
    </cfRule>
  </conditionalFormatting>
  <conditionalFormatting sqref="K821:K822">
    <cfRule type="expression" dxfId="5003" priority="5566" stopIfTrue="1">
      <formula>IF(AND($B821&lt;&gt;"",$K821&lt;&gt;"",$L821&lt;&gt;"",$M821&lt;&gt;"",$N821&lt;&gt;"",$O821=100),TRUE,FALSE)</formula>
    </cfRule>
    <cfRule type="expression" dxfId="5002" priority="5567" stopIfTrue="1">
      <formula>IF(AND($B821&lt;&gt;"",$K821&lt;&gt;"",$L821&lt;&gt;"",$L821&lt;TODAY()),TRUE,FALSE)</formula>
    </cfRule>
    <cfRule type="expression" dxfId="5001" priority="5568" stopIfTrue="1">
      <formula>IF(OR(AND($B821&lt;&gt;"",$K821&lt;&gt;"",$L821&lt;&gt;"",$M821&lt;&gt;"",$O821&lt;100),AND($K821&lt;&gt;"",$L821&lt;&gt;"",TODAY()&gt;=$K821)),TRUE,FALSE)</formula>
    </cfRule>
  </conditionalFormatting>
  <conditionalFormatting sqref="L821:L822">
    <cfRule type="expression" dxfId="5000" priority="5563" stopIfTrue="1">
      <formula>IF(AND($B821&lt;&gt;"",$K821&lt;&gt;"",$L821&lt;&gt;"",$M821&lt;&gt;"",$N821&lt;&gt;"",$O821=100),TRUE,FALSE)</formula>
    </cfRule>
    <cfRule type="expression" dxfId="4999" priority="5564" stopIfTrue="1">
      <formula>IF(AND($B821&lt;&gt;"",$K821&lt;&gt;"",$L821&lt;&gt;"",$L821&lt;TODAY()),TRUE,FALSE)</formula>
    </cfRule>
    <cfRule type="expression" dxfId="4998" priority="5565" stopIfTrue="1">
      <formula>IF(OR(AND($B821&lt;&gt;"",$K821&lt;&gt;"",$L821&lt;&gt;"",$M821&lt;&gt;"",$O821&lt;100),AND($K821&lt;&gt;"",$L821&lt;&gt;"",TODAY()&gt;=$K821)),TRUE,FALSE)</formula>
    </cfRule>
  </conditionalFormatting>
  <conditionalFormatting sqref="U824:DB824 U834:DB834 U826:DB826">
    <cfRule type="expression" dxfId="4997" priority="5554" stopIfTrue="1">
      <formula>IF(OR(WEEKDAY(U$9)=7,WEEKDAY(U$9)=1,IF(ISNA(MATCH(U$9,Holiday,0)),FALSE,TRUE)),TRUE,FALSE)</formula>
    </cfRule>
    <cfRule type="expression" dxfId="4996" priority="5555" stopIfTrue="1">
      <formula>IF(AND($B824&lt;&gt;"",$K824&lt;&gt;"", $K824&lt;=U$9,U$9&lt;=$L824),TRUE,FALSE)</formula>
    </cfRule>
    <cfRule type="expression" dxfId="4995" priority="5556" stopIfTrue="1">
      <formula>IF(AND($B824="", $M823&lt;&gt;"",$M823&lt;=U$9,U$9&lt;=$N823),TRUE,FALSE)</formula>
    </cfRule>
  </conditionalFormatting>
  <conditionalFormatting sqref="U827:DB827">
    <cfRule type="expression" dxfId="4994" priority="5557" stopIfTrue="1">
      <formula>IF(OR(WEEKDAY(U$9)=7,WEEKDAY(U$9)=1,IF(ISNA(MATCH(U$9,Holiday,0)),FALSE,TRUE)),TRUE,FALSE)</formula>
    </cfRule>
    <cfRule type="expression" dxfId="4993" priority="5558" stopIfTrue="1">
      <formula>IF(AND($B827&lt;&gt;"",$K827&lt;&gt;"", $K827&lt;=U$9,U$9&lt;=$L827),TRUE,FALSE)</formula>
    </cfRule>
    <cfRule type="expression" dxfId="4992" priority="5559" stopIfTrue="1">
      <formula>IF(AND($B827="", $M820&lt;&gt;"",$M820&lt;=U$9,U$9&lt;=$N820),TRUE,FALSE)</formula>
    </cfRule>
  </conditionalFormatting>
  <conditionalFormatting sqref="U825:DB825 U823:DB823 U833:DB833">
    <cfRule type="expression" dxfId="4991" priority="5560" stopIfTrue="1">
      <formula>IF(OR(WEEKDAY(U$9)=7,WEEKDAY(U$9)=1,IF(ISNA(MATCH(U$9,Holiday,0)),FALSE,TRUE)),TRUE,FALSE)</formula>
    </cfRule>
    <cfRule type="expression" dxfId="4990" priority="5561" stopIfTrue="1">
      <formula>IF(AND($B823&lt;&gt;"",$K823&lt;&gt;"", $K823&lt;=U$9,U$9&lt;=$L823),TRUE,FALSE)</formula>
    </cfRule>
    <cfRule type="expression" dxfId="4989" priority="5562" stopIfTrue="1">
      <formula>IF(AND($B823="", #REF!&lt;&gt;"",#REF!&lt;=U$9,U$9&lt;=#REF!),TRUE,FALSE)</formula>
    </cfRule>
  </conditionalFormatting>
  <conditionalFormatting sqref="B827:B832 P823:T834">
    <cfRule type="expression" dxfId="4988" priority="5551" stopIfTrue="1">
      <formula>IF(AND($B823&lt;&gt;"",$K823&lt;&gt;"",$L823&lt;&gt;"",$M823&lt;&gt;"",$N823&lt;&gt;"",$O823=100),TRUE,FALSE)</formula>
    </cfRule>
    <cfRule type="expression" dxfId="4987" priority="5552" stopIfTrue="1">
      <formula>IF(AND($B823&lt;&gt;"",$K823&lt;&gt;"",$L823&lt;&gt;"",$L823&lt;TODAY()),TRUE,FALSE)</formula>
    </cfRule>
    <cfRule type="expression" dxfId="4986" priority="5553" stopIfTrue="1">
      <formula>IF(OR(AND($B823&lt;&gt;"",$K823&lt;&gt;"",$L823&lt;&gt;"",$M823&lt;&gt;"",$O823&lt;100),AND($K823&lt;&gt;"",$L823&lt;&gt;"",TODAY()&gt;=$K823)),TRUE,FALSE)</formula>
    </cfRule>
  </conditionalFormatting>
  <conditionalFormatting sqref="B823:B824">
    <cfRule type="expression" dxfId="4985" priority="5548" stopIfTrue="1">
      <formula>IF(AND($B823&lt;&gt;"",$K823&lt;&gt;"",$L823&lt;&gt;"",$M823&lt;&gt;"",$N823&lt;&gt;"",$O823=100),TRUE,FALSE)</formula>
    </cfRule>
    <cfRule type="expression" dxfId="4984" priority="5549" stopIfTrue="1">
      <formula>IF(AND($B823&lt;&gt;"",$K823&lt;&gt;"",$L823&lt;&gt;"",$L823&lt;TODAY()),TRUE,FALSE)</formula>
    </cfRule>
    <cfRule type="expression" dxfId="4983" priority="5550" stopIfTrue="1">
      <formula>IF(OR(AND($B823&lt;&gt;"",$K823&lt;&gt;"",$L823&lt;&gt;"",$M823&lt;&gt;"",$O823&lt;100),AND($K823&lt;&gt;"",$L823&lt;&gt;"",TODAY()&gt;=$K823)),TRUE,FALSE)</formula>
    </cfRule>
  </conditionalFormatting>
  <conditionalFormatting sqref="B833:B834">
    <cfRule type="expression" dxfId="4982" priority="5545" stopIfTrue="1">
      <formula>IF(AND($B833&lt;&gt;"",$K833&lt;&gt;"",$L833&lt;&gt;"",$M833&lt;&gt;"",$N833&lt;&gt;"",$O833=100),TRUE,FALSE)</formula>
    </cfRule>
    <cfRule type="expression" dxfId="4981" priority="5546" stopIfTrue="1">
      <formula>IF(AND($B833&lt;&gt;"",$K833&lt;&gt;"",$L833&lt;&gt;"",$L833&lt;TODAY()),TRUE,FALSE)</formula>
    </cfRule>
    <cfRule type="expression" dxfId="4980" priority="5547" stopIfTrue="1">
      <formula>IF(OR(AND($B833&lt;&gt;"",$K833&lt;&gt;"",$L833&lt;&gt;"",$M833&lt;&gt;"",$O833&lt;100),AND($K833&lt;&gt;"",$L833&lt;&gt;"",TODAY()&gt;=$K833)),TRUE,FALSE)</formula>
    </cfRule>
  </conditionalFormatting>
  <conditionalFormatting sqref="B825:B826">
    <cfRule type="expression" dxfId="4979" priority="5542" stopIfTrue="1">
      <formula>IF(AND($B825&lt;&gt;"",$K825&lt;&gt;"",$L825&lt;&gt;"",$M825&lt;&gt;"",$N825&lt;&gt;"",$O825=100),TRUE,FALSE)</formula>
    </cfRule>
    <cfRule type="expression" dxfId="4978" priority="5543" stopIfTrue="1">
      <formula>IF(AND($B825&lt;&gt;"",$K825&lt;&gt;"",$L825&lt;&gt;"",$L825&lt;TODAY()),TRUE,FALSE)</formula>
    </cfRule>
    <cfRule type="expression" dxfId="4977" priority="5544" stopIfTrue="1">
      <formula>IF(OR(AND($B825&lt;&gt;"",$K825&lt;&gt;"",$L825&lt;&gt;"",$M825&lt;&gt;"",$O825&lt;100),AND($K825&lt;&gt;"",$L825&lt;&gt;"",TODAY()&gt;=$K825)),TRUE,FALSE)</formula>
    </cfRule>
  </conditionalFormatting>
  <conditionalFormatting sqref="C831:D832 M831:M832 C823:D826 E823:E832 F823:F828 O823:O834">
    <cfRule type="expression" dxfId="4976" priority="5539" stopIfTrue="1">
      <formula>IF(AND($B823&lt;&gt;"",$K823&lt;&gt;"",$L823&lt;&gt;"",$M823&lt;&gt;"",$N823&lt;&gt;"",$O823=100),TRUE,FALSE)</formula>
    </cfRule>
    <cfRule type="expression" dxfId="4975" priority="5540" stopIfTrue="1">
      <formula>IF(AND($B823&lt;&gt;"",$K823&lt;&gt;"",$L823&lt;&gt;"",$L823&lt;TODAY()),TRUE,FALSE)</formula>
    </cfRule>
    <cfRule type="expression" dxfId="4974" priority="5541" stopIfTrue="1">
      <formula>IF(OR(AND($B823&lt;&gt;"",$K823&lt;&gt;"",$L823&lt;&gt;"",$M823&lt;&gt;"",$O823&lt;100),AND($K823&lt;&gt;"",$L823&lt;&gt;"",TODAY()&gt;=$K823)),TRUE,FALSE)</formula>
    </cfRule>
  </conditionalFormatting>
  <conditionalFormatting sqref="G823:G828">
    <cfRule type="expression" dxfId="4973" priority="5497" stopIfTrue="1">
      <formula>IF(AND($B823&lt;&gt;"",$K823&lt;&gt;"",$L823&lt;&gt;"",$M823&lt;&gt;"",$N823&lt;&gt;"",$O823=100),TRUE,FALSE)</formula>
    </cfRule>
    <cfRule type="expression" dxfId="4972" priority="5498" stopIfTrue="1">
      <formula>IF(AND($B823&lt;&gt;"",$K823&lt;&gt;"",$L823&lt;&gt;"",$L823&lt;TODAY()),TRUE,FALSE)</formula>
    </cfRule>
    <cfRule type="expression" dxfId="4971" priority="5499" stopIfTrue="1">
      <formula>IF(OR(AND($B823&lt;&gt;"",$K823&lt;&gt;"",$L823&lt;&gt;"",$M823&lt;&gt;"",$O823&lt;100),AND($K823&lt;&gt;"",$L823&lt;&gt;"",TODAY()&gt;=$K823)),TRUE,FALSE)</formula>
    </cfRule>
  </conditionalFormatting>
  <conditionalFormatting sqref="C829:D830">
    <cfRule type="expression" dxfId="4970" priority="5536" stopIfTrue="1">
      <formula>IF(AND($B829&lt;&gt;"",$K829&lt;&gt;"",$L829&lt;&gt;"",$M829&lt;&gt;"",$N829&lt;&gt;"",$O829=100),TRUE,FALSE)</formula>
    </cfRule>
    <cfRule type="expression" dxfId="4969" priority="5537" stopIfTrue="1">
      <formula>IF(AND($B829&lt;&gt;"",$K829&lt;&gt;"",$L829&lt;&gt;"",$L829&lt;TODAY()),TRUE,FALSE)</formula>
    </cfRule>
    <cfRule type="expression" dxfId="4968" priority="5538" stopIfTrue="1">
      <formula>IF(OR(AND($B829&lt;&gt;"",$K829&lt;&gt;"",$L829&lt;&gt;"",$M829&lt;&gt;"",$O829&lt;100),AND($K829&lt;&gt;"",$L829&lt;&gt;"",TODAY()&gt;=$K829)),TRUE,FALSE)</formula>
    </cfRule>
  </conditionalFormatting>
  <conditionalFormatting sqref="N831:N832">
    <cfRule type="expression" dxfId="4967" priority="5533" stopIfTrue="1">
      <formula>IF(AND($B831&lt;&gt;"",$K831&lt;&gt;"",$L831&lt;&gt;"",$M831&lt;&gt;"",$N831&lt;&gt;"",$O831=100),TRUE,FALSE)</formula>
    </cfRule>
    <cfRule type="expression" dxfId="4966" priority="5534" stopIfTrue="1">
      <formula>IF(AND($B831&lt;&gt;"",$K831&lt;&gt;"",$L831&lt;&gt;"",$L831&lt;TODAY()),TRUE,FALSE)</formula>
    </cfRule>
    <cfRule type="expression" dxfId="4965" priority="5535" stopIfTrue="1">
      <formula>IF(OR(AND($B831&lt;&gt;"",$K831&lt;&gt;"",$L831&lt;&gt;"",$M831&lt;&gt;"",$O831&lt;100),AND($K831&lt;&gt;"",$L831&lt;&gt;"",TODAY()&gt;=$K831)),TRUE,FALSE)</formula>
    </cfRule>
  </conditionalFormatting>
  <conditionalFormatting sqref="C827:D828">
    <cfRule type="expression" dxfId="4964" priority="5530" stopIfTrue="1">
      <formula>IF(AND($B827&lt;&gt;"",$K827&lt;&gt;"",$L827&lt;&gt;"",$M827&lt;&gt;"",$N827&lt;&gt;"",$O827=100),TRUE,FALSE)</formula>
    </cfRule>
    <cfRule type="expression" dxfId="4963" priority="5531" stopIfTrue="1">
      <formula>IF(AND($B827&lt;&gt;"",$K827&lt;&gt;"",$L827&lt;&gt;"",$L827&lt;TODAY()),TRUE,FALSE)</formula>
    </cfRule>
    <cfRule type="expression" dxfId="4962" priority="5532" stopIfTrue="1">
      <formula>IF(OR(AND($B827&lt;&gt;"",$K827&lt;&gt;"",$L827&lt;&gt;"",$M827&lt;&gt;"",$O827&lt;100),AND($K827&lt;&gt;"",$L827&lt;&gt;"",TODAY()&gt;=$K827)),TRUE,FALSE)</formula>
    </cfRule>
  </conditionalFormatting>
  <conditionalFormatting sqref="H823:H828">
    <cfRule type="expression" dxfId="4961" priority="5527" stopIfTrue="1">
      <formula>IF(AND($B823&lt;&gt;"",$K823&lt;&gt;"",$L823&lt;&gt;"",$M823&lt;&gt;"",$N823&lt;&gt;"",$O823=100),TRUE,FALSE)</formula>
    </cfRule>
    <cfRule type="expression" dxfId="4960" priority="5528" stopIfTrue="1">
      <formula>IF(AND($B823&lt;&gt;"",$K823&lt;&gt;"",$L823&lt;&gt;"",$L823&lt;TODAY()),TRUE,FALSE)</formula>
    </cfRule>
    <cfRule type="expression" dxfId="4959" priority="5529" stopIfTrue="1">
      <formula>IF(OR(AND($B823&lt;&gt;"",$K823&lt;&gt;"",$L823&lt;&gt;"",$M823&lt;&gt;"",$O823&lt;100),AND($K823&lt;&gt;"",$L823&lt;&gt;"",TODAY()&gt;=$K823)),TRUE,FALSE)</formula>
    </cfRule>
  </conditionalFormatting>
  <conditionalFormatting sqref="F831:F832">
    <cfRule type="expression" dxfId="4958" priority="5524" stopIfTrue="1">
      <formula>IF(AND($B831&lt;&gt;"",$K831&lt;&gt;"",$L831&lt;&gt;"",$M831&lt;&gt;"",$N831&lt;&gt;"",$O831=100),TRUE,FALSE)</formula>
    </cfRule>
    <cfRule type="expression" dxfId="4957" priority="5525" stopIfTrue="1">
      <formula>IF(AND($B831&lt;&gt;"",$K831&lt;&gt;"",$L831&lt;&gt;"",$L831&lt;TODAY()),TRUE,FALSE)</formula>
    </cfRule>
    <cfRule type="expression" dxfId="4956" priority="5526" stopIfTrue="1">
      <formula>IF(OR(AND($B831&lt;&gt;"",$K831&lt;&gt;"",$L831&lt;&gt;"",$M831&lt;&gt;"",$O831&lt;100),AND($K831&lt;&gt;"",$L831&lt;&gt;"",TODAY()&gt;=$K831)),TRUE,FALSE)</formula>
    </cfRule>
  </conditionalFormatting>
  <conditionalFormatting sqref="F829:F830 H829:H830">
    <cfRule type="expression" dxfId="4955" priority="5521" stopIfTrue="1">
      <formula>IF(AND($B829&lt;&gt;"",$K829&lt;&gt;"",$L829&lt;&gt;"",$M829&lt;&gt;"",$N829&lt;&gt;"",$O829=100),TRUE,FALSE)</formula>
    </cfRule>
    <cfRule type="expression" dxfId="4954" priority="5522" stopIfTrue="1">
      <formula>IF(AND($B829&lt;&gt;"",$K829&lt;&gt;"",$L829&lt;&gt;"",$L829&lt;TODAY()),TRUE,FALSE)</formula>
    </cfRule>
    <cfRule type="expression" dxfId="4953" priority="5523" stopIfTrue="1">
      <formula>IF(OR(AND($B829&lt;&gt;"",$K829&lt;&gt;"",$L829&lt;&gt;"",$M829&lt;&gt;"",$O829&lt;100),AND($K829&lt;&gt;"",$L829&lt;&gt;"",TODAY()&gt;=$K829)),TRUE,FALSE)</formula>
    </cfRule>
  </conditionalFormatting>
  <conditionalFormatting sqref="H831:H832">
    <cfRule type="expression" dxfId="4952" priority="5518" stopIfTrue="1">
      <formula>IF(AND($B831&lt;&gt;"",$K831&lt;&gt;"",$L831&lt;&gt;"",$M831&lt;&gt;"",$N831&lt;&gt;"",$O831=100),TRUE,FALSE)</formula>
    </cfRule>
    <cfRule type="expression" dxfId="4951" priority="5519" stopIfTrue="1">
      <formula>IF(AND($B831&lt;&gt;"",$K831&lt;&gt;"",$L831&lt;&gt;"",$L831&lt;TODAY()),TRUE,FALSE)</formula>
    </cfRule>
    <cfRule type="expression" dxfId="4950" priority="5520" stopIfTrue="1">
      <formula>IF(OR(AND($B831&lt;&gt;"",$K831&lt;&gt;"",$L831&lt;&gt;"",$M831&lt;&gt;"",$O831&lt;100),AND($K831&lt;&gt;"",$L831&lt;&gt;"",TODAY()&gt;=$K831)),TRUE,FALSE)</formula>
    </cfRule>
  </conditionalFormatting>
  <conditionalFormatting sqref="M833:M834">
    <cfRule type="expression" dxfId="4949" priority="5515" stopIfTrue="1">
      <formula>IF(AND($B833&lt;&gt;"",$K833&lt;&gt;"",$L833&lt;&gt;"",$M833&lt;&gt;"",$N833&lt;&gt;"",$O833=100),TRUE,FALSE)</formula>
    </cfRule>
    <cfRule type="expression" dxfId="4948" priority="5516" stopIfTrue="1">
      <formula>IF(AND($B833&lt;&gt;"",$K833&lt;&gt;"",$L833&lt;&gt;"",$L833&lt;TODAY()),TRUE,FALSE)</formula>
    </cfRule>
    <cfRule type="expression" dxfId="4947" priority="5517" stopIfTrue="1">
      <formula>IF(OR(AND($B833&lt;&gt;"",$K833&lt;&gt;"",$L833&lt;&gt;"",$M833&lt;&gt;"",$O833&lt;100),AND($K833&lt;&gt;"",$L833&lt;&gt;"",TODAY()&gt;=$K833)),TRUE,FALSE)</formula>
    </cfRule>
  </conditionalFormatting>
  <conditionalFormatting sqref="C833:D834">
    <cfRule type="expression" dxfId="4946" priority="5512" stopIfTrue="1">
      <formula>IF(AND($B833&lt;&gt;"",$K833&lt;&gt;"",$L833&lt;&gt;"",$M833&lt;&gt;"",$N833&lt;&gt;"",$O833=100),TRUE,FALSE)</formula>
    </cfRule>
    <cfRule type="expression" dxfId="4945" priority="5513" stopIfTrue="1">
      <formula>IF(AND($B833&lt;&gt;"",$K833&lt;&gt;"",$L833&lt;&gt;"",$L833&lt;TODAY()),TRUE,FALSE)</formula>
    </cfRule>
    <cfRule type="expression" dxfId="4944" priority="5514" stopIfTrue="1">
      <formula>IF(OR(AND($B833&lt;&gt;"",$K833&lt;&gt;"",$L833&lt;&gt;"",$M833&lt;&gt;"",$O833&lt;100),AND($K833&lt;&gt;"",$L833&lt;&gt;"",TODAY()&gt;=$K833)),TRUE,FALSE)</formula>
    </cfRule>
  </conditionalFormatting>
  <conditionalFormatting sqref="N833:N834">
    <cfRule type="expression" dxfId="4943" priority="5509" stopIfTrue="1">
      <formula>IF(AND($B833&lt;&gt;"",$K833&lt;&gt;"",$L833&lt;&gt;"",$M833&lt;&gt;"",$N833&lt;&gt;"",$O833=100),TRUE,FALSE)</formula>
    </cfRule>
    <cfRule type="expression" dxfId="4942" priority="5510" stopIfTrue="1">
      <formula>IF(AND($B833&lt;&gt;"",$K833&lt;&gt;"",$L833&lt;&gt;"",$L833&lt;TODAY()),TRUE,FALSE)</formula>
    </cfRule>
    <cfRule type="expression" dxfId="4941" priority="5511" stopIfTrue="1">
      <formula>IF(OR(AND($B833&lt;&gt;"",$K833&lt;&gt;"",$L833&lt;&gt;"",$M833&lt;&gt;"",$O833&lt;100),AND($K833&lt;&gt;"",$L833&lt;&gt;"",TODAY()&gt;=$K833)),TRUE,FALSE)</formula>
    </cfRule>
  </conditionalFormatting>
  <conditionalFormatting sqref="E833:E834">
    <cfRule type="expression" dxfId="4940" priority="5506" stopIfTrue="1">
      <formula>IF(AND($B833&lt;&gt;"",$K833&lt;&gt;"",$L833&lt;&gt;"",$M833&lt;&gt;"",$N833&lt;&gt;"",$O833=100),TRUE,FALSE)</formula>
    </cfRule>
    <cfRule type="expression" dxfId="4939" priority="5507" stopIfTrue="1">
      <formula>IF(AND($B833&lt;&gt;"",$K833&lt;&gt;"",$L833&lt;&gt;"",$L833&lt;TODAY()),TRUE,FALSE)</formula>
    </cfRule>
    <cfRule type="expression" dxfId="4938" priority="5508" stopIfTrue="1">
      <formula>IF(OR(AND($B833&lt;&gt;"",$K833&lt;&gt;"",$L833&lt;&gt;"",$M833&lt;&gt;"",$O833&lt;100),AND($K833&lt;&gt;"",$L833&lt;&gt;"",TODAY()&gt;=$K833)),TRUE,FALSE)</formula>
    </cfRule>
  </conditionalFormatting>
  <conditionalFormatting sqref="F833:F834">
    <cfRule type="expression" dxfId="4937" priority="5503" stopIfTrue="1">
      <formula>IF(AND($B833&lt;&gt;"",$K833&lt;&gt;"",$L833&lt;&gt;"",$M833&lt;&gt;"",$N833&lt;&gt;"",$O833=100),TRUE,FALSE)</formula>
    </cfRule>
    <cfRule type="expression" dxfId="4936" priority="5504" stopIfTrue="1">
      <formula>IF(AND($B833&lt;&gt;"",$K833&lt;&gt;"",$L833&lt;&gt;"",$L833&lt;TODAY()),TRUE,FALSE)</formula>
    </cfRule>
    <cfRule type="expression" dxfId="4935" priority="5505" stopIfTrue="1">
      <formula>IF(OR(AND($B833&lt;&gt;"",$K833&lt;&gt;"",$L833&lt;&gt;"",$M833&lt;&gt;"",$O833&lt;100),AND($K833&lt;&gt;"",$L833&lt;&gt;"",TODAY()&gt;=$K833)),TRUE,FALSE)</formula>
    </cfRule>
  </conditionalFormatting>
  <conditionalFormatting sqref="H833:H834">
    <cfRule type="expression" dxfId="4934" priority="5500" stopIfTrue="1">
      <formula>IF(AND($B833&lt;&gt;"",$K833&lt;&gt;"",$L833&lt;&gt;"",$M833&lt;&gt;"",$N833&lt;&gt;"",$O833=100),TRUE,FALSE)</formula>
    </cfRule>
    <cfRule type="expression" dxfId="4933" priority="5501" stopIfTrue="1">
      <formula>IF(AND($B833&lt;&gt;"",$K833&lt;&gt;"",$L833&lt;&gt;"",$L833&lt;TODAY()),TRUE,FALSE)</formula>
    </cfRule>
    <cfRule type="expression" dxfId="4932" priority="5502" stopIfTrue="1">
      <formula>IF(OR(AND($B833&lt;&gt;"",$K833&lt;&gt;"",$L833&lt;&gt;"",$M833&lt;&gt;"",$O833&lt;100),AND($K833&lt;&gt;"",$L833&lt;&gt;"",TODAY()&gt;=$K833)),TRUE,FALSE)</formula>
    </cfRule>
  </conditionalFormatting>
  <conditionalFormatting sqref="G831:G832">
    <cfRule type="expression" dxfId="4931" priority="5494" stopIfTrue="1">
      <formula>IF(AND($B831&lt;&gt;"",$K831&lt;&gt;"",$L831&lt;&gt;"",$M831&lt;&gt;"",$N831&lt;&gt;"",$O831=100),TRUE,FALSE)</formula>
    </cfRule>
    <cfRule type="expression" dxfId="4930" priority="5495" stopIfTrue="1">
      <formula>IF(AND($B831&lt;&gt;"",$K831&lt;&gt;"",$L831&lt;&gt;"",$L831&lt;TODAY()),TRUE,FALSE)</formula>
    </cfRule>
    <cfRule type="expression" dxfId="4929" priority="5496" stopIfTrue="1">
      <formula>IF(OR(AND($B831&lt;&gt;"",$K831&lt;&gt;"",$L831&lt;&gt;"",$M831&lt;&gt;"",$O831&lt;100),AND($K831&lt;&gt;"",$L831&lt;&gt;"",TODAY()&gt;=$K831)),TRUE,FALSE)</formula>
    </cfRule>
  </conditionalFormatting>
  <conditionalFormatting sqref="G829:G830">
    <cfRule type="expression" dxfId="4928" priority="5491" stopIfTrue="1">
      <formula>IF(AND($B829&lt;&gt;"",$K829&lt;&gt;"",$L829&lt;&gt;"",$M829&lt;&gt;"",$N829&lt;&gt;"",$O829=100),TRUE,FALSE)</formula>
    </cfRule>
    <cfRule type="expression" dxfId="4927" priority="5492" stopIfTrue="1">
      <formula>IF(AND($B829&lt;&gt;"",$K829&lt;&gt;"",$L829&lt;&gt;"",$L829&lt;TODAY()),TRUE,FALSE)</formula>
    </cfRule>
    <cfRule type="expression" dxfId="4926" priority="5493" stopIfTrue="1">
      <formula>IF(OR(AND($B829&lt;&gt;"",$K829&lt;&gt;"",$L829&lt;&gt;"",$M829&lt;&gt;"",$O829&lt;100),AND($K829&lt;&gt;"",$L829&lt;&gt;"",TODAY()&gt;=$K829)),TRUE,FALSE)</formula>
    </cfRule>
  </conditionalFormatting>
  <conditionalFormatting sqref="G833:G834">
    <cfRule type="expression" dxfId="4925" priority="5488" stopIfTrue="1">
      <formula>IF(AND($B833&lt;&gt;"",$K833&lt;&gt;"",$L833&lt;&gt;"",$M833&lt;&gt;"",$N833&lt;&gt;"",$O833=100),TRUE,FALSE)</formula>
    </cfRule>
    <cfRule type="expression" dxfId="4924" priority="5489" stopIfTrue="1">
      <formula>IF(AND($B833&lt;&gt;"",$K833&lt;&gt;"",$L833&lt;&gt;"",$L833&lt;TODAY()),TRUE,FALSE)</formula>
    </cfRule>
    <cfRule type="expression" dxfId="4923" priority="5490" stopIfTrue="1">
      <formula>IF(OR(AND($B833&lt;&gt;"",$K833&lt;&gt;"",$L833&lt;&gt;"",$M833&lt;&gt;"",$O833&lt;100),AND($K833&lt;&gt;"",$L833&lt;&gt;"",TODAY()&gt;=$K833)),TRUE,FALSE)</formula>
    </cfRule>
  </conditionalFormatting>
  <conditionalFormatting sqref="M823:M824">
    <cfRule type="expression" dxfId="4922" priority="5485" stopIfTrue="1">
      <formula>IF(AND($B823&lt;&gt;"",$K823&lt;&gt;"",$L823&lt;&gt;"",$M823&lt;&gt;"",$N823&lt;&gt;"",$O823=100),TRUE,FALSE)</formula>
    </cfRule>
    <cfRule type="expression" dxfId="4921" priority="5486" stopIfTrue="1">
      <formula>IF(AND($B823&lt;&gt;"",$K823&lt;&gt;"",$L823&lt;&gt;"",$L823&lt;TODAY()),TRUE,FALSE)</formula>
    </cfRule>
    <cfRule type="expression" dxfId="4920" priority="5487" stopIfTrue="1">
      <formula>IF(OR(AND($B823&lt;&gt;"",$K823&lt;&gt;"",$L823&lt;&gt;"",$M823&lt;&gt;"",$O823&lt;100),AND($K823&lt;&gt;"",$L823&lt;&gt;"",TODAY()&gt;=$K823)),TRUE,FALSE)</formula>
    </cfRule>
  </conditionalFormatting>
  <conditionalFormatting sqref="M825:M826">
    <cfRule type="expression" dxfId="4919" priority="5482" stopIfTrue="1">
      <formula>IF(AND($B825&lt;&gt;"",$K825&lt;&gt;"",$L825&lt;&gt;"",$M825&lt;&gt;"",$N825&lt;&gt;"",$O825=100),TRUE,FALSE)</formula>
    </cfRule>
    <cfRule type="expression" dxfId="4918" priority="5483" stopIfTrue="1">
      <formula>IF(AND($B825&lt;&gt;"",$K825&lt;&gt;"",$L825&lt;&gt;"",$L825&lt;TODAY()),TRUE,FALSE)</formula>
    </cfRule>
    <cfRule type="expression" dxfId="4917" priority="5484" stopIfTrue="1">
      <formula>IF(OR(AND($B825&lt;&gt;"",$K825&lt;&gt;"",$L825&lt;&gt;"",$M825&lt;&gt;"",$O825&lt;100),AND($K825&lt;&gt;"",$L825&lt;&gt;"",TODAY()&gt;=$K825)),TRUE,FALSE)</formula>
    </cfRule>
  </conditionalFormatting>
  <conditionalFormatting sqref="N823:N824">
    <cfRule type="expression" dxfId="4916" priority="5479" stopIfTrue="1">
      <formula>IF(AND($B823&lt;&gt;"",$K823&lt;&gt;"",$L823&lt;&gt;"",$M823&lt;&gt;"",$N823&lt;&gt;"",$O823=100),TRUE,FALSE)</formula>
    </cfRule>
    <cfRule type="expression" dxfId="4915" priority="5480" stopIfTrue="1">
      <formula>IF(AND($B823&lt;&gt;"",$K823&lt;&gt;"",$L823&lt;&gt;"",$L823&lt;TODAY()),TRUE,FALSE)</formula>
    </cfRule>
    <cfRule type="expression" dxfId="4914" priority="5481" stopIfTrue="1">
      <formula>IF(OR(AND($B823&lt;&gt;"",$K823&lt;&gt;"",$L823&lt;&gt;"",$M823&lt;&gt;"",$O823&lt;100),AND($K823&lt;&gt;"",$L823&lt;&gt;"",TODAY()&gt;=$K823)),TRUE,FALSE)</formula>
    </cfRule>
  </conditionalFormatting>
  <conditionalFormatting sqref="N825:N826">
    <cfRule type="expression" dxfId="4913" priority="5476" stopIfTrue="1">
      <formula>IF(AND($B825&lt;&gt;"",$K825&lt;&gt;"",$L825&lt;&gt;"",$M825&lt;&gt;"",$N825&lt;&gt;"",$O825=100),TRUE,FALSE)</formula>
    </cfRule>
    <cfRule type="expression" dxfId="4912" priority="5477" stopIfTrue="1">
      <formula>IF(AND($B825&lt;&gt;"",$K825&lt;&gt;"",$L825&lt;&gt;"",$L825&lt;TODAY()),TRUE,FALSE)</formula>
    </cfRule>
    <cfRule type="expression" dxfId="4911" priority="5478" stopIfTrue="1">
      <formula>IF(OR(AND($B825&lt;&gt;"",$K825&lt;&gt;"",$L825&lt;&gt;"",$M825&lt;&gt;"",$O825&lt;100),AND($K825&lt;&gt;"",$L825&lt;&gt;"",TODAY()&gt;=$K825)),TRUE,FALSE)</formula>
    </cfRule>
  </conditionalFormatting>
  <conditionalFormatting sqref="M827:M828">
    <cfRule type="expression" dxfId="4910" priority="5473" stopIfTrue="1">
      <formula>IF(AND($B827&lt;&gt;"",$K827&lt;&gt;"",$L827&lt;&gt;"",$M827&lt;&gt;"",$N827&lt;&gt;"",$O827=100),TRUE,FALSE)</formula>
    </cfRule>
    <cfRule type="expression" dxfId="4909" priority="5474" stopIfTrue="1">
      <formula>IF(AND($B827&lt;&gt;"",$K827&lt;&gt;"",$L827&lt;&gt;"",$L827&lt;TODAY()),TRUE,FALSE)</formula>
    </cfRule>
    <cfRule type="expression" dxfId="4908" priority="5475" stopIfTrue="1">
      <formula>IF(OR(AND($B827&lt;&gt;"",$K827&lt;&gt;"",$L827&lt;&gt;"",$M827&lt;&gt;"",$O827&lt;100),AND($K827&lt;&gt;"",$L827&lt;&gt;"",TODAY()&gt;=$K827)),TRUE,FALSE)</formula>
    </cfRule>
  </conditionalFormatting>
  <conditionalFormatting sqref="N827:N828">
    <cfRule type="expression" dxfId="4907" priority="5470" stopIfTrue="1">
      <formula>IF(AND($B827&lt;&gt;"",$K827&lt;&gt;"",$L827&lt;&gt;"",$M827&lt;&gt;"",$N827&lt;&gt;"",$O827=100),TRUE,FALSE)</formula>
    </cfRule>
    <cfRule type="expression" dxfId="4906" priority="5471" stopIfTrue="1">
      <formula>IF(AND($B827&lt;&gt;"",$K827&lt;&gt;"",$L827&lt;&gt;"",$L827&lt;TODAY()),TRUE,FALSE)</formula>
    </cfRule>
    <cfRule type="expression" dxfId="4905" priority="5472" stopIfTrue="1">
      <formula>IF(OR(AND($B827&lt;&gt;"",$K827&lt;&gt;"",$L827&lt;&gt;"",$M827&lt;&gt;"",$O827&lt;100),AND($K827&lt;&gt;"",$L827&lt;&gt;"",TODAY()&gt;=$K827)),TRUE,FALSE)</formula>
    </cfRule>
  </conditionalFormatting>
  <conditionalFormatting sqref="M829:M830">
    <cfRule type="expression" dxfId="4904" priority="5467" stopIfTrue="1">
      <formula>IF(AND($B829&lt;&gt;"",$K829&lt;&gt;"",$L829&lt;&gt;"",$M829&lt;&gt;"",$N829&lt;&gt;"",$O829=100),TRUE,FALSE)</formula>
    </cfRule>
    <cfRule type="expression" dxfId="4903" priority="5468" stopIfTrue="1">
      <formula>IF(AND($B829&lt;&gt;"",$K829&lt;&gt;"",$L829&lt;&gt;"",$L829&lt;TODAY()),TRUE,FALSE)</formula>
    </cfRule>
    <cfRule type="expression" dxfId="4902" priority="5469" stopIfTrue="1">
      <formula>IF(OR(AND($B829&lt;&gt;"",$K829&lt;&gt;"",$L829&lt;&gt;"",$M829&lt;&gt;"",$O829&lt;100),AND($K829&lt;&gt;"",$L829&lt;&gt;"",TODAY()&gt;=$K829)),TRUE,FALSE)</formula>
    </cfRule>
  </conditionalFormatting>
  <conditionalFormatting sqref="N829:N830">
    <cfRule type="expression" dxfId="4901" priority="5464" stopIfTrue="1">
      <formula>IF(AND($B829&lt;&gt;"",$K829&lt;&gt;"",$L829&lt;&gt;"",$M829&lt;&gt;"",$N829&lt;&gt;"",$O829=100),TRUE,FALSE)</formula>
    </cfRule>
    <cfRule type="expression" dxfId="4900" priority="5465" stopIfTrue="1">
      <formula>IF(AND($B829&lt;&gt;"",$K829&lt;&gt;"",$L829&lt;&gt;"",$L829&lt;TODAY()),TRUE,FALSE)</formula>
    </cfRule>
    <cfRule type="expression" dxfId="4899" priority="5466" stopIfTrue="1">
      <formula>IF(OR(AND($B829&lt;&gt;"",$K829&lt;&gt;"",$L829&lt;&gt;"",$M829&lt;&gt;"",$O829&lt;100),AND($K829&lt;&gt;"",$L829&lt;&gt;"",TODAY()&gt;=$K829)),TRUE,FALSE)</formula>
    </cfRule>
  </conditionalFormatting>
  <conditionalFormatting sqref="I823:I824">
    <cfRule type="expression" dxfId="4898" priority="5461" stopIfTrue="1">
      <formula>IF(AND($B823&lt;&gt;"",$K823&lt;&gt;"",$L823&lt;&gt;"",$M823&lt;&gt;"",$N823&lt;&gt;"",$O823=100),TRUE,FALSE)</formula>
    </cfRule>
    <cfRule type="expression" dxfId="4897" priority="5462" stopIfTrue="1">
      <formula>IF(AND($B823&lt;&gt;"",$K823&lt;&gt;"",$L823&lt;&gt;"",$L823&lt;TODAY()),TRUE,FALSE)</formula>
    </cfRule>
    <cfRule type="expression" dxfId="4896" priority="5463" stopIfTrue="1">
      <formula>IF(OR(AND($B823&lt;&gt;"",$K823&lt;&gt;"",$L823&lt;&gt;"",$M823&lt;&gt;"",$O823&lt;100),AND($K823&lt;&gt;"",$L823&lt;&gt;"",TODAY()&gt;=$K823)),TRUE,FALSE)</formula>
    </cfRule>
  </conditionalFormatting>
  <conditionalFormatting sqref="I827:I828">
    <cfRule type="expression" dxfId="4895" priority="5458" stopIfTrue="1">
      <formula>IF(AND($B827&lt;&gt;"",$K827&lt;&gt;"",$L827&lt;&gt;"",$M827&lt;&gt;"",$N827&lt;&gt;"",$O827=100),TRUE,FALSE)</formula>
    </cfRule>
    <cfRule type="expression" dxfId="4894" priority="5459" stopIfTrue="1">
      <formula>IF(AND($B827&lt;&gt;"",$K827&lt;&gt;"",$L827&lt;&gt;"",$L827&lt;TODAY()),TRUE,FALSE)</formula>
    </cfRule>
    <cfRule type="expression" dxfId="4893" priority="5460" stopIfTrue="1">
      <formula>IF(OR(AND($B827&lt;&gt;"",$K827&lt;&gt;"",$L827&lt;&gt;"",$M827&lt;&gt;"",$O827&lt;100),AND($K827&lt;&gt;"",$L827&lt;&gt;"",TODAY()&gt;=$K827)),TRUE,FALSE)</formula>
    </cfRule>
  </conditionalFormatting>
  <conditionalFormatting sqref="I831:I832">
    <cfRule type="expression" dxfId="4892" priority="5455" stopIfTrue="1">
      <formula>IF(AND($B831&lt;&gt;"",$K831&lt;&gt;"",$L831&lt;&gt;"",$M831&lt;&gt;"",$N831&lt;&gt;"",$O831=100),TRUE,FALSE)</formula>
    </cfRule>
    <cfRule type="expression" dxfId="4891" priority="5456" stopIfTrue="1">
      <formula>IF(AND($B831&lt;&gt;"",$K831&lt;&gt;"",$L831&lt;&gt;"",$L831&lt;TODAY()),TRUE,FALSE)</formula>
    </cfRule>
    <cfRule type="expression" dxfId="4890" priority="5457" stopIfTrue="1">
      <formula>IF(OR(AND($B831&lt;&gt;"",$K831&lt;&gt;"",$L831&lt;&gt;"",$M831&lt;&gt;"",$O831&lt;100),AND($K831&lt;&gt;"",$L831&lt;&gt;"",TODAY()&gt;=$K831)),TRUE,FALSE)</formula>
    </cfRule>
  </conditionalFormatting>
  <conditionalFormatting sqref="I829:I830">
    <cfRule type="expression" dxfId="4889" priority="5452" stopIfTrue="1">
      <formula>IF(AND($B829&lt;&gt;"",$K829&lt;&gt;"",$L829&lt;&gt;"",$M829&lt;&gt;"",$N829&lt;&gt;"",$O829=100),TRUE,FALSE)</formula>
    </cfRule>
    <cfRule type="expression" dxfId="4888" priority="5453" stopIfTrue="1">
      <formula>IF(AND($B829&lt;&gt;"",$K829&lt;&gt;"",$L829&lt;&gt;"",$L829&lt;TODAY()),TRUE,FALSE)</formula>
    </cfRule>
    <cfRule type="expression" dxfId="4887" priority="5454" stopIfTrue="1">
      <formula>IF(OR(AND($B829&lt;&gt;"",$K829&lt;&gt;"",$L829&lt;&gt;"",$M829&lt;&gt;"",$O829&lt;100),AND($K829&lt;&gt;"",$L829&lt;&gt;"",TODAY()&gt;=$K829)),TRUE,FALSE)</formula>
    </cfRule>
  </conditionalFormatting>
  <conditionalFormatting sqref="J823:J824">
    <cfRule type="expression" dxfId="4886" priority="5449" stopIfTrue="1">
      <formula>IF(AND($B823&lt;&gt;"",$K823&lt;&gt;"",$L823&lt;&gt;"",$M823&lt;&gt;"",$N823&lt;&gt;"",$O823=100),TRUE,FALSE)</formula>
    </cfRule>
    <cfRule type="expression" dxfId="4885" priority="5450" stopIfTrue="1">
      <formula>IF(AND($B823&lt;&gt;"",$K823&lt;&gt;"",$L823&lt;&gt;"",$L823&lt;TODAY()),TRUE,FALSE)</formula>
    </cfRule>
    <cfRule type="expression" dxfId="4884" priority="5451" stopIfTrue="1">
      <formula>IF(OR(AND($B823&lt;&gt;"",$K823&lt;&gt;"",$L823&lt;&gt;"",$M823&lt;&gt;"",$O823&lt;100),AND($K823&lt;&gt;"",$L823&lt;&gt;"",TODAY()&gt;=$K823)),TRUE,FALSE)</formula>
    </cfRule>
  </conditionalFormatting>
  <conditionalFormatting sqref="I825:I826">
    <cfRule type="expression" dxfId="4883" priority="5446" stopIfTrue="1">
      <formula>IF(AND($B825&lt;&gt;"",$K825&lt;&gt;"",$L825&lt;&gt;"",$M825&lt;&gt;"",$N825&lt;&gt;"",$O825=100),TRUE,FALSE)</formula>
    </cfRule>
    <cfRule type="expression" dxfId="4882" priority="5447" stopIfTrue="1">
      <formula>IF(AND($B825&lt;&gt;"",$K825&lt;&gt;"",$L825&lt;&gt;"",$L825&lt;TODAY()),TRUE,FALSE)</formula>
    </cfRule>
    <cfRule type="expression" dxfId="4881" priority="5448" stopIfTrue="1">
      <formula>IF(OR(AND($B825&lt;&gt;"",$K825&lt;&gt;"",$L825&lt;&gt;"",$M825&lt;&gt;"",$O825&lt;100),AND($K825&lt;&gt;"",$L825&lt;&gt;"",TODAY()&gt;=$K825)),TRUE,FALSE)</formula>
    </cfRule>
  </conditionalFormatting>
  <conditionalFormatting sqref="J825:J826">
    <cfRule type="expression" dxfId="4880" priority="5443" stopIfTrue="1">
      <formula>IF(AND($B825&lt;&gt;"",$K825&lt;&gt;"",$L825&lt;&gt;"",$M825&lt;&gt;"",$N825&lt;&gt;"",$O825=100),TRUE,FALSE)</formula>
    </cfRule>
    <cfRule type="expression" dxfId="4879" priority="5444" stopIfTrue="1">
      <formula>IF(AND($B825&lt;&gt;"",$K825&lt;&gt;"",$L825&lt;&gt;"",$L825&lt;TODAY()),TRUE,FALSE)</formula>
    </cfRule>
    <cfRule type="expression" dxfId="4878" priority="5445" stopIfTrue="1">
      <formula>IF(OR(AND($B825&lt;&gt;"",$K825&lt;&gt;"",$L825&lt;&gt;"",$M825&lt;&gt;"",$O825&lt;100),AND($K825&lt;&gt;"",$L825&lt;&gt;"",TODAY()&gt;=$K825)),TRUE,FALSE)</formula>
    </cfRule>
  </conditionalFormatting>
  <conditionalFormatting sqref="J827:J828">
    <cfRule type="expression" dxfId="4877" priority="5440" stopIfTrue="1">
      <formula>IF(AND($B827&lt;&gt;"",$K827&lt;&gt;"",$L827&lt;&gt;"",$M827&lt;&gt;"",$N827&lt;&gt;"",$O827=100),TRUE,FALSE)</formula>
    </cfRule>
    <cfRule type="expression" dxfId="4876" priority="5441" stopIfTrue="1">
      <formula>IF(AND($B827&lt;&gt;"",$K827&lt;&gt;"",$L827&lt;&gt;"",$L827&lt;TODAY()),TRUE,FALSE)</formula>
    </cfRule>
    <cfRule type="expression" dxfId="4875" priority="5442" stopIfTrue="1">
      <formula>IF(OR(AND($B827&lt;&gt;"",$K827&lt;&gt;"",$L827&lt;&gt;"",$M827&lt;&gt;"",$O827&lt;100),AND($K827&lt;&gt;"",$L827&lt;&gt;"",TODAY()&gt;=$K827)),TRUE,FALSE)</formula>
    </cfRule>
  </conditionalFormatting>
  <conditionalFormatting sqref="J829:J830">
    <cfRule type="expression" dxfId="4874" priority="5437" stopIfTrue="1">
      <formula>IF(AND($B829&lt;&gt;"",$K829&lt;&gt;"",$L829&lt;&gt;"",$M829&lt;&gt;"",$N829&lt;&gt;"",$O829=100),TRUE,FALSE)</formula>
    </cfRule>
    <cfRule type="expression" dxfId="4873" priority="5438" stopIfTrue="1">
      <formula>IF(AND($B829&lt;&gt;"",$K829&lt;&gt;"",$L829&lt;&gt;"",$L829&lt;TODAY()),TRUE,FALSE)</formula>
    </cfRule>
    <cfRule type="expression" dxfId="4872" priority="5439" stopIfTrue="1">
      <formula>IF(OR(AND($B829&lt;&gt;"",$K829&lt;&gt;"",$L829&lt;&gt;"",$M829&lt;&gt;"",$O829&lt;100),AND($K829&lt;&gt;"",$L829&lt;&gt;"",TODAY()&gt;=$K829)),TRUE,FALSE)</formula>
    </cfRule>
  </conditionalFormatting>
  <conditionalFormatting sqref="J831:J832">
    <cfRule type="expression" dxfId="4871" priority="5434" stopIfTrue="1">
      <formula>IF(AND($B831&lt;&gt;"",$K831&lt;&gt;"",$L831&lt;&gt;"",$M831&lt;&gt;"",$N831&lt;&gt;"",$O831=100),TRUE,FALSE)</formula>
    </cfRule>
    <cfRule type="expression" dxfId="4870" priority="5435" stopIfTrue="1">
      <formula>IF(AND($B831&lt;&gt;"",$K831&lt;&gt;"",$L831&lt;&gt;"",$L831&lt;TODAY()),TRUE,FALSE)</formula>
    </cfRule>
    <cfRule type="expression" dxfId="4869" priority="5436" stopIfTrue="1">
      <formula>IF(OR(AND($B831&lt;&gt;"",$K831&lt;&gt;"",$L831&lt;&gt;"",$M831&lt;&gt;"",$O831&lt;100),AND($K831&lt;&gt;"",$L831&lt;&gt;"",TODAY()&gt;=$K831)),TRUE,FALSE)</formula>
    </cfRule>
  </conditionalFormatting>
  <conditionalFormatting sqref="I833:I834">
    <cfRule type="expression" dxfId="4868" priority="5431" stopIfTrue="1">
      <formula>IF(AND($B833&lt;&gt;"",$K833&lt;&gt;"",$L833&lt;&gt;"",$M833&lt;&gt;"",$N833&lt;&gt;"",$O833=100),TRUE,FALSE)</formula>
    </cfRule>
    <cfRule type="expression" dxfId="4867" priority="5432" stopIfTrue="1">
      <formula>IF(AND($B833&lt;&gt;"",$K833&lt;&gt;"",$L833&lt;&gt;"",$L833&lt;TODAY()),TRUE,FALSE)</formula>
    </cfRule>
    <cfRule type="expression" dxfId="4866" priority="5433" stopIfTrue="1">
      <formula>IF(OR(AND($B833&lt;&gt;"",$K833&lt;&gt;"",$L833&lt;&gt;"",$M833&lt;&gt;"",$O833&lt;100),AND($K833&lt;&gt;"",$L833&lt;&gt;"",TODAY()&gt;=$K833)),TRUE,FALSE)</formula>
    </cfRule>
  </conditionalFormatting>
  <conditionalFormatting sqref="J833:J834">
    <cfRule type="expression" dxfId="4865" priority="5428" stopIfTrue="1">
      <formula>IF(AND($B833&lt;&gt;"",$K833&lt;&gt;"",$L833&lt;&gt;"",$M833&lt;&gt;"",$N833&lt;&gt;"",$O833=100),TRUE,FALSE)</formula>
    </cfRule>
    <cfRule type="expression" dxfId="4864" priority="5429" stopIfTrue="1">
      <formula>IF(AND($B833&lt;&gt;"",$K833&lt;&gt;"",$L833&lt;&gt;"",$L833&lt;TODAY()),TRUE,FALSE)</formula>
    </cfRule>
    <cfRule type="expression" dxfId="4863" priority="5430" stopIfTrue="1">
      <formula>IF(OR(AND($B833&lt;&gt;"",$K833&lt;&gt;"",$L833&lt;&gt;"",$M833&lt;&gt;"",$O833&lt;100),AND($K833&lt;&gt;"",$L833&lt;&gt;"",TODAY()&gt;=$K833)),TRUE,FALSE)</formula>
    </cfRule>
  </conditionalFormatting>
  <conditionalFormatting sqref="K823:K824">
    <cfRule type="expression" dxfId="4862" priority="5425" stopIfTrue="1">
      <formula>IF(AND($B823&lt;&gt;"",$K823&lt;&gt;"",$L823&lt;&gt;"",$M823&lt;&gt;"",$N823&lt;&gt;"",$O823=100),TRUE,FALSE)</formula>
    </cfRule>
    <cfRule type="expression" dxfId="4861" priority="5426" stopIfTrue="1">
      <formula>IF(AND($B823&lt;&gt;"",$K823&lt;&gt;"",$L823&lt;&gt;"",$L823&lt;TODAY()),TRUE,FALSE)</formula>
    </cfRule>
    <cfRule type="expression" dxfId="4860" priority="5427" stopIfTrue="1">
      <formula>IF(OR(AND($B823&lt;&gt;"",$K823&lt;&gt;"",$L823&lt;&gt;"",$M823&lt;&gt;"",$O823&lt;100),AND($K823&lt;&gt;"",$L823&lt;&gt;"",TODAY()&gt;=$K823)),TRUE,FALSE)</formula>
    </cfRule>
  </conditionalFormatting>
  <conditionalFormatting sqref="K827:K828">
    <cfRule type="expression" dxfId="4859" priority="5422" stopIfTrue="1">
      <formula>IF(AND($B827&lt;&gt;"",$K827&lt;&gt;"",$L827&lt;&gt;"",$M827&lt;&gt;"",$N827&lt;&gt;"",$O827=100),TRUE,FALSE)</formula>
    </cfRule>
    <cfRule type="expression" dxfId="4858" priority="5423" stopIfTrue="1">
      <formula>IF(AND($B827&lt;&gt;"",$K827&lt;&gt;"",$L827&lt;&gt;"",$L827&lt;TODAY()),TRUE,FALSE)</formula>
    </cfRule>
    <cfRule type="expression" dxfId="4857" priority="5424" stopIfTrue="1">
      <formula>IF(OR(AND($B827&lt;&gt;"",$K827&lt;&gt;"",$L827&lt;&gt;"",$M827&lt;&gt;"",$O827&lt;100),AND($K827&lt;&gt;"",$L827&lt;&gt;"",TODAY()&gt;=$K827)),TRUE,FALSE)</formula>
    </cfRule>
  </conditionalFormatting>
  <conditionalFormatting sqref="K831:K832">
    <cfRule type="expression" dxfId="4856" priority="5419" stopIfTrue="1">
      <formula>IF(AND($B831&lt;&gt;"",$K831&lt;&gt;"",$L831&lt;&gt;"",$M831&lt;&gt;"",$N831&lt;&gt;"",$O831=100),TRUE,FALSE)</formula>
    </cfRule>
    <cfRule type="expression" dxfId="4855" priority="5420" stopIfTrue="1">
      <formula>IF(AND($B831&lt;&gt;"",$K831&lt;&gt;"",$L831&lt;&gt;"",$L831&lt;TODAY()),TRUE,FALSE)</formula>
    </cfRule>
    <cfRule type="expression" dxfId="4854" priority="5421" stopIfTrue="1">
      <formula>IF(OR(AND($B831&lt;&gt;"",$K831&lt;&gt;"",$L831&lt;&gt;"",$M831&lt;&gt;"",$O831&lt;100),AND($K831&lt;&gt;"",$L831&lt;&gt;"",TODAY()&gt;=$K831)),TRUE,FALSE)</formula>
    </cfRule>
  </conditionalFormatting>
  <conditionalFormatting sqref="K829:K830">
    <cfRule type="expression" dxfId="4853" priority="5416" stopIfTrue="1">
      <formula>IF(AND($B829&lt;&gt;"",$K829&lt;&gt;"",$L829&lt;&gt;"",$M829&lt;&gt;"",$N829&lt;&gt;"",$O829=100),TRUE,FALSE)</formula>
    </cfRule>
    <cfRule type="expression" dxfId="4852" priority="5417" stopIfTrue="1">
      <formula>IF(AND($B829&lt;&gt;"",$K829&lt;&gt;"",$L829&lt;&gt;"",$L829&lt;TODAY()),TRUE,FALSE)</formula>
    </cfRule>
    <cfRule type="expression" dxfId="4851" priority="5418" stopIfTrue="1">
      <formula>IF(OR(AND($B829&lt;&gt;"",$K829&lt;&gt;"",$L829&lt;&gt;"",$M829&lt;&gt;"",$O829&lt;100),AND($K829&lt;&gt;"",$L829&lt;&gt;"",TODAY()&gt;=$K829)),TRUE,FALSE)</formula>
    </cfRule>
  </conditionalFormatting>
  <conditionalFormatting sqref="L823:L824">
    <cfRule type="expression" dxfId="4850" priority="5413" stopIfTrue="1">
      <formula>IF(AND($B823&lt;&gt;"",$K823&lt;&gt;"",$L823&lt;&gt;"",$M823&lt;&gt;"",$N823&lt;&gt;"",$O823=100),TRUE,FALSE)</formula>
    </cfRule>
    <cfRule type="expression" dxfId="4849" priority="5414" stopIfTrue="1">
      <formula>IF(AND($B823&lt;&gt;"",$K823&lt;&gt;"",$L823&lt;&gt;"",$L823&lt;TODAY()),TRUE,FALSE)</formula>
    </cfRule>
    <cfRule type="expression" dxfId="4848" priority="5415" stopIfTrue="1">
      <formula>IF(OR(AND($B823&lt;&gt;"",$K823&lt;&gt;"",$L823&lt;&gt;"",$M823&lt;&gt;"",$O823&lt;100),AND($K823&lt;&gt;"",$L823&lt;&gt;"",TODAY()&gt;=$K823)),TRUE,FALSE)</formula>
    </cfRule>
  </conditionalFormatting>
  <conditionalFormatting sqref="K825:K826">
    <cfRule type="expression" dxfId="4847" priority="5410" stopIfTrue="1">
      <formula>IF(AND($B825&lt;&gt;"",$K825&lt;&gt;"",$L825&lt;&gt;"",$M825&lt;&gt;"",$N825&lt;&gt;"",$O825=100),TRUE,FALSE)</formula>
    </cfRule>
    <cfRule type="expression" dxfId="4846" priority="5411" stopIfTrue="1">
      <formula>IF(AND($B825&lt;&gt;"",$K825&lt;&gt;"",$L825&lt;&gt;"",$L825&lt;TODAY()),TRUE,FALSE)</formula>
    </cfRule>
    <cfRule type="expression" dxfId="4845" priority="5412" stopIfTrue="1">
      <formula>IF(OR(AND($B825&lt;&gt;"",$K825&lt;&gt;"",$L825&lt;&gt;"",$M825&lt;&gt;"",$O825&lt;100),AND($K825&lt;&gt;"",$L825&lt;&gt;"",TODAY()&gt;=$K825)),TRUE,FALSE)</formula>
    </cfRule>
  </conditionalFormatting>
  <conditionalFormatting sqref="L825:L826">
    <cfRule type="expression" dxfId="4844" priority="5407" stopIfTrue="1">
      <formula>IF(AND($B825&lt;&gt;"",$K825&lt;&gt;"",$L825&lt;&gt;"",$M825&lt;&gt;"",$N825&lt;&gt;"",$O825=100),TRUE,FALSE)</formula>
    </cfRule>
    <cfRule type="expression" dxfId="4843" priority="5408" stopIfTrue="1">
      <formula>IF(AND($B825&lt;&gt;"",$K825&lt;&gt;"",$L825&lt;&gt;"",$L825&lt;TODAY()),TRUE,FALSE)</formula>
    </cfRule>
    <cfRule type="expression" dxfId="4842" priority="5409" stopIfTrue="1">
      <formula>IF(OR(AND($B825&lt;&gt;"",$K825&lt;&gt;"",$L825&lt;&gt;"",$M825&lt;&gt;"",$O825&lt;100),AND($K825&lt;&gt;"",$L825&lt;&gt;"",TODAY()&gt;=$K825)),TRUE,FALSE)</formula>
    </cfRule>
  </conditionalFormatting>
  <conditionalFormatting sqref="L827:L828">
    <cfRule type="expression" dxfId="4841" priority="5404" stopIfTrue="1">
      <formula>IF(AND($B827&lt;&gt;"",$K827&lt;&gt;"",$L827&lt;&gt;"",$M827&lt;&gt;"",$N827&lt;&gt;"",$O827=100),TRUE,FALSE)</formula>
    </cfRule>
    <cfRule type="expression" dxfId="4840" priority="5405" stopIfTrue="1">
      <formula>IF(AND($B827&lt;&gt;"",$K827&lt;&gt;"",$L827&lt;&gt;"",$L827&lt;TODAY()),TRUE,FALSE)</formula>
    </cfRule>
    <cfRule type="expression" dxfId="4839" priority="5406" stopIfTrue="1">
      <formula>IF(OR(AND($B827&lt;&gt;"",$K827&lt;&gt;"",$L827&lt;&gt;"",$M827&lt;&gt;"",$O827&lt;100),AND($K827&lt;&gt;"",$L827&lt;&gt;"",TODAY()&gt;=$K827)),TRUE,FALSE)</formula>
    </cfRule>
  </conditionalFormatting>
  <conditionalFormatting sqref="L829:L830">
    <cfRule type="expression" dxfId="4838" priority="5401" stopIfTrue="1">
      <formula>IF(AND($B829&lt;&gt;"",$K829&lt;&gt;"",$L829&lt;&gt;"",$M829&lt;&gt;"",$N829&lt;&gt;"",$O829=100),TRUE,FALSE)</formula>
    </cfRule>
    <cfRule type="expression" dxfId="4837" priority="5402" stopIfTrue="1">
      <formula>IF(AND($B829&lt;&gt;"",$K829&lt;&gt;"",$L829&lt;&gt;"",$L829&lt;TODAY()),TRUE,FALSE)</formula>
    </cfRule>
    <cfRule type="expression" dxfId="4836" priority="5403" stopIfTrue="1">
      <formula>IF(OR(AND($B829&lt;&gt;"",$K829&lt;&gt;"",$L829&lt;&gt;"",$M829&lt;&gt;"",$O829&lt;100),AND($K829&lt;&gt;"",$L829&lt;&gt;"",TODAY()&gt;=$K829)),TRUE,FALSE)</formula>
    </cfRule>
  </conditionalFormatting>
  <conditionalFormatting sqref="L831:L832">
    <cfRule type="expression" dxfId="4835" priority="5398" stopIfTrue="1">
      <formula>IF(AND($B831&lt;&gt;"",$K831&lt;&gt;"",$L831&lt;&gt;"",$M831&lt;&gt;"",$N831&lt;&gt;"",$O831=100),TRUE,FALSE)</formula>
    </cfRule>
    <cfRule type="expression" dxfId="4834" priority="5399" stopIfTrue="1">
      <formula>IF(AND($B831&lt;&gt;"",$K831&lt;&gt;"",$L831&lt;&gt;"",$L831&lt;TODAY()),TRUE,FALSE)</formula>
    </cfRule>
    <cfRule type="expression" dxfId="4833" priority="5400" stopIfTrue="1">
      <formula>IF(OR(AND($B831&lt;&gt;"",$K831&lt;&gt;"",$L831&lt;&gt;"",$M831&lt;&gt;"",$O831&lt;100),AND($K831&lt;&gt;"",$L831&lt;&gt;"",TODAY()&gt;=$K831)),TRUE,FALSE)</formula>
    </cfRule>
  </conditionalFormatting>
  <conditionalFormatting sqref="K833:K834">
    <cfRule type="expression" dxfId="4832" priority="5395" stopIfTrue="1">
      <formula>IF(AND($B833&lt;&gt;"",$K833&lt;&gt;"",$L833&lt;&gt;"",$M833&lt;&gt;"",$N833&lt;&gt;"",$O833=100),TRUE,FALSE)</formula>
    </cfRule>
    <cfRule type="expression" dxfId="4831" priority="5396" stopIfTrue="1">
      <formula>IF(AND($B833&lt;&gt;"",$K833&lt;&gt;"",$L833&lt;&gt;"",$L833&lt;TODAY()),TRUE,FALSE)</formula>
    </cfRule>
    <cfRule type="expression" dxfId="4830" priority="5397" stopIfTrue="1">
      <formula>IF(OR(AND($B833&lt;&gt;"",$K833&lt;&gt;"",$L833&lt;&gt;"",$M833&lt;&gt;"",$O833&lt;100),AND($K833&lt;&gt;"",$L833&lt;&gt;"",TODAY()&gt;=$K833)),TRUE,FALSE)</formula>
    </cfRule>
  </conditionalFormatting>
  <conditionalFormatting sqref="L833:L834">
    <cfRule type="expression" dxfId="4829" priority="5392" stopIfTrue="1">
      <formula>IF(AND($B833&lt;&gt;"",$K833&lt;&gt;"",$L833&lt;&gt;"",$M833&lt;&gt;"",$N833&lt;&gt;"",$O833=100),TRUE,FALSE)</formula>
    </cfRule>
    <cfRule type="expression" dxfId="4828" priority="5393" stopIfTrue="1">
      <formula>IF(AND($B833&lt;&gt;"",$K833&lt;&gt;"",$L833&lt;&gt;"",$L833&lt;TODAY()),TRUE,FALSE)</formula>
    </cfRule>
    <cfRule type="expression" dxfId="4827" priority="5394" stopIfTrue="1">
      <formula>IF(OR(AND($B833&lt;&gt;"",$K833&lt;&gt;"",$L833&lt;&gt;"",$M833&lt;&gt;"",$O833&lt;100),AND($K833&lt;&gt;"",$L833&lt;&gt;"",TODAY()&gt;=$K833)),TRUE,FALSE)</formula>
    </cfRule>
  </conditionalFormatting>
  <conditionalFormatting sqref="U836:DB836 U846:DB846 U838:DB838">
    <cfRule type="expression" dxfId="4826" priority="5383" stopIfTrue="1">
      <formula>IF(OR(WEEKDAY(U$9)=7,WEEKDAY(U$9)=1,IF(ISNA(MATCH(U$9,Holiday,0)),FALSE,TRUE)),TRUE,FALSE)</formula>
    </cfRule>
    <cfRule type="expression" dxfId="4825" priority="5384" stopIfTrue="1">
      <formula>IF(AND($B836&lt;&gt;"",$K836&lt;&gt;"", $K836&lt;=U$9,U$9&lt;=$L836),TRUE,FALSE)</formula>
    </cfRule>
    <cfRule type="expression" dxfId="4824" priority="5385" stopIfTrue="1">
      <formula>IF(AND($B836="", $M835&lt;&gt;"",$M835&lt;=U$9,U$9&lt;=$N835),TRUE,FALSE)</formula>
    </cfRule>
  </conditionalFormatting>
  <conditionalFormatting sqref="U839:DB839">
    <cfRule type="expression" dxfId="4823" priority="5386" stopIfTrue="1">
      <formula>IF(OR(WEEKDAY(U$9)=7,WEEKDAY(U$9)=1,IF(ISNA(MATCH(U$9,Holiday,0)),FALSE,TRUE)),TRUE,FALSE)</formula>
    </cfRule>
    <cfRule type="expression" dxfId="4822" priority="5387" stopIfTrue="1">
      <formula>IF(AND($B839&lt;&gt;"",$K839&lt;&gt;"", $K839&lt;=U$9,U$9&lt;=$L839),TRUE,FALSE)</formula>
    </cfRule>
    <cfRule type="expression" dxfId="4821" priority="5388" stopIfTrue="1">
      <formula>IF(AND($B839="", $M832&lt;&gt;"",$M832&lt;=U$9,U$9&lt;=$N832),TRUE,FALSE)</formula>
    </cfRule>
  </conditionalFormatting>
  <conditionalFormatting sqref="U837:DB837 U835:DB835 U845:DB845">
    <cfRule type="expression" dxfId="4820" priority="5389" stopIfTrue="1">
      <formula>IF(OR(WEEKDAY(U$9)=7,WEEKDAY(U$9)=1,IF(ISNA(MATCH(U$9,Holiday,0)),FALSE,TRUE)),TRUE,FALSE)</formula>
    </cfRule>
    <cfRule type="expression" dxfId="4819" priority="5390" stopIfTrue="1">
      <formula>IF(AND($B835&lt;&gt;"",$K835&lt;&gt;"", $K835&lt;=U$9,U$9&lt;=$L835),TRUE,FALSE)</formula>
    </cfRule>
    <cfRule type="expression" dxfId="4818" priority="5391" stopIfTrue="1">
      <formula>IF(AND($B835="", #REF!&lt;&gt;"",#REF!&lt;=U$9,U$9&lt;=#REF!),TRUE,FALSE)</formula>
    </cfRule>
  </conditionalFormatting>
  <conditionalFormatting sqref="B839:B844 P835:T846">
    <cfRule type="expression" dxfId="4817" priority="5380" stopIfTrue="1">
      <formula>IF(AND($B835&lt;&gt;"",$K835&lt;&gt;"",$L835&lt;&gt;"",$M835&lt;&gt;"",$N835&lt;&gt;"",$O835=100),TRUE,FALSE)</formula>
    </cfRule>
    <cfRule type="expression" dxfId="4816" priority="5381" stopIfTrue="1">
      <formula>IF(AND($B835&lt;&gt;"",$K835&lt;&gt;"",$L835&lt;&gt;"",$L835&lt;TODAY()),TRUE,FALSE)</formula>
    </cfRule>
    <cfRule type="expression" dxfId="4815" priority="5382" stopIfTrue="1">
      <formula>IF(OR(AND($B835&lt;&gt;"",$K835&lt;&gt;"",$L835&lt;&gt;"",$M835&lt;&gt;"",$O835&lt;100),AND($K835&lt;&gt;"",$L835&lt;&gt;"",TODAY()&gt;=$K835)),TRUE,FALSE)</formula>
    </cfRule>
  </conditionalFormatting>
  <conditionalFormatting sqref="B835:B836">
    <cfRule type="expression" dxfId="4814" priority="5377" stopIfTrue="1">
      <formula>IF(AND($B835&lt;&gt;"",$K835&lt;&gt;"",$L835&lt;&gt;"",$M835&lt;&gt;"",$N835&lt;&gt;"",$O835=100),TRUE,FALSE)</formula>
    </cfRule>
    <cfRule type="expression" dxfId="4813" priority="5378" stopIfTrue="1">
      <formula>IF(AND($B835&lt;&gt;"",$K835&lt;&gt;"",$L835&lt;&gt;"",$L835&lt;TODAY()),TRUE,FALSE)</formula>
    </cfRule>
    <cfRule type="expression" dxfId="4812" priority="5379" stopIfTrue="1">
      <formula>IF(OR(AND($B835&lt;&gt;"",$K835&lt;&gt;"",$L835&lt;&gt;"",$M835&lt;&gt;"",$O835&lt;100),AND($K835&lt;&gt;"",$L835&lt;&gt;"",TODAY()&gt;=$K835)),TRUE,FALSE)</formula>
    </cfRule>
  </conditionalFormatting>
  <conditionalFormatting sqref="B845:B846">
    <cfRule type="expression" dxfId="4811" priority="5374" stopIfTrue="1">
      <formula>IF(AND($B845&lt;&gt;"",$K845&lt;&gt;"",$L845&lt;&gt;"",$M845&lt;&gt;"",$N845&lt;&gt;"",$O845=100),TRUE,FALSE)</formula>
    </cfRule>
    <cfRule type="expression" dxfId="4810" priority="5375" stopIfTrue="1">
      <formula>IF(AND($B845&lt;&gt;"",$K845&lt;&gt;"",$L845&lt;&gt;"",$L845&lt;TODAY()),TRUE,FALSE)</formula>
    </cfRule>
    <cfRule type="expression" dxfId="4809" priority="5376" stopIfTrue="1">
      <formula>IF(OR(AND($B845&lt;&gt;"",$K845&lt;&gt;"",$L845&lt;&gt;"",$M845&lt;&gt;"",$O845&lt;100),AND($K845&lt;&gt;"",$L845&lt;&gt;"",TODAY()&gt;=$K845)),TRUE,FALSE)</formula>
    </cfRule>
  </conditionalFormatting>
  <conditionalFormatting sqref="B837:B838">
    <cfRule type="expression" dxfId="4808" priority="5371" stopIfTrue="1">
      <formula>IF(AND($B837&lt;&gt;"",$K837&lt;&gt;"",$L837&lt;&gt;"",$M837&lt;&gt;"",$N837&lt;&gt;"",$O837=100),TRUE,FALSE)</formula>
    </cfRule>
    <cfRule type="expression" dxfId="4807" priority="5372" stopIfTrue="1">
      <formula>IF(AND($B837&lt;&gt;"",$K837&lt;&gt;"",$L837&lt;&gt;"",$L837&lt;TODAY()),TRUE,FALSE)</formula>
    </cfRule>
    <cfRule type="expression" dxfId="4806" priority="5373" stopIfTrue="1">
      <formula>IF(OR(AND($B837&lt;&gt;"",$K837&lt;&gt;"",$L837&lt;&gt;"",$M837&lt;&gt;"",$O837&lt;100),AND($K837&lt;&gt;"",$L837&lt;&gt;"",TODAY()&gt;=$K837)),TRUE,FALSE)</formula>
    </cfRule>
  </conditionalFormatting>
  <conditionalFormatting sqref="C843:D844 M843:M844 C835:D838 E835:E844 F835:F840 O835:O846">
    <cfRule type="expression" dxfId="4805" priority="5368" stopIfTrue="1">
      <formula>IF(AND($B835&lt;&gt;"",$K835&lt;&gt;"",$L835&lt;&gt;"",$M835&lt;&gt;"",$N835&lt;&gt;"",$O835=100),TRUE,FALSE)</formula>
    </cfRule>
    <cfRule type="expression" dxfId="4804" priority="5369" stopIfTrue="1">
      <formula>IF(AND($B835&lt;&gt;"",$K835&lt;&gt;"",$L835&lt;&gt;"",$L835&lt;TODAY()),TRUE,FALSE)</formula>
    </cfRule>
    <cfRule type="expression" dxfId="4803" priority="5370" stopIfTrue="1">
      <formula>IF(OR(AND($B835&lt;&gt;"",$K835&lt;&gt;"",$L835&lt;&gt;"",$M835&lt;&gt;"",$O835&lt;100),AND($K835&lt;&gt;"",$L835&lt;&gt;"",TODAY()&gt;=$K835)),TRUE,FALSE)</formula>
    </cfRule>
  </conditionalFormatting>
  <conditionalFormatting sqref="G835:G840">
    <cfRule type="expression" dxfId="4802" priority="5326" stopIfTrue="1">
      <formula>IF(AND($B835&lt;&gt;"",$K835&lt;&gt;"",$L835&lt;&gt;"",$M835&lt;&gt;"",$N835&lt;&gt;"",$O835=100),TRUE,FALSE)</formula>
    </cfRule>
    <cfRule type="expression" dxfId="4801" priority="5327" stopIfTrue="1">
      <formula>IF(AND($B835&lt;&gt;"",$K835&lt;&gt;"",$L835&lt;&gt;"",$L835&lt;TODAY()),TRUE,FALSE)</formula>
    </cfRule>
    <cfRule type="expression" dxfId="4800" priority="5328" stopIfTrue="1">
      <formula>IF(OR(AND($B835&lt;&gt;"",$K835&lt;&gt;"",$L835&lt;&gt;"",$M835&lt;&gt;"",$O835&lt;100),AND($K835&lt;&gt;"",$L835&lt;&gt;"",TODAY()&gt;=$K835)),TRUE,FALSE)</formula>
    </cfRule>
  </conditionalFormatting>
  <conditionalFormatting sqref="C841:D842">
    <cfRule type="expression" dxfId="4799" priority="5365" stopIfTrue="1">
      <formula>IF(AND($B841&lt;&gt;"",$K841&lt;&gt;"",$L841&lt;&gt;"",$M841&lt;&gt;"",$N841&lt;&gt;"",$O841=100),TRUE,FALSE)</formula>
    </cfRule>
    <cfRule type="expression" dxfId="4798" priority="5366" stopIfTrue="1">
      <formula>IF(AND($B841&lt;&gt;"",$K841&lt;&gt;"",$L841&lt;&gt;"",$L841&lt;TODAY()),TRUE,FALSE)</formula>
    </cfRule>
    <cfRule type="expression" dxfId="4797" priority="5367" stopIfTrue="1">
      <formula>IF(OR(AND($B841&lt;&gt;"",$K841&lt;&gt;"",$L841&lt;&gt;"",$M841&lt;&gt;"",$O841&lt;100),AND($K841&lt;&gt;"",$L841&lt;&gt;"",TODAY()&gt;=$K841)),TRUE,FALSE)</formula>
    </cfRule>
  </conditionalFormatting>
  <conditionalFormatting sqref="N843:N844">
    <cfRule type="expression" dxfId="4796" priority="5362" stopIfTrue="1">
      <formula>IF(AND($B843&lt;&gt;"",$K843&lt;&gt;"",$L843&lt;&gt;"",$M843&lt;&gt;"",$N843&lt;&gt;"",$O843=100),TRUE,FALSE)</formula>
    </cfRule>
    <cfRule type="expression" dxfId="4795" priority="5363" stopIfTrue="1">
      <formula>IF(AND($B843&lt;&gt;"",$K843&lt;&gt;"",$L843&lt;&gt;"",$L843&lt;TODAY()),TRUE,FALSE)</formula>
    </cfRule>
    <cfRule type="expression" dxfId="4794" priority="5364" stopIfTrue="1">
      <formula>IF(OR(AND($B843&lt;&gt;"",$K843&lt;&gt;"",$L843&lt;&gt;"",$M843&lt;&gt;"",$O843&lt;100),AND($K843&lt;&gt;"",$L843&lt;&gt;"",TODAY()&gt;=$K843)),TRUE,FALSE)</formula>
    </cfRule>
  </conditionalFormatting>
  <conditionalFormatting sqref="C839:D840">
    <cfRule type="expression" dxfId="4793" priority="5359" stopIfTrue="1">
      <formula>IF(AND($B839&lt;&gt;"",$K839&lt;&gt;"",$L839&lt;&gt;"",$M839&lt;&gt;"",$N839&lt;&gt;"",$O839=100),TRUE,FALSE)</formula>
    </cfRule>
    <cfRule type="expression" dxfId="4792" priority="5360" stopIfTrue="1">
      <formula>IF(AND($B839&lt;&gt;"",$K839&lt;&gt;"",$L839&lt;&gt;"",$L839&lt;TODAY()),TRUE,FALSE)</formula>
    </cfRule>
    <cfRule type="expression" dxfId="4791" priority="5361" stopIfTrue="1">
      <formula>IF(OR(AND($B839&lt;&gt;"",$K839&lt;&gt;"",$L839&lt;&gt;"",$M839&lt;&gt;"",$O839&lt;100),AND($K839&lt;&gt;"",$L839&lt;&gt;"",TODAY()&gt;=$K839)),TRUE,FALSE)</formula>
    </cfRule>
  </conditionalFormatting>
  <conditionalFormatting sqref="H835:H840">
    <cfRule type="expression" dxfId="4790" priority="5356" stopIfTrue="1">
      <formula>IF(AND($B835&lt;&gt;"",$K835&lt;&gt;"",$L835&lt;&gt;"",$M835&lt;&gt;"",$N835&lt;&gt;"",$O835=100),TRUE,FALSE)</formula>
    </cfRule>
    <cfRule type="expression" dxfId="4789" priority="5357" stopIfTrue="1">
      <formula>IF(AND($B835&lt;&gt;"",$K835&lt;&gt;"",$L835&lt;&gt;"",$L835&lt;TODAY()),TRUE,FALSE)</formula>
    </cfRule>
    <cfRule type="expression" dxfId="4788" priority="5358" stopIfTrue="1">
      <formula>IF(OR(AND($B835&lt;&gt;"",$K835&lt;&gt;"",$L835&lt;&gt;"",$M835&lt;&gt;"",$O835&lt;100),AND($K835&lt;&gt;"",$L835&lt;&gt;"",TODAY()&gt;=$K835)),TRUE,FALSE)</formula>
    </cfRule>
  </conditionalFormatting>
  <conditionalFormatting sqref="F843:F844">
    <cfRule type="expression" dxfId="4787" priority="5353" stopIfTrue="1">
      <formula>IF(AND($B843&lt;&gt;"",$K843&lt;&gt;"",$L843&lt;&gt;"",$M843&lt;&gt;"",$N843&lt;&gt;"",$O843=100),TRUE,FALSE)</formula>
    </cfRule>
    <cfRule type="expression" dxfId="4786" priority="5354" stopIfTrue="1">
      <formula>IF(AND($B843&lt;&gt;"",$K843&lt;&gt;"",$L843&lt;&gt;"",$L843&lt;TODAY()),TRUE,FALSE)</formula>
    </cfRule>
    <cfRule type="expression" dxfId="4785" priority="5355" stopIfTrue="1">
      <formula>IF(OR(AND($B843&lt;&gt;"",$K843&lt;&gt;"",$L843&lt;&gt;"",$M843&lt;&gt;"",$O843&lt;100),AND($K843&lt;&gt;"",$L843&lt;&gt;"",TODAY()&gt;=$K843)),TRUE,FALSE)</formula>
    </cfRule>
  </conditionalFormatting>
  <conditionalFormatting sqref="F841:F842 H841:H842">
    <cfRule type="expression" dxfId="4784" priority="5350" stopIfTrue="1">
      <formula>IF(AND($B841&lt;&gt;"",$K841&lt;&gt;"",$L841&lt;&gt;"",$M841&lt;&gt;"",$N841&lt;&gt;"",$O841=100),TRUE,FALSE)</formula>
    </cfRule>
    <cfRule type="expression" dxfId="4783" priority="5351" stopIfTrue="1">
      <formula>IF(AND($B841&lt;&gt;"",$K841&lt;&gt;"",$L841&lt;&gt;"",$L841&lt;TODAY()),TRUE,FALSE)</formula>
    </cfRule>
    <cfRule type="expression" dxfId="4782" priority="5352" stopIfTrue="1">
      <formula>IF(OR(AND($B841&lt;&gt;"",$K841&lt;&gt;"",$L841&lt;&gt;"",$M841&lt;&gt;"",$O841&lt;100),AND($K841&lt;&gt;"",$L841&lt;&gt;"",TODAY()&gt;=$K841)),TRUE,FALSE)</formula>
    </cfRule>
  </conditionalFormatting>
  <conditionalFormatting sqref="H843:H844">
    <cfRule type="expression" dxfId="4781" priority="5347" stopIfTrue="1">
      <formula>IF(AND($B843&lt;&gt;"",$K843&lt;&gt;"",$L843&lt;&gt;"",$M843&lt;&gt;"",$N843&lt;&gt;"",$O843=100),TRUE,FALSE)</formula>
    </cfRule>
    <cfRule type="expression" dxfId="4780" priority="5348" stopIfTrue="1">
      <formula>IF(AND($B843&lt;&gt;"",$K843&lt;&gt;"",$L843&lt;&gt;"",$L843&lt;TODAY()),TRUE,FALSE)</formula>
    </cfRule>
    <cfRule type="expression" dxfId="4779" priority="5349" stopIfTrue="1">
      <formula>IF(OR(AND($B843&lt;&gt;"",$K843&lt;&gt;"",$L843&lt;&gt;"",$M843&lt;&gt;"",$O843&lt;100),AND($K843&lt;&gt;"",$L843&lt;&gt;"",TODAY()&gt;=$K843)),TRUE,FALSE)</formula>
    </cfRule>
  </conditionalFormatting>
  <conditionalFormatting sqref="M845:M846">
    <cfRule type="expression" dxfId="4778" priority="5344" stopIfTrue="1">
      <formula>IF(AND($B845&lt;&gt;"",$K845&lt;&gt;"",$L845&lt;&gt;"",$M845&lt;&gt;"",$N845&lt;&gt;"",$O845=100),TRUE,FALSE)</formula>
    </cfRule>
    <cfRule type="expression" dxfId="4777" priority="5345" stopIfTrue="1">
      <formula>IF(AND($B845&lt;&gt;"",$K845&lt;&gt;"",$L845&lt;&gt;"",$L845&lt;TODAY()),TRUE,FALSE)</formula>
    </cfRule>
    <cfRule type="expression" dxfId="4776" priority="5346" stopIfTrue="1">
      <formula>IF(OR(AND($B845&lt;&gt;"",$K845&lt;&gt;"",$L845&lt;&gt;"",$M845&lt;&gt;"",$O845&lt;100),AND($K845&lt;&gt;"",$L845&lt;&gt;"",TODAY()&gt;=$K845)),TRUE,FALSE)</formula>
    </cfRule>
  </conditionalFormatting>
  <conditionalFormatting sqref="C845:D846">
    <cfRule type="expression" dxfId="4775" priority="5341" stopIfTrue="1">
      <formula>IF(AND($B845&lt;&gt;"",$K845&lt;&gt;"",$L845&lt;&gt;"",$M845&lt;&gt;"",$N845&lt;&gt;"",$O845=100),TRUE,FALSE)</formula>
    </cfRule>
    <cfRule type="expression" dxfId="4774" priority="5342" stopIfTrue="1">
      <formula>IF(AND($B845&lt;&gt;"",$K845&lt;&gt;"",$L845&lt;&gt;"",$L845&lt;TODAY()),TRUE,FALSE)</formula>
    </cfRule>
    <cfRule type="expression" dxfId="4773" priority="5343" stopIfTrue="1">
      <formula>IF(OR(AND($B845&lt;&gt;"",$K845&lt;&gt;"",$L845&lt;&gt;"",$M845&lt;&gt;"",$O845&lt;100),AND($K845&lt;&gt;"",$L845&lt;&gt;"",TODAY()&gt;=$K845)),TRUE,FALSE)</formula>
    </cfRule>
  </conditionalFormatting>
  <conditionalFormatting sqref="N845:N846">
    <cfRule type="expression" dxfId="4772" priority="5338" stopIfTrue="1">
      <formula>IF(AND($B845&lt;&gt;"",$K845&lt;&gt;"",$L845&lt;&gt;"",$M845&lt;&gt;"",$N845&lt;&gt;"",$O845=100),TRUE,FALSE)</formula>
    </cfRule>
    <cfRule type="expression" dxfId="4771" priority="5339" stopIfTrue="1">
      <formula>IF(AND($B845&lt;&gt;"",$K845&lt;&gt;"",$L845&lt;&gt;"",$L845&lt;TODAY()),TRUE,FALSE)</formula>
    </cfRule>
    <cfRule type="expression" dxfId="4770" priority="5340" stopIfTrue="1">
      <formula>IF(OR(AND($B845&lt;&gt;"",$K845&lt;&gt;"",$L845&lt;&gt;"",$M845&lt;&gt;"",$O845&lt;100),AND($K845&lt;&gt;"",$L845&lt;&gt;"",TODAY()&gt;=$K845)),TRUE,FALSE)</formula>
    </cfRule>
  </conditionalFormatting>
  <conditionalFormatting sqref="E845:E846">
    <cfRule type="expression" dxfId="4769" priority="5335" stopIfTrue="1">
      <formula>IF(AND($B845&lt;&gt;"",$K845&lt;&gt;"",$L845&lt;&gt;"",$M845&lt;&gt;"",$N845&lt;&gt;"",$O845=100),TRUE,FALSE)</formula>
    </cfRule>
    <cfRule type="expression" dxfId="4768" priority="5336" stopIfTrue="1">
      <formula>IF(AND($B845&lt;&gt;"",$K845&lt;&gt;"",$L845&lt;&gt;"",$L845&lt;TODAY()),TRUE,FALSE)</formula>
    </cfRule>
    <cfRule type="expression" dxfId="4767" priority="5337" stopIfTrue="1">
      <formula>IF(OR(AND($B845&lt;&gt;"",$K845&lt;&gt;"",$L845&lt;&gt;"",$M845&lt;&gt;"",$O845&lt;100),AND($K845&lt;&gt;"",$L845&lt;&gt;"",TODAY()&gt;=$K845)),TRUE,FALSE)</formula>
    </cfRule>
  </conditionalFormatting>
  <conditionalFormatting sqref="F845:F846">
    <cfRule type="expression" dxfId="4766" priority="5332" stopIfTrue="1">
      <formula>IF(AND($B845&lt;&gt;"",$K845&lt;&gt;"",$L845&lt;&gt;"",$M845&lt;&gt;"",$N845&lt;&gt;"",$O845=100),TRUE,FALSE)</formula>
    </cfRule>
    <cfRule type="expression" dxfId="4765" priority="5333" stopIfTrue="1">
      <formula>IF(AND($B845&lt;&gt;"",$K845&lt;&gt;"",$L845&lt;&gt;"",$L845&lt;TODAY()),TRUE,FALSE)</formula>
    </cfRule>
    <cfRule type="expression" dxfId="4764" priority="5334" stopIfTrue="1">
      <formula>IF(OR(AND($B845&lt;&gt;"",$K845&lt;&gt;"",$L845&lt;&gt;"",$M845&lt;&gt;"",$O845&lt;100),AND($K845&lt;&gt;"",$L845&lt;&gt;"",TODAY()&gt;=$K845)),TRUE,FALSE)</formula>
    </cfRule>
  </conditionalFormatting>
  <conditionalFormatting sqref="H845:H846">
    <cfRule type="expression" dxfId="4763" priority="5329" stopIfTrue="1">
      <formula>IF(AND($B845&lt;&gt;"",$K845&lt;&gt;"",$L845&lt;&gt;"",$M845&lt;&gt;"",$N845&lt;&gt;"",$O845=100),TRUE,FALSE)</formula>
    </cfRule>
    <cfRule type="expression" dxfId="4762" priority="5330" stopIfTrue="1">
      <formula>IF(AND($B845&lt;&gt;"",$K845&lt;&gt;"",$L845&lt;&gt;"",$L845&lt;TODAY()),TRUE,FALSE)</formula>
    </cfRule>
    <cfRule type="expression" dxfId="4761" priority="5331" stopIfTrue="1">
      <formula>IF(OR(AND($B845&lt;&gt;"",$K845&lt;&gt;"",$L845&lt;&gt;"",$M845&lt;&gt;"",$O845&lt;100),AND($K845&lt;&gt;"",$L845&lt;&gt;"",TODAY()&gt;=$K845)),TRUE,FALSE)</formula>
    </cfRule>
  </conditionalFormatting>
  <conditionalFormatting sqref="G843:G844">
    <cfRule type="expression" dxfId="4760" priority="5323" stopIfTrue="1">
      <formula>IF(AND($B843&lt;&gt;"",$K843&lt;&gt;"",$L843&lt;&gt;"",$M843&lt;&gt;"",$N843&lt;&gt;"",$O843=100),TRUE,FALSE)</formula>
    </cfRule>
    <cfRule type="expression" dxfId="4759" priority="5324" stopIfTrue="1">
      <formula>IF(AND($B843&lt;&gt;"",$K843&lt;&gt;"",$L843&lt;&gt;"",$L843&lt;TODAY()),TRUE,FALSE)</formula>
    </cfRule>
    <cfRule type="expression" dxfId="4758" priority="5325" stopIfTrue="1">
      <formula>IF(OR(AND($B843&lt;&gt;"",$K843&lt;&gt;"",$L843&lt;&gt;"",$M843&lt;&gt;"",$O843&lt;100),AND($K843&lt;&gt;"",$L843&lt;&gt;"",TODAY()&gt;=$K843)),TRUE,FALSE)</formula>
    </cfRule>
  </conditionalFormatting>
  <conditionalFormatting sqref="G841:G842">
    <cfRule type="expression" dxfId="4757" priority="5320" stopIfTrue="1">
      <formula>IF(AND($B841&lt;&gt;"",$K841&lt;&gt;"",$L841&lt;&gt;"",$M841&lt;&gt;"",$N841&lt;&gt;"",$O841=100),TRUE,FALSE)</formula>
    </cfRule>
    <cfRule type="expression" dxfId="4756" priority="5321" stopIfTrue="1">
      <formula>IF(AND($B841&lt;&gt;"",$K841&lt;&gt;"",$L841&lt;&gt;"",$L841&lt;TODAY()),TRUE,FALSE)</formula>
    </cfRule>
    <cfRule type="expression" dxfId="4755" priority="5322" stopIfTrue="1">
      <formula>IF(OR(AND($B841&lt;&gt;"",$K841&lt;&gt;"",$L841&lt;&gt;"",$M841&lt;&gt;"",$O841&lt;100),AND($K841&lt;&gt;"",$L841&lt;&gt;"",TODAY()&gt;=$K841)),TRUE,FALSE)</formula>
    </cfRule>
  </conditionalFormatting>
  <conditionalFormatting sqref="G845:G846">
    <cfRule type="expression" dxfId="4754" priority="5317" stopIfTrue="1">
      <formula>IF(AND($B845&lt;&gt;"",$K845&lt;&gt;"",$L845&lt;&gt;"",$M845&lt;&gt;"",$N845&lt;&gt;"",$O845=100),TRUE,FALSE)</formula>
    </cfRule>
    <cfRule type="expression" dxfId="4753" priority="5318" stopIfTrue="1">
      <formula>IF(AND($B845&lt;&gt;"",$K845&lt;&gt;"",$L845&lt;&gt;"",$L845&lt;TODAY()),TRUE,FALSE)</formula>
    </cfRule>
    <cfRule type="expression" dxfId="4752" priority="5319" stopIfTrue="1">
      <formula>IF(OR(AND($B845&lt;&gt;"",$K845&lt;&gt;"",$L845&lt;&gt;"",$M845&lt;&gt;"",$O845&lt;100),AND($K845&lt;&gt;"",$L845&lt;&gt;"",TODAY()&gt;=$K845)),TRUE,FALSE)</formula>
    </cfRule>
  </conditionalFormatting>
  <conditionalFormatting sqref="M835:M836">
    <cfRule type="expression" dxfId="4751" priority="5314" stopIfTrue="1">
      <formula>IF(AND($B835&lt;&gt;"",$K835&lt;&gt;"",$L835&lt;&gt;"",$M835&lt;&gt;"",$N835&lt;&gt;"",$O835=100),TRUE,FALSE)</formula>
    </cfRule>
    <cfRule type="expression" dxfId="4750" priority="5315" stopIfTrue="1">
      <formula>IF(AND($B835&lt;&gt;"",$K835&lt;&gt;"",$L835&lt;&gt;"",$L835&lt;TODAY()),TRUE,FALSE)</formula>
    </cfRule>
    <cfRule type="expression" dxfId="4749" priority="5316" stopIfTrue="1">
      <formula>IF(OR(AND($B835&lt;&gt;"",$K835&lt;&gt;"",$L835&lt;&gt;"",$M835&lt;&gt;"",$O835&lt;100),AND($K835&lt;&gt;"",$L835&lt;&gt;"",TODAY()&gt;=$K835)),TRUE,FALSE)</formula>
    </cfRule>
  </conditionalFormatting>
  <conditionalFormatting sqref="M837:M838">
    <cfRule type="expression" dxfId="4748" priority="5311" stopIfTrue="1">
      <formula>IF(AND($B837&lt;&gt;"",$K837&lt;&gt;"",$L837&lt;&gt;"",$M837&lt;&gt;"",$N837&lt;&gt;"",$O837=100),TRUE,FALSE)</formula>
    </cfRule>
    <cfRule type="expression" dxfId="4747" priority="5312" stopIfTrue="1">
      <formula>IF(AND($B837&lt;&gt;"",$K837&lt;&gt;"",$L837&lt;&gt;"",$L837&lt;TODAY()),TRUE,FALSE)</formula>
    </cfRule>
    <cfRule type="expression" dxfId="4746" priority="5313" stopIfTrue="1">
      <formula>IF(OR(AND($B837&lt;&gt;"",$K837&lt;&gt;"",$L837&lt;&gt;"",$M837&lt;&gt;"",$O837&lt;100),AND($K837&lt;&gt;"",$L837&lt;&gt;"",TODAY()&gt;=$K837)),TRUE,FALSE)</formula>
    </cfRule>
  </conditionalFormatting>
  <conditionalFormatting sqref="N835:N836">
    <cfRule type="expression" dxfId="4745" priority="5308" stopIfTrue="1">
      <formula>IF(AND($B835&lt;&gt;"",$K835&lt;&gt;"",$L835&lt;&gt;"",$M835&lt;&gt;"",$N835&lt;&gt;"",$O835=100),TRUE,FALSE)</formula>
    </cfRule>
    <cfRule type="expression" dxfId="4744" priority="5309" stopIfTrue="1">
      <formula>IF(AND($B835&lt;&gt;"",$K835&lt;&gt;"",$L835&lt;&gt;"",$L835&lt;TODAY()),TRUE,FALSE)</formula>
    </cfRule>
    <cfRule type="expression" dxfId="4743" priority="5310" stopIfTrue="1">
      <formula>IF(OR(AND($B835&lt;&gt;"",$K835&lt;&gt;"",$L835&lt;&gt;"",$M835&lt;&gt;"",$O835&lt;100),AND($K835&lt;&gt;"",$L835&lt;&gt;"",TODAY()&gt;=$K835)),TRUE,FALSE)</formula>
    </cfRule>
  </conditionalFormatting>
  <conditionalFormatting sqref="N837:N838">
    <cfRule type="expression" dxfId="4742" priority="5305" stopIfTrue="1">
      <formula>IF(AND($B837&lt;&gt;"",$K837&lt;&gt;"",$L837&lt;&gt;"",$M837&lt;&gt;"",$N837&lt;&gt;"",$O837=100),TRUE,FALSE)</formula>
    </cfRule>
    <cfRule type="expression" dxfId="4741" priority="5306" stopIfTrue="1">
      <formula>IF(AND($B837&lt;&gt;"",$K837&lt;&gt;"",$L837&lt;&gt;"",$L837&lt;TODAY()),TRUE,FALSE)</formula>
    </cfRule>
    <cfRule type="expression" dxfId="4740" priority="5307" stopIfTrue="1">
      <formula>IF(OR(AND($B837&lt;&gt;"",$K837&lt;&gt;"",$L837&lt;&gt;"",$M837&lt;&gt;"",$O837&lt;100),AND($K837&lt;&gt;"",$L837&lt;&gt;"",TODAY()&gt;=$K837)),TRUE,FALSE)</formula>
    </cfRule>
  </conditionalFormatting>
  <conditionalFormatting sqref="M839:M840">
    <cfRule type="expression" dxfId="4739" priority="5302" stopIfTrue="1">
      <formula>IF(AND($B839&lt;&gt;"",$K839&lt;&gt;"",$L839&lt;&gt;"",$M839&lt;&gt;"",$N839&lt;&gt;"",$O839=100),TRUE,FALSE)</formula>
    </cfRule>
    <cfRule type="expression" dxfId="4738" priority="5303" stopIfTrue="1">
      <formula>IF(AND($B839&lt;&gt;"",$K839&lt;&gt;"",$L839&lt;&gt;"",$L839&lt;TODAY()),TRUE,FALSE)</formula>
    </cfRule>
    <cfRule type="expression" dxfId="4737" priority="5304" stopIfTrue="1">
      <formula>IF(OR(AND($B839&lt;&gt;"",$K839&lt;&gt;"",$L839&lt;&gt;"",$M839&lt;&gt;"",$O839&lt;100),AND($K839&lt;&gt;"",$L839&lt;&gt;"",TODAY()&gt;=$K839)),TRUE,FALSE)</formula>
    </cfRule>
  </conditionalFormatting>
  <conditionalFormatting sqref="N839:N840">
    <cfRule type="expression" dxfId="4736" priority="5299" stopIfTrue="1">
      <formula>IF(AND($B839&lt;&gt;"",$K839&lt;&gt;"",$L839&lt;&gt;"",$M839&lt;&gt;"",$N839&lt;&gt;"",$O839=100),TRUE,FALSE)</formula>
    </cfRule>
    <cfRule type="expression" dxfId="4735" priority="5300" stopIfTrue="1">
      <formula>IF(AND($B839&lt;&gt;"",$K839&lt;&gt;"",$L839&lt;&gt;"",$L839&lt;TODAY()),TRUE,FALSE)</formula>
    </cfRule>
    <cfRule type="expression" dxfId="4734" priority="5301" stopIfTrue="1">
      <formula>IF(OR(AND($B839&lt;&gt;"",$K839&lt;&gt;"",$L839&lt;&gt;"",$M839&lt;&gt;"",$O839&lt;100),AND($K839&lt;&gt;"",$L839&lt;&gt;"",TODAY()&gt;=$K839)),TRUE,FALSE)</formula>
    </cfRule>
  </conditionalFormatting>
  <conditionalFormatting sqref="M841:M842">
    <cfRule type="expression" dxfId="4733" priority="5296" stopIfTrue="1">
      <formula>IF(AND($B841&lt;&gt;"",$K841&lt;&gt;"",$L841&lt;&gt;"",$M841&lt;&gt;"",$N841&lt;&gt;"",$O841=100),TRUE,FALSE)</formula>
    </cfRule>
    <cfRule type="expression" dxfId="4732" priority="5297" stopIfTrue="1">
      <formula>IF(AND($B841&lt;&gt;"",$K841&lt;&gt;"",$L841&lt;&gt;"",$L841&lt;TODAY()),TRUE,FALSE)</formula>
    </cfRule>
    <cfRule type="expression" dxfId="4731" priority="5298" stopIfTrue="1">
      <formula>IF(OR(AND($B841&lt;&gt;"",$K841&lt;&gt;"",$L841&lt;&gt;"",$M841&lt;&gt;"",$O841&lt;100),AND($K841&lt;&gt;"",$L841&lt;&gt;"",TODAY()&gt;=$K841)),TRUE,FALSE)</formula>
    </cfRule>
  </conditionalFormatting>
  <conditionalFormatting sqref="N841:N842">
    <cfRule type="expression" dxfId="4730" priority="5293" stopIfTrue="1">
      <formula>IF(AND($B841&lt;&gt;"",$K841&lt;&gt;"",$L841&lt;&gt;"",$M841&lt;&gt;"",$N841&lt;&gt;"",$O841=100),TRUE,FALSE)</formula>
    </cfRule>
    <cfRule type="expression" dxfId="4729" priority="5294" stopIfTrue="1">
      <formula>IF(AND($B841&lt;&gt;"",$K841&lt;&gt;"",$L841&lt;&gt;"",$L841&lt;TODAY()),TRUE,FALSE)</formula>
    </cfRule>
    <cfRule type="expression" dxfId="4728" priority="5295" stopIfTrue="1">
      <formula>IF(OR(AND($B841&lt;&gt;"",$K841&lt;&gt;"",$L841&lt;&gt;"",$M841&lt;&gt;"",$O841&lt;100),AND($K841&lt;&gt;"",$L841&lt;&gt;"",TODAY()&gt;=$K841)),TRUE,FALSE)</formula>
    </cfRule>
  </conditionalFormatting>
  <conditionalFormatting sqref="I835:I836">
    <cfRule type="expression" dxfId="4727" priority="5290" stopIfTrue="1">
      <formula>IF(AND($B835&lt;&gt;"",$K835&lt;&gt;"",$L835&lt;&gt;"",$M835&lt;&gt;"",$N835&lt;&gt;"",$O835=100),TRUE,FALSE)</formula>
    </cfRule>
    <cfRule type="expression" dxfId="4726" priority="5291" stopIfTrue="1">
      <formula>IF(AND($B835&lt;&gt;"",$K835&lt;&gt;"",$L835&lt;&gt;"",$L835&lt;TODAY()),TRUE,FALSE)</formula>
    </cfRule>
    <cfRule type="expression" dxfId="4725" priority="5292" stopIfTrue="1">
      <formula>IF(OR(AND($B835&lt;&gt;"",$K835&lt;&gt;"",$L835&lt;&gt;"",$M835&lt;&gt;"",$O835&lt;100),AND($K835&lt;&gt;"",$L835&lt;&gt;"",TODAY()&gt;=$K835)),TRUE,FALSE)</formula>
    </cfRule>
  </conditionalFormatting>
  <conditionalFormatting sqref="I839:I840">
    <cfRule type="expression" dxfId="4724" priority="5287" stopIfTrue="1">
      <formula>IF(AND($B839&lt;&gt;"",$K839&lt;&gt;"",$L839&lt;&gt;"",$M839&lt;&gt;"",$N839&lt;&gt;"",$O839=100),TRUE,FALSE)</formula>
    </cfRule>
    <cfRule type="expression" dxfId="4723" priority="5288" stopIfTrue="1">
      <formula>IF(AND($B839&lt;&gt;"",$K839&lt;&gt;"",$L839&lt;&gt;"",$L839&lt;TODAY()),TRUE,FALSE)</formula>
    </cfRule>
    <cfRule type="expression" dxfId="4722" priority="5289" stopIfTrue="1">
      <formula>IF(OR(AND($B839&lt;&gt;"",$K839&lt;&gt;"",$L839&lt;&gt;"",$M839&lt;&gt;"",$O839&lt;100),AND($K839&lt;&gt;"",$L839&lt;&gt;"",TODAY()&gt;=$K839)),TRUE,FALSE)</formula>
    </cfRule>
  </conditionalFormatting>
  <conditionalFormatting sqref="I843:I844">
    <cfRule type="expression" dxfId="4721" priority="5284" stopIfTrue="1">
      <formula>IF(AND($B843&lt;&gt;"",$K843&lt;&gt;"",$L843&lt;&gt;"",$M843&lt;&gt;"",$N843&lt;&gt;"",$O843=100),TRUE,FALSE)</formula>
    </cfRule>
    <cfRule type="expression" dxfId="4720" priority="5285" stopIfTrue="1">
      <formula>IF(AND($B843&lt;&gt;"",$K843&lt;&gt;"",$L843&lt;&gt;"",$L843&lt;TODAY()),TRUE,FALSE)</formula>
    </cfRule>
    <cfRule type="expression" dxfId="4719" priority="5286" stopIfTrue="1">
      <formula>IF(OR(AND($B843&lt;&gt;"",$K843&lt;&gt;"",$L843&lt;&gt;"",$M843&lt;&gt;"",$O843&lt;100),AND($K843&lt;&gt;"",$L843&lt;&gt;"",TODAY()&gt;=$K843)),TRUE,FALSE)</formula>
    </cfRule>
  </conditionalFormatting>
  <conditionalFormatting sqref="I841:I842">
    <cfRule type="expression" dxfId="4718" priority="5281" stopIfTrue="1">
      <formula>IF(AND($B841&lt;&gt;"",$K841&lt;&gt;"",$L841&lt;&gt;"",$M841&lt;&gt;"",$N841&lt;&gt;"",$O841=100),TRUE,FALSE)</formula>
    </cfRule>
    <cfRule type="expression" dxfId="4717" priority="5282" stopIfTrue="1">
      <formula>IF(AND($B841&lt;&gt;"",$K841&lt;&gt;"",$L841&lt;&gt;"",$L841&lt;TODAY()),TRUE,FALSE)</formula>
    </cfRule>
    <cfRule type="expression" dxfId="4716" priority="5283" stopIfTrue="1">
      <formula>IF(OR(AND($B841&lt;&gt;"",$K841&lt;&gt;"",$L841&lt;&gt;"",$M841&lt;&gt;"",$O841&lt;100),AND($K841&lt;&gt;"",$L841&lt;&gt;"",TODAY()&gt;=$K841)),TRUE,FALSE)</formula>
    </cfRule>
  </conditionalFormatting>
  <conditionalFormatting sqref="J835:J836">
    <cfRule type="expression" dxfId="4715" priority="5278" stopIfTrue="1">
      <formula>IF(AND($B835&lt;&gt;"",$K835&lt;&gt;"",$L835&lt;&gt;"",$M835&lt;&gt;"",$N835&lt;&gt;"",$O835=100),TRUE,FALSE)</formula>
    </cfRule>
    <cfRule type="expression" dxfId="4714" priority="5279" stopIfTrue="1">
      <formula>IF(AND($B835&lt;&gt;"",$K835&lt;&gt;"",$L835&lt;&gt;"",$L835&lt;TODAY()),TRUE,FALSE)</formula>
    </cfRule>
    <cfRule type="expression" dxfId="4713" priority="5280" stopIfTrue="1">
      <formula>IF(OR(AND($B835&lt;&gt;"",$K835&lt;&gt;"",$L835&lt;&gt;"",$M835&lt;&gt;"",$O835&lt;100),AND($K835&lt;&gt;"",$L835&lt;&gt;"",TODAY()&gt;=$K835)),TRUE,FALSE)</formula>
    </cfRule>
  </conditionalFormatting>
  <conditionalFormatting sqref="I837:I838">
    <cfRule type="expression" dxfId="4712" priority="5275" stopIfTrue="1">
      <formula>IF(AND($B837&lt;&gt;"",$K837&lt;&gt;"",$L837&lt;&gt;"",$M837&lt;&gt;"",$N837&lt;&gt;"",$O837=100),TRUE,FALSE)</formula>
    </cfRule>
    <cfRule type="expression" dxfId="4711" priority="5276" stopIfTrue="1">
      <formula>IF(AND($B837&lt;&gt;"",$K837&lt;&gt;"",$L837&lt;&gt;"",$L837&lt;TODAY()),TRUE,FALSE)</formula>
    </cfRule>
    <cfRule type="expression" dxfId="4710" priority="5277" stopIfTrue="1">
      <formula>IF(OR(AND($B837&lt;&gt;"",$K837&lt;&gt;"",$L837&lt;&gt;"",$M837&lt;&gt;"",$O837&lt;100),AND($K837&lt;&gt;"",$L837&lt;&gt;"",TODAY()&gt;=$K837)),TRUE,FALSE)</formula>
    </cfRule>
  </conditionalFormatting>
  <conditionalFormatting sqref="J837:J838">
    <cfRule type="expression" dxfId="4709" priority="5272" stopIfTrue="1">
      <formula>IF(AND($B837&lt;&gt;"",$K837&lt;&gt;"",$L837&lt;&gt;"",$M837&lt;&gt;"",$N837&lt;&gt;"",$O837=100),TRUE,FALSE)</formula>
    </cfRule>
    <cfRule type="expression" dxfId="4708" priority="5273" stopIfTrue="1">
      <formula>IF(AND($B837&lt;&gt;"",$K837&lt;&gt;"",$L837&lt;&gt;"",$L837&lt;TODAY()),TRUE,FALSE)</formula>
    </cfRule>
    <cfRule type="expression" dxfId="4707" priority="5274" stopIfTrue="1">
      <formula>IF(OR(AND($B837&lt;&gt;"",$K837&lt;&gt;"",$L837&lt;&gt;"",$M837&lt;&gt;"",$O837&lt;100),AND($K837&lt;&gt;"",$L837&lt;&gt;"",TODAY()&gt;=$K837)),TRUE,FALSE)</formula>
    </cfRule>
  </conditionalFormatting>
  <conditionalFormatting sqref="J839:J840">
    <cfRule type="expression" dxfId="4706" priority="5269" stopIfTrue="1">
      <formula>IF(AND($B839&lt;&gt;"",$K839&lt;&gt;"",$L839&lt;&gt;"",$M839&lt;&gt;"",$N839&lt;&gt;"",$O839=100),TRUE,FALSE)</formula>
    </cfRule>
    <cfRule type="expression" dxfId="4705" priority="5270" stopIfTrue="1">
      <formula>IF(AND($B839&lt;&gt;"",$K839&lt;&gt;"",$L839&lt;&gt;"",$L839&lt;TODAY()),TRUE,FALSE)</formula>
    </cfRule>
    <cfRule type="expression" dxfId="4704" priority="5271" stopIfTrue="1">
      <formula>IF(OR(AND($B839&lt;&gt;"",$K839&lt;&gt;"",$L839&lt;&gt;"",$M839&lt;&gt;"",$O839&lt;100),AND($K839&lt;&gt;"",$L839&lt;&gt;"",TODAY()&gt;=$K839)),TRUE,FALSE)</formula>
    </cfRule>
  </conditionalFormatting>
  <conditionalFormatting sqref="J841:J842">
    <cfRule type="expression" dxfId="4703" priority="5266" stopIfTrue="1">
      <formula>IF(AND($B841&lt;&gt;"",$K841&lt;&gt;"",$L841&lt;&gt;"",$M841&lt;&gt;"",$N841&lt;&gt;"",$O841=100),TRUE,FALSE)</formula>
    </cfRule>
    <cfRule type="expression" dxfId="4702" priority="5267" stopIfTrue="1">
      <formula>IF(AND($B841&lt;&gt;"",$K841&lt;&gt;"",$L841&lt;&gt;"",$L841&lt;TODAY()),TRUE,FALSE)</formula>
    </cfRule>
    <cfRule type="expression" dxfId="4701" priority="5268" stopIfTrue="1">
      <formula>IF(OR(AND($B841&lt;&gt;"",$K841&lt;&gt;"",$L841&lt;&gt;"",$M841&lt;&gt;"",$O841&lt;100),AND($K841&lt;&gt;"",$L841&lt;&gt;"",TODAY()&gt;=$K841)),TRUE,FALSE)</formula>
    </cfRule>
  </conditionalFormatting>
  <conditionalFormatting sqref="J843:J844">
    <cfRule type="expression" dxfId="4700" priority="5263" stopIfTrue="1">
      <formula>IF(AND($B843&lt;&gt;"",$K843&lt;&gt;"",$L843&lt;&gt;"",$M843&lt;&gt;"",$N843&lt;&gt;"",$O843=100),TRUE,FALSE)</formula>
    </cfRule>
    <cfRule type="expression" dxfId="4699" priority="5264" stopIfTrue="1">
      <formula>IF(AND($B843&lt;&gt;"",$K843&lt;&gt;"",$L843&lt;&gt;"",$L843&lt;TODAY()),TRUE,FALSE)</formula>
    </cfRule>
    <cfRule type="expression" dxfId="4698" priority="5265" stopIfTrue="1">
      <formula>IF(OR(AND($B843&lt;&gt;"",$K843&lt;&gt;"",$L843&lt;&gt;"",$M843&lt;&gt;"",$O843&lt;100),AND($K843&lt;&gt;"",$L843&lt;&gt;"",TODAY()&gt;=$K843)),TRUE,FALSE)</formula>
    </cfRule>
  </conditionalFormatting>
  <conditionalFormatting sqref="I845:I846">
    <cfRule type="expression" dxfId="4697" priority="5260" stopIfTrue="1">
      <formula>IF(AND($B845&lt;&gt;"",$K845&lt;&gt;"",$L845&lt;&gt;"",$M845&lt;&gt;"",$N845&lt;&gt;"",$O845=100),TRUE,FALSE)</formula>
    </cfRule>
    <cfRule type="expression" dxfId="4696" priority="5261" stopIfTrue="1">
      <formula>IF(AND($B845&lt;&gt;"",$K845&lt;&gt;"",$L845&lt;&gt;"",$L845&lt;TODAY()),TRUE,FALSE)</formula>
    </cfRule>
    <cfRule type="expression" dxfId="4695" priority="5262" stopIfTrue="1">
      <formula>IF(OR(AND($B845&lt;&gt;"",$K845&lt;&gt;"",$L845&lt;&gt;"",$M845&lt;&gt;"",$O845&lt;100),AND($K845&lt;&gt;"",$L845&lt;&gt;"",TODAY()&gt;=$K845)),TRUE,FALSE)</formula>
    </cfRule>
  </conditionalFormatting>
  <conditionalFormatting sqref="J845:J846">
    <cfRule type="expression" dxfId="4694" priority="5257" stopIfTrue="1">
      <formula>IF(AND($B845&lt;&gt;"",$K845&lt;&gt;"",$L845&lt;&gt;"",$M845&lt;&gt;"",$N845&lt;&gt;"",$O845=100),TRUE,FALSE)</formula>
    </cfRule>
    <cfRule type="expression" dxfId="4693" priority="5258" stopIfTrue="1">
      <formula>IF(AND($B845&lt;&gt;"",$K845&lt;&gt;"",$L845&lt;&gt;"",$L845&lt;TODAY()),TRUE,FALSE)</formula>
    </cfRule>
    <cfRule type="expression" dxfId="4692" priority="5259" stopIfTrue="1">
      <formula>IF(OR(AND($B845&lt;&gt;"",$K845&lt;&gt;"",$L845&lt;&gt;"",$M845&lt;&gt;"",$O845&lt;100),AND($K845&lt;&gt;"",$L845&lt;&gt;"",TODAY()&gt;=$K845)),TRUE,FALSE)</formula>
    </cfRule>
  </conditionalFormatting>
  <conditionalFormatting sqref="K835:K836">
    <cfRule type="expression" dxfId="4691" priority="5254" stopIfTrue="1">
      <formula>IF(AND($B835&lt;&gt;"",$K835&lt;&gt;"",$L835&lt;&gt;"",$M835&lt;&gt;"",$N835&lt;&gt;"",$O835=100),TRUE,FALSE)</formula>
    </cfRule>
    <cfRule type="expression" dxfId="4690" priority="5255" stopIfTrue="1">
      <formula>IF(AND($B835&lt;&gt;"",$K835&lt;&gt;"",$L835&lt;&gt;"",$L835&lt;TODAY()),TRUE,FALSE)</formula>
    </cfRule>
    <cfRule type="expression" dxfId="4689" priority="5256" stopIfTrue="1">
      <formula>IF(OR(AND($B835&lt;&gt;"",$K835&lt;&gt;"",$L835&lt;&gt;"",$M835&lt;&gt;"",$O835&lt;100),AND($K835&lt;&gt;"",$L835&lt;&gt;"",TODAY()&gt;=$K835)),TRUE,FALSE)</formula>
    </cfRule>
  </conditionalFormatting>
  <conditionalFormatting sqref="K839:K840">
    <cfRule type="expression" dxfId="4688" priority="5251" stopIfTrue="1">
      <formula>IF(AND($B839&lt;&gt;"",$K839&lt;&gt;"",$L839&lt;&gt;"",$M839&lt;&gt;"",$N839&lt;&gt;"",$O839=100),TRUE,FALSE)</formula>
    </cfRule>
    <cfRule type="expression" dxfId="4687" priority="5252" stopIfTrue="1">
      <formula>IF(AND($B839&lt;&gt;"",$K839&lt;&gt;"",$L839&lt;&gt;"",$L839&lt;TODAY()),TRUE,FALSE)</formula>
    </cfRule>
    <cfRule type="expression" dxfId="4686" priority="5253" stopIfTrue="1">
      <formula>IF(OR(AND($B839&lt;&gt;"",$K839&lt;&gt;"",$L839&lt;&gt;"",$M839&lt;&gt;"",$O839&lt;100),AND($K839&lt;&gt;"",$L839&lt;&gt;"",TODAY()&gt;=$K839)),TRUE,FALSE)</formula>
    </cfRule>
  </conditionalFormatting>
  <conditionalFormatting sqref="K843:K844">
    <cfRule type="expression" dxfId="4685" priority="5248" stopIfTrue="1">
      <formula>IF(AND($B843&lt;&gt;"",$K843&lt;&gt;"",$L843&lt;&gt;"",$M843&lt;&gt;"",$N843&lt;&gt;"",$O843=100),TRUE,FALSE)</formula>
    </cfRule>
    <cfRule type="expression" dxfId="4684" priority="5249" stopIfTrue="1">
      <formula>IF(AND($B843&lt;&gt;"",$K843&lt;&gt;"",$L843&lt;&gt;"",$L843&lt;TODAY()),TRUE,FALSE)</formula>
    </cfRule>
    <cfRule type="expression" dxfId="4683" priority="5250" stopIfTrue="1">
      <formula>IF(OR(AND($B843&lt;&gt;"",$K843&lt;&gt;"",$L843&lt;&gt;"",$M843&lt;&gt;"",$O843&lt;100),AND($K843&lt;&gt;"",$L843&lt;&gt;"",TODAY()&gt;=$K843)),TRUE,FALSE)</formula>
    </cfRule>
  </conditionalFormatting>
  <conditionalFormatting sqref="K841:K842">
    <cfRule type="expression" dxfId="4682" priority="5245" stopIfTrue="1">
      <formula>IF(AND($B841&lt;&gt;"",$K841&lt;&gt;"",$L841&lt;&gt;"",$M841&lt;&gt;"",$N841&lt;&gt;"",$O841=100),TRUE,FALSE)</formula>
    </cfRule>
    <cfRule type="expression" dxfId="4681" priority="5246" stopIfTrue="1">
      <formula>IF(AND($B841&lt;&gt;"",$K841&lt;&gt;"",$L841&lt;&gt;"",$L841&lt;TODAY()),TRUE,FALSE)</formula>
    </cfRule>
    <cfRule type="expression" dxfId="4680" priority="5247" stopIfTrue="1">
      <formula>IF(OR(AND($B841&lt;&gt;"",$K841&lt;&gt;"",$L841&lt;&gt;"",$M841&lt;&gt;"",$O841&lt;100),AND($K841&lt;&gt;"",$L841&lt;&gt;"",TODAY()&gt;=$K841)),TRUE,FALSE)</formula>
    </cfRule>
  </conditionalFormatting>
  <conditionalFormatting sqref="L835:L836">
    <cfRule type="expression" dxfId="4679" priority="5242" stopIfTrue="1">
      <formula>IF(AND($B835&lt;&gt;"",$K835&lt;&gt;"",$L835&lt;&gt;"",$M835&lt;&gt;"",$N835&lt;&gt;"",$O835=100),TRUE,FALSE)</formula>
    </cfRule>
    <cfRule type="expression" dxfId="4678" priority="5243" stopIfTrue="1">
      <formula>IF(AND($B835&lt;&gt;"",$K835&lt;&gt;"",$L835&lt;&gt;"",$L835&lt;TODAY()),TRUE,FALSE)</formula>
    </cfRule>
    <cfRule type="expression" dxfId="4677" priority="5244" stopIfTrue="1">
      <formula>IF(OR(AND($B835&lt;&gt;"",$K835&lt;&gt;"",$L835&lt;&gt;"",$M835&lt;&gt;"",$O835&lt;100),AND($K835&lt;&gt;"",$L835&lt;&gt;"",TODAY()&gt;=$K835)),TRUE,FALSE)</formula>
    </cfRule>
  </conditionalFormatting>
  <conditionalFormatting sqref="K837:K838">
    <cfRule type="expression" dxfId="4676" priority="5239" stopIfTrue="1">
      <formula>IF(AND($B837&lt;&gt;"",$K837&lt;&gt;"",$L837&lt;&gt;"",$M837&lt;&gt;"",$N837&lt;&gt;"",$O837=100),TRUE,FALSE)</formula>
    </cfRule>
    <cfRule type="expression" dxfId="4675" priority="5240" stopIfTrue="1">
      <formula>IF(AND($B837&lt;&gt;"",$K837&lt;&gt;"",$L837&lt;&gt;"",$L837&lt;TODAY()),TRUE,FALSE)</formula>
    </cfRule>
    <cfRule type="expression" dxfId="4674" priority="5241" stopIfTrue="1">
      <formula>IF(OR(AND($B837&lt;&gt;"",$K837&lt;&gt;"",$L837&lt;&gt;"",$M837&lt;&gt;"",$O837&lt;100),AND($K837&lt;&gt;"",$L837&lt;&gt;"",TODAY()&gt;=$K837)),TRUE,FALSE)</formula>
    </cfRule>
  </conditionalFormatting>
  <conditionalFormatting sqref="L837:L838">
    <cfRule type="expression" dxfId="4673" priority="5236" stopIfTrue="1">
      <formula>IF(AND($B837&lt;&gt;"",$K837&lt;&gt;"",$L837&lt;&gt;"",$M837&lt;&gt;"",$N837&lt;&gt;"",$O837=100),TRUE,FALSE)</formula>
    </cfRule>
    <cfRule type="expression" dxfId="4672" priority="5237" stopIfTrue="1">
      <formula>IF(AND($B837&lt;&gt;"",$K837&lt;&gt;"",$L837&lt;&gt;"",$L837&lt;TODAY()),TRUE,FALSE)</formula>
    </cfRule>
    <cfRule type="expression" dxfId="4671" priority="5238" stopIfTrue="1">
      <formula>IF(OR(AND($B837&lt;&gt;"",$K837&lt;&gt;"",$L837&lt;&gt;"",$M837&lt;&gt;"",$O837&lt;100),AND($K837&lt;&gt;"",$L837&lt;&gt;"",TODAY()&gt;=$K837)),TRUE,FALSE)</formula>
    </cfRule>
  </conditionalFormatting>
  <conditionalFormatting sqref="L839:L840">
    <cfRule type="expression" dxfId="4670" priority="5233" stopIfTrue="1">
      <formula>IF(AND($B839&lt;&gt;"",$K839&lt;&gt;"",$L839&lt;&gt;"",$M839&lt;&gt;"",$N839&lt;&gt;"",$O839=100),TRUE,FALSE)</formula>
    </cfRule>
    <cfRule type="expression" dxfId="4669" priority="5234" stopIfTrue="1">
      <formula>IF(AND($B839&lt;&gt;"",$K839&lt;&gt;"",$L839&lt;&gt;"",$L839&lt;TODAY()),TRUE,FALSE)</formula>
    </cfRule>
    <cfRule type="expression" dxfId="4668" priority="5235" stopIfTrue="1">
      <formula>IF(OR(AND($B839&lt;&gt;"",$K839&lt;&gt;"",$L839&lt;&gt;"",$M839&lt;&gt;"",$O839&lt;100),AND($K839&lt;&gt;"",$L839&lt;&gt;"",TODAY()&gt;=$K839)),TRUE,FALSE)</formula>
    </cfRule>
  </conditionalFormatting>
  <conditionalFormatting sqref="L841:L842">
    <cfRule type="expression" dxfId="4667" priority="5230" stopIfTrue="1">
      <formula>IF(AND($B841&lt;&gt;"",$K841&lt;&gt;"",$L841&lt;&gt;"",$M841&lt;&gt;"",$N841&lt;&gt;"",$O841=100),TRUE,FALSE)</formula>
    </cfRule>
    <cfRule type="expression" dxfId="4666" priority="5231" stopIfTrue="1">
      <formula>IF(AND($B841&lt;&gt;"",$K841&lt;&gt;"",$L841&lt;&gt;"",$L841&lt;TODAY()),TRUE,FALSE)</formula>
    </cfRule>
    <cfRule type="expression" dxfId="4665" priority="5232" stopIfTrue="1">
      <formula>IF(OR(AND($B841&lt;&gt;"",$K841&lt;&gt;"",$L841&lt;&gt;"",$M841&lt;&gt;"",$O841&lt;100),AND($K841&lt;&gt;"",$L841&lt;&gt;"",TODAY()&gt;=$K841)),TRUE,FALSE)</formula>
    </cfRule>
  </conditionalFormatting>
  <conditionalFormatting sqref="L843:L844">
    <cfRule type="expression" dxfId="4664" priority="5227" stopIfTrue="1">
      <formula>IF(AND($B843&lt;&gt;"",$K843&lt;&gt;"",$L843&lt;&gt;"",$M843&lt;&gt;"",$N843&lt;&gt;"",$O843=100),TRUE,FALSE)</formula>
    </cfRule>
    <cfRule type="expression" dxfId="4663" priority="5228" stopIfTrue="1">
      <formula>IF(AND($B843&lt;&gt;"",$K843&lt;&gt;"",$L843&lt;&gt;"",$L843&lt;TODAY()),TRUE,FALSE)</formula>
    </cfRule>
    <cfRule type="expression" dxfId="4662" priority="5229" stopIfTrue="1">
      <formula>IF(OR(AND($B843&lt;&gt;"",$K843&lt;&gt;"",$L843&lt;&gt;"",$M843&lt;&gt;"",$O843&lt;100),AND($K843&lt;&gt;"",$L843&lt;&gt;"",TODAY()&gt;=$K843)),TRUE,FALSE)</formula>
    </cfRule>
  </conditionalFormatting>
  <conditionalFormatting sqref="K845:K846">
    <cfRule type="expression" dxfId="4661" priority="5224" stopIfTrue="1">
      <formula>IF(AND($B845&lt;&gt;"",$K845&lt;&gt;"",$L845&lt;&gt;"",$M845&lt;&gt;"",$N845&lt;&gt;"",$O845=100),TRUE,FALSE)</formula>
    </cfRule>
    <cfRule type="expression" dxfId="4660" priority="5225" stopIfTrue="1">
      <formula>IF(AND($B845&lt;&gt;"",$K845&lt;&gt;"",$L845&lt;&gt;"",$L845&lt;TODAY()),TRUE,FALSE)</formula>
    </cfRule>
    <cfRule type="expression" dxfId="4659" priority="5226" stopIfTrue="1">
      <formula>IF(OR(AND($B845&lt;&gt;"",$K845&lt;&gt;"",$L845&lt;&gt;"",$M845&lt;&gt;"",$O845&lt;100),AND($K845&lt;&gt;"",$L845&lt;&gt;"",TODAY()&gt;=$K845)),TRUE,FALSE)</formula>
    </cfRule>
  </conditionalFormatting>
  <conditionalFormatting sqref="L845:L846">
    <cfRule type="expression" dxfId="4658" priority="5221" stopIfTrue="1">
      <formula>IF(AND($B845&lt;&gt;"",$K845&lt;&gt;"",$L845&lt;&gt;"",$M845&lt;&gt;"",$N845&lt;&gt;"",$O845=100),TRUE,FALSE)</formula>
    </cfRule>
    <cfRule type="expression" dxfId="4657" priority="5222" stopIfTrue="1">
      <formula>IF(AND($B845&lt;&gt;"",$K845&lt;&gt;"",$L845&lt;&gt;"",$L845&lt;TODAY()),TRUE,FALSE)</formula>
    </cfRule>
    <cfRule type="expression" dxfId="4656" priority="5223" stopIfTrue="1">
      <formula>IF(OR(AND($B845&lt;&gt;"",$K845&lt;&gt;"",$L845&lt;&gt;"",$M845&lt;&gt;"",$O845&lt;100),AND($K845&lt;&gt;"",$L845&lt;&gt;"",TODAY()&gt;=$K845)),TRUE,FALSE)</formula>
    </cfRule>
  </conditionalFormatting>
  <conditionalFormatting sqref="U848:DB848 U858:DB858 U850:DB850">
    <cfRule type="expression" dxfId="4655" priority="5212" stopIfTrue="1">
      <formula>IF(OR(WEEKDAY(U$9)=7,WEEKDAY(U$9)=1,IF(ISNA(MATCH(U$9,Holiday,0)),FALSE,TRUE)),TRUE,FALSE)</formula>
    </cfRule>
    <cfRule type="expression" dxfId="4654" priority="5213" stopIfTrue="1">
      <formula>IF(AND($B848&lt;&gt;"",$K848&lt;&gt;"", $K848&lt;=U$9,U$9&lt;=$L848),TRUE,FALSE)</formula>
    </cfRule>
    <cfRule type="expression" dxfId="4653" priority="5214" stopIfTrue="1">
      <formula>IF(AND($B848="", $M847&lt;&gt;"",$M847&lt;=U$9,U$9&lt;=$N847),TRUE,FALSE)</formula>
    </cfRule>
  </conditionalFormatting>
  <conditionalFormatting sqref="U851:DB851">
    <cfRule type="expression" dxfId="4652" priority="5215" stopIfTrue="1">
      <formula>IF(OR(WEEKDAY(U$9)=7,WEEKDAY(U$9)=1,IF(ISNA(MATCH(U$9,Holiday,0)),FALSE,TRUE)),TRUE,FALSE)</formula>
    </cfRule>
    <cfRule type="expression" dxfId="4651" priority="5216" stopIfTrue="1">
      <formula>IF(AND($B851&lt;&gt;"",$K851&lt;&gt;"", $K851&lt;=U$9,U$9&lt;=$L851),TRUE,FALSE)</formula>
    </cfRule>
    <cfRule type="expression" dxfId="4650" priority="5217" stopIfTrue="1">
      <formula>IF(AND($B851="", $M844&lt;&gt;"",$M844&lt;=U$9,U$9&lt;=$N844),TRUE,FALSE)</formula>
    </cfRule>
  </conditionalFormatting>
  <conditionalFormatting sqref="U849:DB849 U847:DB847 U857:DB857">
    <cfRule type="expression" dxfId="4649" priority="5218" stopIfTrue="1">
      <formula>IF(OR(WEEKDAY(U$9)=7,WEEKDAY(U$9)=1,IF(ISNA(MATCH(U$9,Holiday,0)),FALSE,TRUE)),TRUE,FALSE)</formula>
    </cfRule>
    <cfRule type="expression" dxfId="4648" priority="5219" stopIfTrue="1">
      <formula>IF(AND($B847&lt;&gt;"",$K847&lt;&gt;"", $K847&lt;=U$9,U$9&lt;=$L847),TRUE,FALSE)</formula>
    </cfRule>
    <cfRule type="expression" dxfId="4647" priority="5220" stopIfTrue="1">
      <formula>IF(AND($B847="", #REF!&lt;&gt;"",#REF!&lt;=U$9,U$9&lt;=#REF!),TRUE,FALSE)</formula>
    </cfRule>
  </conditionalFormatting>
  <conditionalFormatting sqref="B851:B856 P847:T858">
    <cfRule type="expression" dxfId="4646" priority="5209" stopIfTrue="1">
      <formula>IF(AND($B847&lt;&gt;"",$K847&lt;&gt;"",$L847&lt;&gt;"",$M847&lt;&gt;"",$N847&lt;&gt;"",$O847=100),TRUE,FALSE)</formula>
    </cfRule>
    <cfRule type="expression" dxfId="4645" priority="5210" stopIfTrue="1">
      <formula>IF(AND($B847&lt;&gt;"",$K847&lt;&gt;"",$L847&lt;&gt;"",$L847&lt;TODAY()),TRUE,FALSE)</formula>
    </cfRule>
    <cfRule type="expression" dxfId="4644" priority="5211" stopIfTrue="1">
      <formula>IF(OR(AND($B847&lt;&gt;"",$K847&lt;&gt;"",$L847&lt;&gt;"",$M847&lt;&gt;"",$O847&lt;100),AND($K847&lt;&gt;"",$L847&lt;&gt;"",TODAY()&gt;=$K847)),TRUE,FALSE)</formula>
    </cfRule>
  </conditionalFormatting>
  <conditionalFormatting sqref="B847:B848">
    <cfRule type="expression" dxfId="4643" priority="5206" stopIfTrue="1">
      <formula>IF(AND($B847&lt;&gt;"",$K847&lt;&gt;"",$L847&lt;&gt;"",$M847&lt;&gt;"",$N847&lt;&gt;"",$O847=100),TRUE,FALSE)</formula>
    </cfRule>
    <cfRule type="expression" dxfId="4642" priority="5207" stopIfTrue="1">
      <formula>IF(AND($B847&lt;&gt;"",$K847&lt;&gt;"",$L847&lt;&gt;"",$L847&lt;TODAY()),TRUE,FALSE)</formula>
    </cfRule>
    <cfRule type="expression" dxfId="4641" priority="5208" stopIfTrue="1">
      <formula>IF(OR(AND($B847&lt;&gt;"",$K847&lt;&gt;"",$L847&lt;&gt;"",$M847&lt;&gt;"",$O847&lt;100),AND($K847&lt;&gt;"",$L847&lt;&gt;"",TODAY()&gt;=$K847)),TRUE,FALSE)</formula>
    </cfRule>
  </conditionalFormatting>
  <conditionalFormatting sqref="B857:B858">
    <cfRule type="expression" dxfId="4640" priority="5203" stopIfTrue="1">
      <formula>IF(AND($B857&lt;&gt;"",$K857&lt;&gt;"",$L857&lt;&gt;"",$M857&lt;&gt;"",$N857&lt;&gt;"",$O857=100),TRUE,FALSE)</formula>
    </cfRule>
    <cfRule type="expression" dxfId="4639" priority="5204" stopIfTrue="1">
      <formula>IF(AND($B857&lt;&gt;"",$K857&lt;&gt;"",$L857&lt;&gt;"",$L857&lt;TODAY()),TRUE,FALSE)</formula>
    </cfRule>
    <cfRule type="expression" dxfId="4638" priority="5205" stopIfTrue="1">
      <formula>IF(OR(AND($B857&lt;&gt;"",$K857&lt;&gt;"",$L857&lt;&gt;"",$M857&lt;&gt;"",$O857&lt;100),AND($K857&lt;&gt;"",$L857&lt;&gt;"",TODAY()&gt;=$K857)),TRUE,FALSE)</formula>
    </cfRule>
  </conditionalFormatting>
  <conditionalFormatting sqref="B849:B850">
    <cfRule type="expression" dxfId="4637" priority="5200" stopIfTrue="1">
      <formula>IF(AND($B849&lt;&gt;"",$K849&lt;&gt;"",$L849&lt;&gt;"",$M849&lt;&gt;"",$N849&lt;&gt;"",$O849=100),TRUE,FALSE)</formula>
    </cfRule>
    <cfRule type="expression" dxfId="4636" priority="5201" stopIfTrue="1">
      <formula>IF(AND($B849&lt;&gt;"",$K849&lt;&gt;"",$L849&lt;&gt;"",$L849&lt;TODAY()),TRUE,FALSE)</formula>
    </cfRule>
    <cfRule type="expression" dxfId="4635" priority="5202" stopIfTrue="1">
      <formula>IF(OR(AND($B849&lt;&gt;"",$K849&lt;&gt;"",$L849&lt;&gt;"",$M849&lt;&gt;"",$O849&lt;100),AND($K849&lt;&gt;"",$L849&lt;&gt;"",TODAY()&gt;=$K849)),TRUE,FALSE)</formula>
    </cfRule>
  </conditionalFormatting>
  <conditionalFormatting sqref="C855:D856 M855:M856 C847:D850 E847:E856 F847:F852 O847:O858">
    <cfRule type="expression" dxfId="4634" priority="5197" stopIfTrue="1">
      <formula>IF(AND($B847&lt;&gt;"",$K847&lt;&gt;"",$L847&lt;&gt;"",$M847&lt;&gt;"",$N847&lt;&gt;"",$O847=100),TRUE,FALSE)</formula>
    </cfRule>
    <cfRule type="expression" dxfId="4633" priority="5198" stopIfTrue="1">
      <formula>IF(AND($B847&lt;&gt;"",$K847&lt;&gt;"",$L847&lt;&gt;"",$L847&lt;TODAY()),TRUE,FALSE)</formula>
    </cfRule>
    <cfRule type="expression" dxfId="4632" priority="5199" stopIfTrue="1">
      <formula>IF(OR(AND($B847&lt;&gt;"",$K847&lt;&gt;"",$L847&lt;&gt;"",$M847&lt;&gt;"",$O847&lt;100),AND($K847&lt;&gt;"",$L847&lt;&gt;"",TODAY()&gt;=$K847)),TRUE,FALSE)</formula>
    </cfRule>
  </conditionalFormatting>
  <conditionalFormatting sqref="G847:G852">
    <cfRule type="expression" dxfId="4631" priority="5155" stopIfTrue="1">
      <formula>IF(AND($B847&lt;&gt;"",$K847&lt;&gt;"",$L847&lt;&gt;"",$M847&lt;&gt;"",$N847&lt;&gt;"",$O847=100),TRUE,FALSE)</formula>
    </cfRule>
    <cfRule type="expression" dxfId="4630" priority="5156" stopIfTrue="1">
      <formula>IF(AND($B847&lt;&gt;"",$K847&lt;&gt;"",$L847&lt;&gt;"",$L847&lt;TODAY()),TRUE,FALSE)</formula>
    </cfRule>
    <cfRule type="expression" dxfId="4629" priority="5157" stopIfTrue="1">
      <formula>IF(OR(AND($B847&lt;&gt;"",$K847&lt;&gt;"",$L847&lt;&gt;"",$M847&lt;&gt;"",$O847&lt;100),AND($K847&lt;&gt;"",$L847&lt;&gt;"",TODAY()&gt;=$K847)),TRUE,FALSE)</formula>
    </cfRule>
  </conditionalFormatting>
  <conditionalFormatting sqref="C853:D854">
    <cfRule type="expression" dxfId="4628" priority="5194" stopIfTrue="1">
      <formula>IF(AND($B853&lt;&gt;"",$K853&lt;&gt;"",$L853&lt;&gt;"",$M853&lt;&gt;"",$N853&lt;&gt;"",$O853=100),TRUE,FALSE)</formula>
    </cfRule>
    <cfRule type="expression" dxfId="4627" priority="5195" stopIfTrue="1">
      <formula>IF(AND($B853&lt;&gt;"",$K853&lt;&gt;"",$L853&lt;&gt;"",$L853&lt;TODAY()),TRUE,FALSE)</formula>
    </cfRule>
    <cfRule type="expression" dxfId="4626" priority="5196" stopIfTrue="1">
      <formula>IF(OR(AND($B853&lt;&gt;"",$K853&lt;&gt;"",$L853&lt;&gt;"",$M853&lt;&gt;"",$O853&lt;100),AND($K853&lt;&gt;"",$L853&lt;&gt;"",TODAY()&gt;=$K853)),TRUE,FALSE)</formula>
    </cfRule>
  </conditionalFormatting>
  <conditionalFormatting sqref="N855:N856">
    <cfRule type="expression" dxfId="4625" priority="5191" stopIfTrue="1">
      <formula>IF(AND($B855&lt;&gt;"",$K855&lt;&gt;"",$L855&lt;&gt;"",$M855&lt;&gt;"",$N855&lt;&gt;"",$O855=100),TRUE,FALSE)</formula>
    </cfRule>
    <cfRule type="expression" dxfId="4624" priority="5192" stopIfTrue="1">
      <formula>IF(AND($B855&lt;&gt;"",$K855&lt;&gt;"",$L855&lt;&gt;"",$L855&lt;TODAY()),TRUE,FALSE)</formula>
    </cfRule>
    <cfRule type="expression" dxfId="4623" priority="5193" stopIfTrue="1">
      <formula>IF(OR(AND($B855&lt;&gt;"",$K855&lt;&gt;"",$L855&lt;&gt;"",$M855&lt;&gt;"",$O855&lt;100),AND($K855&lt;&gt;"",$L855&lt;&gt;"",TODAY()&gt;=$K855)),TRUE,FALSE)</formula>
    </cfRule>
  </conditionalFormatting>
  <conditionalFormatting sqref="C851:D852">
    <cfRule type="expression" dxfId="4622" priority="5188" stopIfTrue="1">
      <formula>IF(AND($B851&lt;&gt;"",$K851&lt;&gt;"",$L851&lt;&gt;"",$M851&lt;&gt;"",$N851&lt;&gt;"",$O851=100),TRUE,FALSE)</formula>
    </cfRule>
    <cfRule type="expression" dxfId="4621" priority="5189" stopIfTrue="1">
      <formula>IF(AND($B851&lt;&gt;"",$K851&lt;&gt;"",$L851&lt;&gt;"",$L851&lt;TODAY()),TRUE,FALSE)</formula>
    </cfRule>
    <cfRule type="expression" dxfId="4620" priority="5190" stopIfTrue="1">
      <formula>IF(OR(AND($B851&lt;&gt;"",$K851&lt;&gt;"",$L851&lt;&gt;"",$M851&lt;&gt;"",$O851&lt;100),AND($K851&lt;&gt;"",$L851&lt;&gt;"",TODAY()&gt;=$K851)),TRUE,FALSE)</formula>
    </cfRule>
  </conditionalFormatting>
  <conditionalFormatting sqref="H847:H852">
    <cfRule type="expression" dxfId="4619" priority="5185" stopIfTrue="1">
      <formula>IF(AND($B847&lt;&gt;"",$K847&lt;&gt;"",$L847&lt;&gt;"",$M847&lt;&gt;"",$N847&lt;&gt;"",$O847=100),TRUE,FALSE)</formula>
    </cfRule>
    <cfRule type="expression" dxfId="4618" priority="5186" stopIfTrue="1">
      <formula>IF(AND($B847&lt;&gt;"",$K847&lt;&gt;"",$L847&lt;&gt;"",$L847&lt;TODAY()),TRUE,FALSE)</formula>
    </cfRule>
    <cfRule type="expression" dxfId="4617" priority="5187" stopIfTrue="1">
      <formula>IF(OR(AND($B847&lt;&gt;"",$K847&lt;&gt;"",$L847&lt;&gt;"",$M847&lt;&gt;"",$O847&lt;100),AND($K847&lt;&gt;"",$L847&lt;&gt;"",TODAY()&gt;=$K847)),TRUE,FALSE)</formula>
    </cfRule>
  </conditionalFormatting>
  <conditionalFormatting sqref="F855:F856">
    <cfRule type="expression" dxfId="4616" priority="5182" stopIfTrue="1">
      <formula>IF(AND($B855&lt;&gt;"",$K855&lt;&gt;"",$L855&lt;&gt;"",$M855&lt;&gt;"",$N855&lt;&gt;"",$O855=100),TRUE,FALSE)</formula>
    </cfRule>
    <cfRule type="expression" dxfId="4615" priority="5183" stopIfTrue="1">
      <formula>IF(AND($B855&lt;&gt;"",$K855&lt;&gt;"",$L855&lt;&gt;"",$L855&lt;TODAY()),TRUE,FALSE)</formula>
    </cfRule>
    <cfRule type="expression" dxfId="4614" priority="5184" stopIfTrue="1">
      <formula>IF(OR(AND($B855&lt;&gt;"",$K855&lt;&gt;"",$L855&lt;&gt;"",$M855&lt;&gt;"",$O855&lt;100),AND($K855&lt;&gt;"",$L855&lt;&gt;"",TODAY()&gt;=$K855)),TRUE,FALSE)</formula>
    </cfRule>
  </conditionalFormatting>
  <conditionalFormatting sqref="F853:F854 H853:H854">
    <cfRule type="expression" dxfId="4613" priority="5179" stopIfTrue="1">
      <formula>IF(AND($B853&lt;&gt;"",$K853&lt;&gt;"",$L853&lt;&gt;"",$M853&lt;&gt;"",$N853&lt;&gt;"",$O853=100),TRUE,FALSE)</formula>
    </cfRule>
    <cfRule type="expression" dxfId="4612" priority="5180" stopIfTrue="1">
      <formula>IF(AND($B853&lt;&gt;"",$K853&lt;&gt;"",$L853&lt;&gt;"",$L853&lt;TODAY()),TRUE,FALSE)</formula>
    </cfRule>
    <cfRule type="expression" dxfId="4611" priority="5181" stopIfTrue="1">
      <formula>IF(OR(AND($B853&lt;&gt;"",$K853&lt;&gt;"",$L853&lt;&gt;"",$M853&lt;&gt;"",$O853&lt;100),AND($K853&lt;&gt;"",$L853&lt;&gt;"",TODAY()&gt;=$K853)),TRUE,FALSE)</formula>
    </cfRule>
  </conditionalFormatting>
  <conditionalFormatting sqref="H855:H856">
    <cfRule type="expression" dxfId="4610" priority="5176" stopIfTrue="1">
      <formula>IF(AND($B855&lt;&gt;"",$K855&lt;&gt;"",$L855&lt;&gt;"",$M855&lt;&gt;"",$N855&lt;&gt;"",$O855=100),TRUE,FALSE)</formula>
    </cfRule>
    <cfRule type="expression" dxfId="4609" priority="5177" stopIfTrue="1">
      <formula>IF(AND($B855&lt;&gt;"",$K855&lt;&gt;"",$L855&lt;&gt;"",$L855&lt;TODAY()),TRUE,FALSE)</formula>
    </cfRule>
    <cfRule type="expression" dxfId="4608" priority="5178" stopIfTrue="1">
      <formula>IF(OR(AND($B855&lt;&gt;"",$K855&lt;&gt;"",$L855&lt;&gt;"",$M855&lt;&gt;"",$O855&lt;100),AND($K855&lt;&gt;"",$L855&lt;&gt;"",TODAY()&gt;=$K855)),TRUE,FALSE)</formula>
    </cfRule>
  </conditionalFormatting>
  <conditionalFormatting sqref="M857:M858">
    <cfRule type="expression" dxfId="4607" priority="5173" stopIfTrue="1">
      <formula>IF(AND($B857&lt;&gt;"",$K857&lt;&gt;"",$L857&lt;&gt;"",$M857&lt;&gt;"",$N857&lt;&gt;"",$O857=100),TRUE,FALSE)</formula>
    </cfRule>
    <cfRule type="expression" dxfId="4606" priority="5174" stopIfTrue="1">
      <formula>IF(AND($B857&lt;&gt;"",$K857&lt;&gt;"",$L857&lt;&gt;"",$L857&lt;TODAY()),TRUE,FALSE)</formula>
    </cfRule>
    <cfRule type="expression" dxfId="4605" priority="5175" stopIfTrue="1">
      <formula>IF(OR(AND($B857&lt;&gt;"",$K857&lt;&gt;"",$L857&lt;&gt;"",$M857&lt;&gt;"",$O857&lt;100),AND($K857&lt;&gt;"",$L857&lt;&gt;"",TODAY()&gt;=$K857)),TRUE,FALSE)</formula>
    </cfRule>
  </conditionalFormatting>
  <conditionalFormatting sqref="C857:D858">
    <cfRule type="expression" dxfId="4604" priority="5170" stopIfTrue="1">
      <formula>IF(AND($B857&lt;&gt;"",$K857&lt;&gt;"",$L857&lt;&gt;"",$M857&lt;&gt;"",$N857&lt;&gt;"",$O857=100),TRUE,FALSE)</formula>
    </cfRule>
    <cfRule type="expression" dxfId="4603" priority="5171" stopIfTrue="1">
      <formula>IF(AND($B857&lt;&gt;"",$K857&lt;&gt;"",$L857&lt;&gt;"",$L857&lt;TODAY()),TRUE,FALSE)</formula>
    </cfRule>
    <cfRule type="expression" dxfId="4602" priority="5172" stopIfTrue="1">
      <formula>IF(OR(AND($B857&lt;&gt;"",$K857&lt;&gt;"",$L857&lt;&gt;"",$M857&lt;&gt;"",$O857&lt;100),AND($K857&lt;&gt;"",$L857&lt;&gt;"",TODAY()&gt;=$K857)),TRUE,FALSE)</formula>
    </cfRule>
  </conditionalFormatting>
  <conditionalFormatting sqref="N857:N858">
    <cfRule type="expression" dxfId="4601" priority="5167" stopIfTrue="1">
      <formula>IF(AND($B857&lt;&gt;"",$K857&lt;&gt;"",$L857&lt;&gt;"",$M857&lt;&gt;"",$N857&lt;&gt;"",$O857=100),TRUE,FALSE)</formula>
    </cfRule>
    <cfRule type="expression" dxfId="4600" priority="5168" stopIfTrue="1">
      <formula>IF(AND($B857&lt;&gt;"",$K857&lt;&gt;"",$L857&lt;&gt;"",$L857&lt;TODAY()),TRUE,FALSE)</formula>
    </cfRule>
    <cfRule type="expression" dxfId="4599" priority="5169" stopIfTrue="1">
      <formula>IF(OR(AND($B857&lt;&gt;"",$K857&lt;&gt;"",$L857&lt;&gt;"",$M857&lt;&gt;"",$O857&lt;100),AND($K857&lt;&gt;"",$L857&lt;&gt;"",TODAY()&gt;=$K857)),TRUE,FALSE)</formula>
    </cfRule>
  </conditionalFormatting>
  <conditionalFormatting sqref="E857:E858">
    <cfRule type="expression" dxfId="4598" priority="5164" stopIfTrue="1">
      <formula>IF(AND($B857&lt;&gt;"",$K857&lt;&gt;"",$L857&lt;&gt;"",$M857&lt;&gt;"",$N857&lt;&gt;"",$O857=100),TRUE,FALSE)</formula>
    </cfRule>
    <cfRule type="expression" dxfId="4597" priority="5165" stopIfTrue="1">
      <formula>IF(AND($B857&lt;&gt;"",$K857&lt;&gt;"",$L857&lt;&gt;"",$L857&lt;TODAY()),TRUE,FALSE)</formula>
    </cfRule>
    <cfRule type="expression" dxfId="4596" priority="5166" stopIfTrue="1">
      <formula>IF(OR(AND($B857&lt;&gt;"",$K857&lt;&gt;"",$L857&lt;&gt;"",$M857&lt;&gt;"",$O857&lt;100),AND($K857&lt;&gt;"",$L857&lt;&gt;"",TODAY()&gt;=$K857)),TRUE,FALSE)</formula>
    </cfRule>
  </conditionalFormatting>
  <conditionalFormatting sqref="F857:F858">
    <cfRule type="expression" dxfId="4595" priority="5161" stopIfTrue="1">
      <formula>IF(AND($B857&lt;&gt;"",$K857&lt;&gt;"",$L857&lt;&gt;"",$M857&lt;&gt;"",$N857&lt;&gt;"",$O857=100),TRUE,FALSE)</formula>
    </cfRule>
    <cfRule type="expression" dxfId="4594" priority="5162" stopIfTrue="1">
      <formula>IF(AND($B857&lt;&gt;"",$K857&lt;&gt;"",$L857&lt;&gt;"",$L857&lt;TODAY()),TRUE,FALSE)</formula>
    </cfRule>
    <cfRule type="expression" dxfId="4593" priority="5163" stopIfTrue="1">
      <formula>IF(OR(AND($B857&lt;&gt;"",$K857&lt;&gt;"",$L857&lt;&gt;"",$M857&lt;&gt;"",$O857&lt;100),AND($K857&lt;&gt;"",$L857&lt;&gt;"",TODAY()&gt;=$K857)),TRUE,FALSE)</formula>
    </cfRule>
  </conditionalFormatting>
  <conditionalFormatting sqref="H857:H858">
    <cfRule type="expression" dxfId="4592" priority="5158" stopIfTrue="1">
      <formula>IF(AND($B857&lt;&gt;"",$K857&lt;&gt;"",$L857&lt;&gt;"",$M857&lt;&gt;"",$N857&lt;&gt;"",$O857=100),TRUE,FALSE)</formula>
    </cfRule>
    <cfRule type="expression" dxfId="4591" priority="5159" stopIfTrue="1">
      <formula>IF(AND($B857&lt;&gt;"",$K857&lt;&gt;"",$L857&lt;&gt;"",$L857&lt;TODAY()),TRUE,FALSE)</formula>
    </cfRule>
    <cfRule type="expression" dxfId="4590" priority="5160" stopIfTrue="1">
      <formula>IF(OR(AND($B857&lt;&gt;"",$K857&lt;&gt;"",$L857&lt;&gt;"",$M857&lt;&gt;"",$O857&lt;100),AND($K857&lt;&gt;"",$L857&lt;&gt;"",TODAY()&gt;=$K857)),TRUE,FALSE)</formula>
    </cfRule>
  </conditionalFormatting>
  <conditionalFormatting sqref="G855:G856">
    <cfRule type="expression" dxfId="4589" priority="5152" stopIfTrue="1">
      <formula>IF(AND($B855&lt;&gt;"",$K855&lt;&gt;"",$L855&lt;&gt;"",$M855&lt;&gt;"",$N855&lt;&gt;"",$O855=100),TRUE,FALSE)</formula>
    </cfRule>
    <cfRule type="expression" dxfId="4588" priority="5153" stopIfTrue="1">
      <formula>IF(AND($B855&lt;&gt;"",$K855&lt;&gt;"",$L855&lt;&gt;"",$L855&lt;TODAY()),TRUE,FALSE)</formula>
    </cfRule>
    <cfRule type="expression" dxfId="4587" priority="5154" stopIfTrue="1">
      <formula>IF(OR(AND($B855&lt;&gt;"",$K855&lt;&gt;"",$L855&lt;&gt;"",$M855&lt;&gt;"",$O855&lt;100),AND($K855&lt;&gt;"",$L855&lt;&gt;"",TODAY()&gt;=$K855)),TRUE,FALSE)</formula>
    </cfRule>
  </conditionalFormatting>
  <conditionalFormatting sqref="G853:G854">
    <cfRule type="expression" dxfId="4586" priority="5149" stopIfTrue="1">
      <formula>IF(AND($B853&lt;&gt;"",$K853&lt;&gt;"",$L853&lt;&gt;"",$M853&lt;&gt;"",$N853&lt;&gt;"",$O853=100),TRUE,FALSE)</formula>
    </cfRule>
    <cfRule type="expression" dxfId="4585" priority="5150" stopIfTrue="1">
      <formula>IF(AND($B853&lt;&gt;"",$K853&lt;&gt;"",$L853&lt;&gt;"",$L853&lt;TODAY()),TRUE,FALSE)</formula>
    </cfRule>
    <cfRule type="expression" dxfId="4584" priority="5151" stopIfTrue="1">
      <formula>IF(OR(AND($B853&lt;&gt;"",$K853&lt;&gt;"",$L853&lt;&gt;"",$M853&lt;&gt;"",$O853&lt;100),AND($K853&lt;&gt;"",$L853&lt;&gt;"",TODAY()&gt;=$K853)),TRUE,FALSE)</formula>
    </cfRule>
  </conditionalFormatting>
  <conditionalFormatting sqref="G857:G858">
    <cfRule type="expression" dxfId="4583" priority="5146" stopIfTrue="1">
      <formula>IF(AND($B857&lt;&gt;"",$K857&lt;&gt;"",$L857&lt;&gt;"",$M857&lt;&gt;"",$N857&lt;&gt;"",$O857=100),TRUE,FALSE)</formula>
    </cfRule>
    <cfRule type="expression" dxfId="4582" priority="5147" stopIfTrue="1">
      <formula>IF(AND($B857&lt;&gt;"",$K857&lt;&gt;"",$L857&lt;&gt;"",$L857&lt;TODAY()),TRUE,FALSE)</formula>
    </cfRule>
    <cfRule type="expression" dxfId="4581" priority="5148" stopIfTrue="1">
      <formula>IF(OR(AND($B857&lt;&gt;"",$K857&lt;&gt;"",$L857&lt;&gt;"",$M857&lt;&gt;"",$O857&lt;100),AND($K857&lt;&gt;"",$L857&lt;&gt;"",TODAY()&gt;=$K857)),TRUE,FALSE)</formula>
    </cfRule>
  </conditionalFormatting>
  <conditionalFormatting sqref="M847:M848">
    <cfRule type="expression" dxfId="4580" priority="5143" stopIfTrue="1">
      <formula>IF(AND($B847&lt;&gt;"",$K847&lt;&gt;"",$L847&lt;&gt;"",$M847&lt;&gt;"",$N847&lt;&gt;"",$O847=100),TRUE,FALSE)</formula>
    </cfRule>
    <cfRule type="expression" dxfId="4579" priority="5144" stopIfTrue="1">
      <formula>IF(AND($B847&lt;&gt;"",$K847&lt;&gt;"",$L847&lt;&gt;"",$L847&lt;TODAY()),TRUE,FALSE)</formula>
    </cfRule>
    <cfRule type="expression" dxfId="4578" priority="5145" stopIfTrue="1">
      <formula>IF(OR(AND($B847&lt;&gt;"",$K847&lt;&gt;"",$L847&lt;&gt;"",$M847&lt;&gt;"",$O847&lt;100),AND($K847&lt;&gt;"",$L847&lt;&gt;"",TODAY()&gt;=$K847)),TRUE,FALSE)</formula>
    </cfRule>
  </conditionalFormatting>
  <conditionalFormatting sqref="M849:M850">
    <cfRule type="expression" dxfId="4577" priority="5140" stopIfTrue="1">
      <formula>IF(AND($B849&lt;&gt;"",$K849&lt;&gt;"",$L849&lt;&gt;"",$M849&lt;&gt;"",$N849&lt;&gt;"",$O849=100),TRUE,FALSE)</formula>
    </cfRule>
    <cfRule type="expression" dxfId="4576" priority="5141" stopIfTrue="1">
      <formula>IF(AND($B849&lt;&gt;"",$K849&lt;&gt;"",$L849&lt;&gt;"",$L849&lt;TODAY()),TRUE,FALSE)</formula>
    </cfRule>
    <cfRule type="expression" dxfId="4575" priority="5142" stopIfTrue="1">
      <formula>IF(OR(AND($B849&lt;&gt;"",$K849&lt;&gt;"",$L849&lt;&gt;"",$M849&lt;&gt;"",$O849&lt;100),AND($K849&lt;&gt;"",$L849&lt;&gt;"",TODAY()&gt;=$K849)),TRUE,FALSE)</formula>
    </cfRule>
  </conditionalFormatting>
  <conditionalFormatting sqref="N847:N848">
    <cfRule type="expression" dxfId="4574" priority="5137" stopIfTrue="1">
      <formula>IF(AND($B847&lt;&gt;"",$K847&lt;&gt;"",$L847&lt;&gt;"",$M847&lt;&gt;"",$N847&lt;&gt;"",$O847=100),TRUE,FALSE)</formula>
    </cfRule>
    <cfRule type="expression" dxfId="4573" priority="5138" stopIfTrue="1">
      <formula>IF(AND($B847&lt;&gt;"",$K847&lt;&gt;"",$L847&lt;&gt;"",$L847&lt;TODAY()),TRUE,FALSE)</formula>
    </cfRule>
    <cfRule type="expression" dxfId="4572" priority="5139" stopIfTrue="1">
      <formula>IF(OR(AND($B847&lt;&gt;"",$K847&lt;&gt;"",$L847&lt;&gt;"",$M847&lt;&gt;"",$O847&lt;100),AND($K847&lt;&gt;"",$L847&lt;&gt;"",TODAY()&gt;=$K847)),TRUE,FALSE)</formula>
    </cfRule>
  </conditionalFormatting>
  <conditionalFormatting sqref="N849:N850">
    <cfRule type="expression" dxfId="4571" priority="5134" stopIfTrue="1">
      <formula>IF(AND($B849&lt;&gt;"",$K849&lt;&gt;"",$L849&lt;&gt;"",$M849&lt;&gt;"",$N849&lt;&gt;"",$O849=100),TRUE,FALSE)</formula>
    </cfRule>
    <cfRule type="expression" dxfId="4570" priority="5135" stopIfTrue="1">
      <formula>IF(AND($B849&lt;&gt;"",$K849&lt;&gt;"",$L849&lt;&gt;"",$L849&lt;TODAY()),TRUE,FALSE)</formula>
    </cfRule>
    <cfRule type="expression" dxfId="4569" priority="5136" stopIfTrue="1">
      <formula>IF(OR(AND($B849&lt;&gt;"",$K849&lt;&gt;"",$L849&lt;&gt;"",$M849&lt;&gt;"",$O849&lt;100),AND($K849&lt;&gt;"",$L849&lt;&gt;"",TODAY()&gt;=$K849)),TRUE,FALSE)</formula>
    </cfRule>
  </conditionalFormatting>
  <conditionalFormatting sqref="M851:M852">
    <cfRule type="expression" dxfId="4568" priority="5131" stopIfTrue="1">
      <formula>IF(AND($B851&lt;&gt;"",$K851&lt;&gt;"",$L851&lt;&gt;"",$M851&lt;&gt;"",$N851&lt;&gt;"",$O851=100),TRUE,FALSE)</formula>
    </cfRule>
    <cfRule type="expression" dxfId="4567" priority="5132" stopIfTrue="1">
      <formula>IF(AND($B851&lt;&gt;"",$K851&lt;&gt;"",$L851&lt;&gt;"",$L851&lt;TODAY()),TRUE,FALSE)</formula>
    </cfRule>
    <cfRule type="expression" dxfId="4566" priority="5133" stopIfTrue="1">
      <formula>IF(OR(AND($B851&lt;&gt;"",$K851&lt;&gt;"",$L851&lt;&gt;"",$M851&lt;&gt;"",$O851&lt;100),AND($K851&lt;&gt;"",$L851&lt;&gt;"",TODAY()&gt;=$K851)),TRUE,FALSE)</formula>
    </cfRule>
  </conditionalFormatting>
  <conditionalFormatting sqref="N851:N852">
    <cfRule type="expression" dxfId="4565" priority="5128" stopIfTrue="1">
      <formula>IF(AND($B851&lt;&gt;"",$K851&lt;&gt;"",$L851&lt;&gt;"",$M851&lt;&gt;"",$N851&lt;&gt;"",$O851=100),TRUE,FALSE)</formula>
    </cfRule>
    <cfRule type="expression" dxfId="4564" priority="5129" stopIfTrue="1">
      <formula>IF(AND($B851&lt;&gt;"",$K851&lt;&gt;"",$L851&lt;&gt;"",$L851&lt;TODAY()),TRUE,FALSE)</formula>
    </cfRule>
    <cfRule type="expression" dxfId="4563" priority="5130" stopIfTrue="1">
      <formula>IF(OR(AND($B851&lt;&gt;"",$K851&lt;&gt;"",$L851&lt;&gt;"",$M851&lt;&gt;"",$O851&lt;100),AND($K851&lt;&gt;"",$L851&lt;&gt;"",TODAY()&gt;=$K851)),TRUE,FALSE)</formula>
    </cfRule>
  </conditionalFormatting>
  <conditionalFormatting sqref="M853:M854">
    <cfRule type="expression" dxfId="4562" priority="5125" stopIfTrue="1">
      <formula>IF(AND($B853&lt;&gt;"",$K853&lt;&gt;"",$L853&lt;&gt;"",$M853&lt;&gt;"",$N853&lt;&gt;"",$O853=100),TRUE,FALSE)</formula>
    </cfRule>
    <cfRule type="expression" dxfId="4561" priority="5126" stopIfTrue="1">
      <formula>IF(AND($B853&lt;&gt;"",$K853&lt;&gt;"",$L853&lt;&gt;"",$L853&lt;TODAY()),TRUE,FALSE)</formula>
    </cfRule>
    <cfRule type="expression" dxfId="4560" priority="5127" stopIfTrue="1">
      <formula>IF(OR(AND($B853&lt;&gt;"",$K853&lt;&gt;"",$L853&lt;&gt;"",$M853&lt;&gt;"",$O853&lt;100),AND($K853&lt;&gt;"",$L853&lt;&gt;"",TODAY()&gt;=$K853)),TRUE,FALSE)</formula>
    </cfRule>
  </conditionalFormatting>
  <conditionalFormatting sqref="N853:N854">
    <cfRule type="expression" dxfId="4559" priority="5122" stopIfTrue="1">
      <formula>IF(AND($B853&lt;&gt;"",$K853&lt;&gt;"",$L853&lt;&gt;"",$M853&lt;&gt;"",$N853&lt;&gt;"",$O853=100),TRUE,FALSE)</formula>
    </cfRule>
    <cfRule type="expression" dxfId="4558" priority="5123" stopIfTrue="1">
      <formula>IF(AND($B853&lt;&gt;"",$K853&lt;&gt;"",$L853&lt;&gt;"",$L853&lt;TODAY()),TRUE,FALSE)</formula>
    </cfRule>
    <cfRule type="expression" dxfId="4557" priority="5124" stopIfTrue="1">
      <formula>IF(OR(AND($B853&lt;&gt;"",$K853&lt;&gt;"",$L853&lt;&gt;"",$M853&lt;&gt;"",$O853&lt;100),AND($K853&lt;&gt;"",$L853&lt;&gt;"",TODAY()&gt;=$K853)),TRUE,FALSE)</formula>
    </cfRule>
  </conditionalFormatting>
  <conditionalFormatting sqref="I847:I848">
    <cfRule type="expression" dxfId="4556" priority="5119" stopIfTrue="1">
      <formula>IF(AND($B847&lt;&gt;"",$K847&lt;&gt;"",$L847&lt;&gt;"",$M847&lt;&gt;"",$N847&lt;&gt;"",$O847=100),TRUE,FALSE)</formula>
    </cfRule>
    <cfRule type="expression" dxfId="4555" priority="5120" stopIfTrue="1">
      <formula>IF(AND($B847&lt;&gt;"",$K847&lt;&gt;"",$L847&lt;&gt;"",$L847&lt;TODAY()),TRUE,FALSE)</formula>
    </cfRule>
    <cfRule type="expression" dxfId="4554" priority="5121" stopIfTrue="1">
      <formula>IF(OR(AND($B847&lt;&gt;"",$K847&lt;&gt;"",$L847&lt;&gt;"",$M847&lt;&gt;"",$O847&lt;100),AND($K847&lt;&gt;"",$L847&lt;&gt;"",TODAY()&gt;=$K847)),TRUE,FALSE)</formula>
    </cfRule>
  </conditionalFormatting>
  <conditionalFormatting sqref="I851:I852">
    <cfRule type="expression" dxfId="4553" priority="5116" stopIfTrue="1">
      <formula>IF(AND($B851&lt;&gt;"",$K851&lt;&gt;"",$L851&lt;&gt;"",$M851&lt;&gt;"",$N851&lt;&gt;"",$O851=100),TRUE,FALSE)</formula>
    </cfRule>
    <cfRule type="expression" dxfId="4552" priority="5117" stopIfTrue="1">
      <formula>IF(AND($B851&lt;&gt;"",$K851&lt;&gt;"",$L851&lt;&gt;"",$L851&lt;TODAY()),TRUE,FALSE)</formula>
    </cfRule>
    <cfRule type="expression" dxfId="4551" priority="5118" stopIfTrue="1">
      <formula>IF(OR(AND($B851&lt;&gt;"",$K851&lt;&gt;"",$L851&lt;&gt;"",$M851&lt;&gt;"",$O851&lt;100),AND($K851&lt;&gt;"",$L851&lt;&gt;"",TODAY()&gt;=$K851)),TRUE,FALSE)</formula>
    </cfRule>
  </conditionalFormatting>
  <conditionalFormatting sqref="I855:I856">
    <cfRule type="expression" dxfId="4550" priority="5113" stopIfTrue="1">
      <formula>IF(AND($B855&lt;&gt;"",$K855&lt;&gt;"",$L855&lt;&gt;"",$M855&lt;&gt;"",$N855&lt;&gt;"",$O855=100),TRUE,FALSE)</formula>
    </cfRule>
    <cfRule type="expression" dxfId="4549" priority="5114" stopIfTrue="1">
      <formula>IF(AND($B855&lt;&gt;"",$K855&lt;&gt;"",$L855&lt;&gt;"",$L855&lt;TODAY()),TRUE,FALSE)</formula>
    </cfRule>
    <cfRule type="expression" dxfId="4548" priority="5115" stopIfTrue="1">
      <formula>IF(OR(AND($B855&lt;&gt;"",$K855&lt;&gt;"",$L855&lt;&gt;"",$M855&lt;&gt;"",$O855&lt;100),AND($K855&lt;&gt;"",$L855&lt;&gt;"",TODAY()&gt;=$K855)),TRUE,FALSE)</formula>
    </cfRule>
  </conditionalFormatting>
  <conditionalFormatting sqref="I853:I854">
    <cfRule type="expression" dxfId="4547" priority="5110" stopIfTrue="1">
      <formula>IF(AND($B853&lt;&gt;"",$K853&lt;&gt;"",$L853&lt;&gt;"",$M853&lt;&gt;"",$N853&lt;&gt;"",$O853=100),TRUE,FALSE)</formula>
    </cfRule>
    <cfRule type="expression" dxfId="4546" priority="5111" stopIfTrue="1">
      <formula>IF(AND($B853&lt;&gt;"",$K853&lt;&gt;"",$L853&lt;&gt;"",$L853&lt;TODAY()),TRUE,FALSE)</formula>
    </cfRule>
    <cfRule type="expression" dxfId="4545" priority="5112" stopIfTrue="1">
      <formula>IF(OR(AND($B853&lt;&gt;"",$K853&lt;&gt;"",$L853&lt;&gt;"",$M853&lt;&gt;"",$O853&lt;100),AND($K853&lt;&gt;"",$L853&lt;&gt;"",TODAY()&gt;=$K853)),TRUE,FALSE)</formula>
    </cfRule>
  </conditionalFormatting>
  <conditionalFormatting sqref="J847:J848">
    <cfRule type="expression" dxfId="4544" priority="5107" stopIfTrue="1">
      <formula>IF(AND($B847&lt;&gt;"",$K847&lt;&gt;"",$L847&lt;&gt;"",$M847&lt;&gt;"",$N847&lt;&gt;"",$O847=100),TRUE,FALSE)</formula>
    </cfRule>
    <cfRule type="expression" dxfId="4543" priority="5108" stopIfTrue="1">
      <formula>IF(AND($B847&lt;&gt;"",$K847&lt;&gt;"",$L847&lt;&gt;"",$L847&lt;TODAY()),TRUE,FALSE)</formula>
    </cfRule>
    <cfRule type="expression" dxfId="4542" priority="5109" stopIfTrue="1">
      <formula>IF(OR(AND($B847&lt;&gt;"",$K847&lt;&gt;"",$L847&lt;&gt;"",$M847&lt;&gt;"",$O847&lt;100),AND($K847&lt;&gt;"",$L847&lt;&gt;"",TODAY()&gt;=$K847)),TRUE,FALSE)</formula>
    </cfRule>
  </conditionalFormatting>
  <conditionalFormatting sqref="I849:I850">
    <cfRule type="expression" dxfId="4541" priority="5104" stopIfTrue="1">
      <formula>IF(AND($B849&lt;&gt;"",$K849&lt;&gt;"",$L849&lt;&gt;"",$M849&lt;&gt;"",$N849&lt;&gt;"",$O849=100),TRUE,FALSE)</formula>
    </cfRule>
    <cfRule type="expression" dxfId="4540" priority="5105" stopIfTrue="1">
      <formula>IF(AND($B849&lt;&gt;"",$K849&lt;&gt;"",$L849&lt;&gt;"",$L849&lt;TODAY()),TRUE,FALSE)</formula>
    </cfRule>
    <cfRule type="expression" dxfId="4539" priority="5106" stopIfTrue="1">
      <formula>IF(OR(AND($B849&lt;&gt;"",$K849&lt;&gt;"",$L849&lt;&gt;"",$M849&lt;&gt;"",$O849&lt;100),AND($K849&lt;&gt;"",$L849&lt;&gt;"",TODAY()&gt;=$K849)),TRUE,FALSE)</formula>
    </cfRule>
  </conditionalFormatting>
  <conditionalFormatting sqref="J849:J850">
    <cfRule type="expression" dxfId="4538" priority="5101" stopIfTrue="1">
      <formula>IF(AND($B849&lt;&gt;"",$K849&lt;&gt;"",$L849&lt;&gt;"",$M849&lt;&gt;"",$N849&lt;&gt;"",$O849=100),TRUE,FALSE)</formula>
    </cfRule>
    <cfRule type="expression" dxfId="4537" priority="5102" stopIfTrue="1">
      <formula>IF(AND($B849&lt;&gt;"",$K849&lt;&gt;"",$L849&lt;&gt;"",$L849&lt;TODAY()),TRUE,FALSE)</formula>
    </cfRule>
    <cfRule type="expression" dxfId="4536" priority="5103" stopIfTrue="1">
      <formula>IF(OR(AND($B849&lt;&gt;"",$K849&lt;&gt;"",$L849&lt;&gt;"",$M849&lt;&gt;"",$O849&lt;100),AND($K849&lt;&gt;"",$L849&lt;&gt;"",TODAY()&gt;=$K849)),TRUE,FALSE)</formula>
    </cfRule>
  </conditionalFormatting>
  <conditionalFormatting sqref="J851:J852">
    <cfRule type="expression" dxfId="4535" priority="5098" stopIfTrue="1">
      <formula>IF(AND($B851&lt;&gt;"",$K851&lt;&gt;"",$L851&lt;&gt;"",$M851&lt;&gt;"",$N851&lt;&gt;"",$O851=100),TRUE,FALSE)</formula>
    </cfRule>
    <cfRule type="expression" dxfId="4534" priority="5099" stopIfTrue="1">
      <formula>IF(AND($B851&lt;&gt;"",$K851&lt;&gt;"",$L851&lt;&gt;"",$L851&lt;TODAY()),TRUE,FALSE)</formula>
    </cfRule>
    <cfRule type="expression" dxfId="4533" priority="5100" stopIfTrue="1">
      <formula>IF(OR(AND($B851&lt;&gt;"",$K851&lt;&gt;"",$L851&lt;&gt;"",$M851&lt;&gt;"",$O851&lt;100),AND($K851&lt;&gt;"",$L851&lt;&gt;"",TODAY()&gt;=$K851)),TRUE,FALSE)</formula>
    </cfRule>
  </conditionalFormatting>
  <conditionalFormatting sqref="J853:J854">
    <cfRule type="expression" dxfId="4532" priority="5095" stopIfTrue="1">
      <formula>IF(AND($B853&lt;&gt;"",$K853&lt;&gt;"",$L853&lt;&gt;"",$M853&lt;&gt;"",$N853&lt;&gt;"",$O853=100),TRUE,FALSE)</formula>
    </cfRule>
    <cfRule type="expression" dxfId="4531" priority="5096" stopIfTrue="1">
      <formula>IF(AND($B853&lt;&gt;"",$K853&lt;&gt;"",$L853&lt;&gt;"",$L853&lt;TODAY()),TRUE,FALSE)</formula>
    </cfRule>
    <cfRule type="expression" dxfId="4530" priority="5097" stopIfTrue="1">
      <formula>IF(OR(AND($B853&lt;&gt;"",$K853&lt;&gt;"",$L853&lt;&gt;"",$M853&lt;&gt;"",$O853&lt;100),AND($K853&lt;&gt;"",$L853&lt;&gt;"",TODAY()&gt;=$K853)),TRUE,FALSE)</formula>
    </cfRule>
  </conditionalFormatting>
  <conditionalFormatting sqref="J855:J856">
    <cfRule type="expression" dxfId="4529" priority="5092" stopIfTrue="1">
      <formula>IF(AND($B855&lt;&gt;"",$K855&lt;&gt;"",$L855&lt;&gt;"",$M855&lt;&gt;"",$N855&lt;&gt;"",$O855=100),TRUE,FALSE)</formula>
    </cfRule>
    <cfRule type="expression" dxfId="4528" priority="5093" stopIfTrue="1">
      <formula>IF(AND($B855&lt;&gt;"",$K855&lt;&gt;"",$L855&lt;&gt;"",$L855&lt;TODAY()),TRUE,FALSE)</formula>
    </cfRule>
    <cfRule type="expression" dxfId="4527" priority="5094" stopIfTrue="1">
      <formula>IF(OR(AND($B855&lt;&gt;"",$K855&lt;&gt;"",$L855&lt;&gt;"",$M855&lt;&gt;"",$O855&lt;100),AND($K855&lt;&gt;"",$L855&lt;&gt;"",TODAY()&gt;=$K855)),TRUE,FALSE)</formula>
    </cfRule>
  </conditionalFormatting>
  <conditionalFormatting sqref="I857:I858">
    <cfRule type="expression" dxfId="4526" priority="5089" stopIfTrue="1">
      <formula>IF(AND($B857&lt;&gt;"",$K857&lt;&gt;"",$L857&lt;&gt;"",$M857&lt;&gt;"",$N857&lt;&gt;"",$O857=100),TRUE,FALSE)</formula>
    </cfRule>
    <cfRule type="expression" dxfId="4525" priority="5090" stopIfTrue="1">
      <formula>IF(AND($B857&lt;&gt;"",$K857&lt;&gt;"",$L857&lt;&gt;"",$L857&lt;TODAY()),TRUE,FALSE)</formula>
    </cfRule>
    <cfRule type="expression" dxfId="4524" priority="5091" stopIfTrue="1">
      <formula>IF(OR(AND($B857&lt;&gt;"",$K857&lt;&gt;"",$L857&lt;&gt;"",$M857&lt;&gt;"",$O857&lt;100),AND($K857&lt;&gt;"",$L857&lt;&gt;"",TODAY()&gt;=$K857)),TRUE,FALSE)</formula>
    </cfRule>
  </conditionalFormatting>
  <conditionalFormatting sqref="J857:J858">
    <cfRule type="expression" dxfId="4523" priority="5086" stopIfTrue="1">
      <formula>IF(AND($B857&lt;&gt;"",$K857&lt;&gt;"",$L857&lt;&gt;"",$M857&lt;&gt;"",$N857&lt;&gt;"",$O857=100),TRUE,FALSE)</formula>
    </cfRule>
    <cfRule type="expression" dxfId="4522" priority="5087" stopIfTrue="1">
      <formula>IF(AND($B857&lt;&gt;"",$K857&lt;&gt;"",$L857&lt;&gt;"",$L857&lt;TODAY()),TRUE,FALSE)</formula>
    </cfRule>
    <cfRule type="expression" dxfId="4521" priority="5088" stopIfTrue="1">
      <formula>IF(OR(AND($B857&lt;&gt;"",$K857&lt;&gt;"",$L857&lt;&gt;"",$M857&lt;&gt;"",$O857&lt;100),AND($K857&lt;&gt;"",$L857&lt;&gt;"",TODAY()&gt;=$K857)),TRUE,FALSE)</formula>
    </cfRule>
  </conditionalFormatting>
  <conditionalFormatting sqref="K847:K848">
    <cfRule type="expression" dxfId="4520" priority="5083" stopIfTrue="1">
      <formula>IF(AND($B847&lt;&gt;"",$K847&lt;&gt;"",$L847&lt;&gt;"",$M847&lt;&gt;"",$N847&lt;&gt;"",$O847=100),TRUE,FALSE)</formula>
    </cfRule>
    <cfRule type="expression" dxfId="4519" priority="5084" stopIfTrue="1">
      <formula>IF(AND($B847&lt;&gt;"",$K847&lt;&gt;"",$L847&lt;&gt;"",$L847&lt;TODAY()),TRUE,FALSE)</formula>
    </cfRule>
    <cfRule type="expression" dxfId="4518" priority="5085" stopIfTrue="1">
      <formula>IF(OR(AND($B847&lt;&gt;"",$K847&lt;&gt;"",$L847&lt;&gt;"",$M847&lt;&gt;"",$O847&lt;100),AND($K847&lt;&gt;"",$L847&lt;&gt;"",TODAY()&gt;=$K847)),TRUE,FALSE)</formula>
    </cfRule>
  </conditionalFormatting>
  <conditionalFormatting sqref="K851:K852">
    <cfRule type="expression" dxfId="4517" priority="5080" stopIfTrue="1">
      <formula>IF(AND($B851&lt;&gt;"",$K851&lt;&gt;"",$L851&lt;&gt;"",$M851&lt;&gt;"",$N851&lt;&gt;"",$O851=100),TRUE,FALSE)</formula>
    </cfRule>
    <cfRule type="expression" dxfId="4516" priority="5081" stopIfTrue="1">
      <formula>IF(AND($B851&lt;&gt;"",$K851&lt;&gt;"",$L851&lt;&gt;"",$L851&lt;TODAY()),TRUE,FALSE)</formula>
    </cfRule>
    <cfRule type="expression" dxfId="4515" priority="5082" stopIfTrue="1">
      <formula>IF(OR(AND($B851&lt;&gt;"",$K851&lt;&gt;"",$L851&lt;&gt;"",$M851&lt;&gt;"",$O851&lt;100),AND($K851&lt;&gt;"",$L851&lt;&gt;"",TODAY()&gt;=$K851)),TRUE,FALSE)</formula>
    </cfRule>
  </conditionalFormatting>
  <conditionalFormatting sqref="K855:K856">
    <cfRule type="expression" dxfId="4514" priority="5077" stopIfTrue="1">
      <formula>IF(AND($B855&lt;&gt;"",$K855&lt;&gt;"",$L855&lt;&gt;"",$M855&lt;&gt;"",$N855&lt;&gt;"",$O855=100),TRUE,FALSE)</formula>
    </cfRule>
    <cfRule type="expression" dxfId="4513" priority="5078" stopIfTrue="1">
      <formula>IF(AND($B855&lt;&gt;"",$K855&lt;&gt;"",$L855&lt;&gt;"",$L855&lt;TODAY()),TRUE,FALSE)</formula>
    </cfRule>
    <cfRule type="expression" dxfId="4512" priority="5079" stopIfTrue="1">
      <formula>IF(OR(AND($B855&lt;&gt;"",$K855&lt;&gt;"",$L855&lt;&gt;"",$M855&lt;&gt;"",$O855&lt;100),AND($K855&lt;&gt;"",$L855&lt;&gt;"",TODAY()&gt;=$K855)),TRUE,FALSE)</formula>
    </cfRule>
  </conditionalFormatting>
  <conditionalFormatting sqref="K853:K854">
    <cfRule type="expression" dxfId="4511" priority="5074" stopIfTrue="1">
      <formula>IF(AND($B853&lt;&gt;"",$K853&lt;&gt;"",$L853&lt;&gt;"",$M853&lt;&gt;"",$N853&lt;&gt;"",$O853=100),TRUE,FALSE)</formula>
    </cfRule>
    <cfRule type="expression" dxfId="4510" priority="5075" stopIfTrue="1">
      <formula>IF(AND($B853&lt;&gt;"",$K853&lt;&gt;"",$L853&lt;&gt;"",$L853&lt;TODAY()),TRUE,FALSE)</formula>
    </cfRule>
    <cfRule type="expression" dxfId="4509" priority="5076" stopIfTrue="1">
      <formula>IF(OR(AND($B853&lt;&gt;"",$K853&lt;&gt;"",$L853&lt;&gt;"",$M853&lt;&gt;"",$O853&lt;100),AND($K853&lt;&gt;"",$L853&lt;&gt;"",TODAY()&gt;=$K853)),TRUE,FALSE)</formula>
    </cfRule>
  </conditionalFormatting>
  <conditionalFormatting sqref="L847:L848">
    <cfRule type="expression" dxfId="4508" priority="5071" stopIfTrue="1">
      <formula>IF(AND($B847&lt;&gt;"",$K847&lt;&gt;"",$L847&lt;&gt;"",$M847&lt;&gt;"",$N847&lt;&gt;"",$O847=100),TRUE,FALSE)</formula>
    </cfRule>
    <cfRule type="expression" dxfId="4507" priority="5072" stopIfTrue="1">
      <formula>IF(AND($B847&lt;&gt;"",$K847&lt;&gt;"",$L847&lt;&gt;"",$L847&lt;TODAY()),TRUE,FALSE)</formula>
    </cfRule>
    <cfRule type="expression" dxfId="4506" priority="5073" stopIfTrue="1">
      <formula>IF(OR(AND($B847&lt;&gt;"",$K847&lt;&gt;"",$L847&lt;&gt;"",$M847&lt;&gt;"",$O847&lt;100),AND($K847&lt;&gt;"",$L847&lt;&gt;"",TODAY()&gt;=$K847)),TRUE,FALSE)</formula>
    </cfRule>
  </conditionalFormatting>
  <conditionalFormatting sqref="K849:K850">
    <cfRule type="expression" dxfId="4505" priority="5068" stopIfTrue="1">
      <formula>IF(AND($B849&lt;&gt;"",$K849&lt;&gt;"",$L849&lt;&gt;"",$M849&lt;&gt;"",$N849&lt;&gt;"",$O849=100),TRUE,FALSE)</formula>
    </cfRule>
    <cfRule type="expression" dxfId="4504" priority="5069" stopIfTrue="1">
      <formula>IF(AND($B849&lt;&gt;"",$K849&lt;&gt;"",$L849&lt;&gt;"",$L849&lt;TODAY()),TRUE,FALSE)</formula>
    </cfRule>
    <cfRule type="expression" dxfId="4503" priority="5070" stopIfTrue="1">
      <formula>IF(OR(AND($B849&lt;&gt;"",$K849&lt;&gt;"",$L849&lt;&gt;"",$M849&lt;&gt;"",$O849&lt;100),AND($K849&lt;&gt;"",$L849&lt;&gt;"",TODAY()&gt;=$K849)),TRUE,FALSE)</formula>
    </cfRule>
  </conditionalFormatting>
  <conditionalFormatting sqref="L849:L850">
    <cfRule type="expression" dxfId="4502" priority="5065" stopIfTrue="1">
      <formula>IF(AND($B849&lt;&gt;"",$K849&lt;&gt;"",$L849&lt;&gt;"",$M849&lt;&gt;"",$N849&lt;&gt;"",$O849=100),TRUE,FALSE)</formula>
    </cfRule>
    <cfRule type="expression" dxfId="4501" priority="5066" stopIfTrue="1">
      <formula>IF(AND($B849&lt;&gt;"",$K849&lt;&gt;"",$L849&lt;&gt;"",$L849&lt;TODAY()),TRUE,FALSE)</formula>
    </cfRule>
    <cfRule type="expression" dxfId="4500" priority="5067" stopIfTrue="1">
      <formula>IF(OR(AND($B849&lt;&gt;"",$K849&lt;&gt;"",$L849&lt;&gt;"",$M849&lt;&gt;"",$O849&lt;100),AND($K849&lt;&gt;"",$L849&lt;&gt;"",TODAY()&gt;=$K849)),TRUE,FALSE)</formula>
    </cfRule>
  </conditionalFormatting>
  <conditionalFormatting sqref="L851:L852">
    <cfRule type="expression" dxfId="4499" priority="5062" stopIfTrue="1">
      <formula>IF(AND($B851&lt;&gt;"",$K851&lt;&gt;"",$L851&lt;&gt;"",$M851&lt;&gt;"",$N851&lt;&gt;"",$O851=100),TRUE,FALSE)</formula>
    </cfRule>
    <cfRule type="expression" dxfId="4498" priority="5063" stopIfTrue="1">
      <formula>IF(AND($B851&lt;&gt;"",$K851&lt;&gt;"",$L851&lt;&gt;"",$L851&lt;TODAY()),TRUE,FALSE)</formula>
    </cfRule>
    <cfRule type="expression" dxfId="4497" priority="5064" stopIfTrue="1">
      <formula>IF(OR(AND($B851&lt;&gt;"",$K851&lt;&gt;"",$L851&lt;&gt;"",$M851&lt;&gt;"",$O851&lt;100),AND($K851&lt;&gt;"",$L851&lt;&gt;"",TODAY()&gt;=$K851)),TRUE,FALSE)</formula>
    </cfRule>
  </conditionalFormatting>
  <conditionalFormatting sqref="L853:L854">
    <cfRule type="expression" dxfId="4496" priority="5059" stopIfTrue="1">
      <formula>IF(AND($B853&lt;&gt;"",$K853&lt;&gt;"",$L853&lt;&gt;"",$M853&lt;&gt;"",$N853&lt;&gt;"",$O853=100),TRUE,FALSE)</formula>
    </cfRule>
    <cfRule type="expression" dxfId="4495" priority="5060" stopIfTrue="1">
      <formula>IF(AND($B853&lt;&gt;"",$K853&lt;&gt;"",$L853&lt;&gt;"",$L853&lt;TODAY()),TRUE,FALSE)</formula>
    </cfRule>
    <cfRule type="expression" dxfId="4494" priority="5061" stopIfTrue="1">
      <formula>IF(OR(AND($B853&lt;&gt;"",$K853&lt;&gt;"",$L853&lt;&gt;"",$M853&lt;&gt;"",$O853&lt;100),AND($K853&lt;&gt;"",$L853&lt;&gt;"",TODAY()&gt;=$K853)),TRUE,FALSE)</formula>
    </cfRule>
  </conditionalFormatting>
  <conditionalFormatting sqref="L855:L856">
    <cfRule type="expression" dxfId="4493" priority="5056" stopIfTrue="1">
      <formula>IF(AND($B855&lt;&gt;"",$K855&lt;&gt;"",$L855&lt;&gt;"",$M855&lt;&gt;"",$N855&lt;&gt;"",$O855=100),TRUE,FALSE)</formula>
    </cfRule>
    <cfRule type="expression" dxfId="4492" priority="5057" stopIfTrue="1">
      <formula>IF(AND($B855&lt;&gt;"",$K855&lt;&gt;"",$L855&lt;&gt;"",$L855&lt;TODAY()),TRUE,FALSE)</formula>
    </cfRule>
    <cfRule type="expression" dxfId="4491" priority="5058" stopIfTrue="1">
      <formula>IF(OR(AND($B855&lt;&gt;"",$K855&lt;&gt;"",$L855&lt;&gt;"",$M855&lt;&gt;"",$O855&lt;100),AND($K855&lt;&gt;"",$L855&lt;&gt;"",TODAY()&gt;=$K855)),TRUE,FALSE)</formula>
    </cfRule>
  </conditionalFormatting>
  <conditionalFormatting sqref="K857:K858">
    <cfRule type="expression" dxfId="4490" priority="5053" stopIfTrue="1">
      <formula>IF(AND($B857&lt;&gt;"",$K857&lt;&gt;"",$L857&lt;&gt;"",$M857&lt;&gt;"",$N857&lt;&gt;"",$O857=100),TRUE,FALSE)</formula>
    </cfRule>
    <cfRule type="expression" dxfId="4489" priority="5054" stopIfTrue="1">
      <formula>IF(AND($B857&lt;&gt;"",$K857&lt;&gt;"",$L857&lt;&gt;"",$L857&lt;TODAY()),TRUE,FALSE)</formula>
    </cfRule>
    <cfRule type="expression" dxfId="4488" priority="5055" stopIfTrue="1">
      <formula>IF(OR(AND($B857&lt;&gt;"",$K857&lt;&gt;"",$L857&lt;&gt;"",$M857&lt;&gt;"",$O857&lt;100),AND($K857&lt;&gt;"",$L857&lt;&gt;"",TODAY()&gt;=$K857)),TRUE,FALSE)</formula>
    </cfRule>
  </conditionalFormatting>
  <conditionalFormatting sqref="L857:L858">
    <cfRule type="expression" dxfId="4487" priority="5050" stopIfTrue="1">
      <formula>IF(AND($B857&lt;&gt;"",$K857&lt;&gt;"",$L857&lt;&gt;"",$M857&lt;&gt;"",$N857&lt;&gt;"",$O857=100),TRUE,FALSE)</formula>
    </cfRule>
    <cfRule type="expression" dxfId="4486" priority="5051" stopIfTrue="1">
      <formula>IF(AND($B857&lt;&gt;"",$K857&lt;&gt;"",$L857&lt;&gt;"",$L857&lt;TODAY()),TRUE,FALSE)</formula>
    </cfRule>
    <cfRule type="expression" dxfId="4485" priority="5052" stopIfTrue="1">
      <formula>IF(OR(AND($B857&lt;&gt;"",$K857&lt;&gt;"",$L857&lt;&gt;"",$M857&lt;&gt;"",$O857&lt;100),AND($K857&lt;&gt;"",$L857&lt;&gt;"",TODAY()&gt;=$K857)),TRUE,FALSE)</formula>
    </cfRule>
  </conditionalFormatting>
  <conditionalFormatting sqref="U860:DB860 U870:DB870 U862:DB862">
    <cfRule type="expression" dxfId="4484" priority="5041" stopIfTrue="1">
      <formula>IF(OR(WEEKDAY(U$9)=7,WEEKDAY(U$9)=1,IF(ISNA(MATCH(U$9,Holiday,0)),FALSE,TRUE)),TRUE,FALSE)</formula>
    </cfRule>
    <cfRule type="expression" dxfId="4483" priority="5042" stopIfTrue="1">
      <formula>IF(AND($B860&lt;&gt;"",$K860&lt;&gt;"", $K860&lt;=U$9,U$9&lt;=$L860),TRUE,FALSE)</formula>
    </cfRule>
    <cfRule type="expression" dxfId="4482" priority="5043" stopIfTrue="1">
      <formula>IF(AND($B860="", $M859&lt;&gt;"",$M859&lt;=U$9,U$9&lt;=$N859),TRUE,FALSE)</formula>
    </cfRule>
  </conditionalFormatting>
  <conditionalFormatting sqref="U863:DB863">
    <cfRule type="expression" dxfId="4481" priority="5044" stopIfTrue="1">
      <formula>IF(OR(WEEKDAY(U$9)=7,WEEKDAY(U$9)=1,IF(ISNA(MATCH(U$9,Holiday,0)),FALSE,TRUE)),TRUE,FALSE)</formula>
    </cfRule>
    <cfRule type="expression" dxfId="4480" priority="5045" stopIfTrue="1">
      <formula>IF(AND($B863&lt;&gt;"",$K863&lt;&gt;"", $K863&lt;=U$9,U$9&lt;=$L863),TRUE,FALSE)</formula>
    </cfRule>
    <cfRule type="expression" dxfId="4479" priority="5046" stopIfTrue="1">
      <formula>IF(AND($B863="", $M856&lt;&gt;"",$M856&lt;=U$9,U$9&lt;=$N856),TRUE,FALSE)</formula>
    </cfRule>
  </conditionalFormatting>
  <conditionalFormatting sqref="U861:DB861 U859:DB859 U869:DB869">
    <cfRule type="expression" dxfId="4478" priority="5047" stopIfTrue="1">
      <formula>IF(OR(WEEKDAY(U$9)=7,WEEKDAY(U$9)=1,IF(ISNA(MATCH(U$9,Holiday,0)),FALSE,TRUE)),TRUE,FALSE)</formula>
    </cfRule>
    <cfRule type="expression" dxfId="4477" priority="5048" stopIfTrue="1">
      <formula>IF(AND($B859&lt;&gt;"",$K859&lt;&gt;"", $K859&lt;=U$9,U$9&lt;=$L859),TRUE,FALSE)</formula>
    </cfRule>
    <cfRule type="expression" dxfId="4476" priority="5049" stopIfTrue="1">
      <formula>IF(AND($B859="", #REF!&lt;&gt;"",#REF!&lt;=U$9,U$9&lt;=#REF!),TRUE,FALSE)</formula>
    </cfRule>
  </conditionalFormatting>
  <conditionalFormatting sqref="B863:B868 P859:T870">
    <cfRule type="expression" dxfId="4475" priority="5038" stopIfTrue="1">
      <formula>IF(AND($B859&lt;&gt;"",$K859&lt;&gt;"",$L859&lt;&gt;"",$M859&lt;&gt;"",$N859&lt;&gt;"",$O859=100),TRUE,FALSE)</formula>
    </cfRule>
    <cfRule type="expression" dxfId="4474" priority="5039" stopIfTrue="1">
      <formula>IF(AND($B859&lt;&gt;"",$K859&lt;&gt;"",$L859&lt;&gt;"",$L859&lt;TODAY()),TRUE,FALSE)</formula>
    </cfRule>
    <cfRule type="expression" dxfId="4473" priority="5040" stopIfTrue="1">
      <formula>IF(OR(AND($B859&lt;&gt;"",$K859&lt;&gt;"",$L859&lt;&gt;"",$M859&lt;&gt;"",$O859&lt;100),AND($K859&lt;&gt;"",$L859&lt;&gt;"",TODAY()&gt;=$K859)),TRUE,FALSE)</formula>
    </cfRule>
  </conditionalFormatting>
  <conditionalFormatting sqref="B859:B860">
    <cfRule type="expression" dxfId="4472" priority="5035" stopIfTrue="1">
      <formula>IF(AND($B859&lt;&gt;"",$K859&lt;&gt;"",$L859&lt;&gt;"",$M859&lt;&gt;"",$N859&lt;&gt;"",$O859=100),TRUE,FALSE)</formula>
    </cfRule>
    <cfRule type="expression" dxfId="4471" priority="5036" stopIfTrue="1">
      <formula>IF(AND($B859&lt;&gt;"",$K859&lt;&gt;"",$L859&lt;&gt;"",$L859&lt;TODAY()),TRUE,FALSE)</formula>
    </cfRule>
    <cfRule type="expression" dxfId="4470" priority="5037" stopIfTrue="1">
      <formula>IF(OR(AND($B859&lt;&gt;"",$K859&lt;&gt;"",$L859&lt;&gt;"",$M859&lt;&gt;"",$O859&lt;100),AND($K859&lt;&gt;"",$L859&lt;&gt;"",TODAY()&gt;=$K859)),TRUE,FALSE)</formula>
    </cfRule>
  </conditionalFormatting>
  <conditionalFormatting sqref="B869:B870">
    <cfRule type="expression" dxfId="4469" priority="5032" stopIfTrue="1">
      <formula>IF(AND($B869&lt;&gt;"",$K869&lt;&gt;"",$L869&lt;&gt;"",$M869&lt;&gt;"",$N869&lt;&gt;"",$O869=100),TRUE,FALSE)</formula>
    </cfRule>
    <cfRule type="expression" dxfId="4468" priority="5033" stopIfTrue="1">
      <formula>IF(AND($B869&lt;&gt;"",$K869&lt;&gt;"",$L869&lt;&gt;"",$L869&lt;TODAY()),TRUE,FALSE)</formula>
    </cfRule>
    <cfRule type="expression" dxfId="4467" priority="5034" stopIfTrue="1">
      <formula>IF(OR(AND($B869&lt;&gt;"",$K869&lt;&gt;"",$L869&lt;&gt;"",$M869&lt;&gt;"",$O869&lt;100),AND($K869&lt;&gt;"",$L869&lt;&gt;"",TODAY()&gt;=$K869)),TRUE,FALSE)</formula>
    </cfRule>
  </conditionalFormatting>
  <conditionalFormatting sqref="B861:B862">
    <cfRule type="expression" dxfId="4466" priority="5029" stopIfTrue="1">
      <formula>IF(AND($B861&lt;&gt;"",$K861&lt;&gt;"",$L861&lt;&gt;"",$M861&lt;&gt;"",$N861&lt;&gt;"",$O861=100),TRUE,FALSE)</formula>
    </cfRule>
    <cfRule type="expression" dxfId="4465" priority="5030" stopIfTrue="1">
      <formula>IF(AND($B861&lt;&gt;"",$K861&lt;&gt;"",$L861&lt;&gt;"",$L861&lt;TODAY()),TRUE,FALSE)</formula>
    </cfRule>
    <cfRule type="expression" dxfId="4464" priority="5031" stopIfTrue="1">
      <formula>IF(OR(AND($B861&lt;&gt;"",$K861&lt;&gt;"",$L861&lt;&gt;"",$M861&lt;&gt;"",$O861&lt;100),AND($K861&lt;&gt;"",$L861&lt;&gt;"",TODAY()&gt;=$K861)),TRUE,FALSE)</formula>
    </cfRule>
  </conditionalFormatting>
  <conditionalFormatting sqref="C867:D868 M867:M868 C859:D862 E859:E868 F859:F864 O859:O870">
    <cfRule type="expression" dxfId="4463" priority="5026" stopIfTrue="1">
      <formula>IF(AND($B859&lt;&gt;"",$K859&lt;&gt;"",$L859&lt;&gt;"",$M859&lt;&gt;"",$N859&lt;&gt;"",$O859=100),TRUE,FALSE)</formula>
    </cfRule>
    <cfRule type="expression" dxfId="4462" priority="5027" stopIfTrue="1">
      <formula>IF(AND($B859&lt;&gt;"",$K859&lt;&gt;"",$L859&lt;&gt;"",$L859&lt;TODAY()),TRUE,FALSE)</formula>
    </cfRule>
    <cfRule type="expression" dxfId="4461" priority="5028" stopIfTrue="1">
      <formula>IF(OR(AND($B859&lt;&gt;"",$K859&lt;&gt;"",$L859&lt;&gt;"",$M859&lt;&gt;"",$O859&lt;100),AND($K859&lt;&gt;"",$L859&lt;&gt;"",TODAY()&gt;=$K859)),TRUE,FALSE)</formula>
    </cfRule>
  </conditionalFormatting>
  <conditionalFormatting sqref="G859:G864">
    <cfRule type="expression" dxfId="4460" priority="4984" stopIfTrue="1">
      <formula>IF(AND($B859&lt;&gt;"",$K859&lt;&gt;"",$L859&lt;&gt;"",$M859&lt;&gt;"",$N859&lt;&gt;"",$O859=100),TRUE,FALSE)</formula>
    </cfRule>
    <cfRule type="expression" dxfId="4459" priority="4985" stopIfTrue="1">
      <formula>IF(AND($B859&lt;&gt;"",$K859&lt;&gt;"",$L859&lt;&gt;"",$L859&lt;TODAY()),TRUE,FALSE)</formula>
    </cfRule>
    <cfRule type="expression" dxfId="4458" priority="4986" stopIfTrue="1">
      <formula>IF(OR(AND($B859&lt;&gt;"",$K859&lt;&gt;"",$L859&lt;&gt;"",$M859&lt;&gt;"",$O859&lt;100),AND($K859&lt;&gt;"",$L859&lt;&gt;"",TODAY()&gt;=$K859)),TRUE,FALSE)</formula>
    </cfRule>
  </conditionalFormatting>
  <conditionalFormatting sqref="C865:D866">
    <cfRule type="expression" dxfId="4457" priority="5023" stopIfTrue="1">
      <formula>IF(AND($B865&lt;&gt;"",$K865&lt;&gt;"",$L865&lt;&gt;"",$M865&lt;&gt;"",$N865&lt;&gt;"",$O865=100),TRUE,FALSE)</formula>
    </cfRule>
    <cfRule type="expression" dxfId="4456" priority="5024" stopIfTrue="1">
      <formula>IF(AND($B865&lt;&gt;"",$K865&lt;&gt;"",$L865&lt;&gt;"",$L865&lt;TODAY()),TRUE,FALSE)</formula>
    </cfRule>
    <cfRule type="expression" dxfId="4455" priority="5025" stopIfTrue="1">
      <formula>IF(OR(AND($B865&lt;&gt;"",$K865&lt;&gt;"",$L865&lt;&gt;"",$M865&lt;&gt;"",$O865&lt;100),AND($K865&lt;&gt;"",$L865&lt;&gt;"",TODAY()&gt;=$K865)),TRUE,FALSE)</formula>
    </cfRule>
  </conditionalFormatting>
  <conditionalFormatting sqref="N867:N868">
    <cfRule type="expression" dxfId="4454" priority="5020" stopIfTrue="1">
      <formula>IF(AND($B867&lt;&gt;"",$K867&lt;&gt;"",$L867&lt;&gt;"",$M867&lt;&gt;"",$N867&lt;&gt;"",$O867=100),TRUE,FALSE)</formula>
    </cfRule>
    <cfRule type="expression" dxfId="4453" priority="5021" stopIfTrue="1">
      <formula>IF(AND($B867&lt;&gt;"",$K867&lt;&gt;"",$L867&lt;&gt;"",$L867&lt;TODAY()),TRUE,FALSE)</formula>
    </cfRule>
    <cfRule type="expression" dxfId="4452" priority="5022" stopIfTrue="1">
      <formula>IF(OR(AND($B867&lt;&gt;"",$K867&lt;&gt;"",$L867&lt;&gt;"",$M867&lt;&gt;"",$O867&lt;100),AND($K867&lt;&gt;"",$L867&lt;&gt;"",TODAY()&gt;=$K867)),TRUE,FALSE)</formula>
    </cfRule>
  </conditionalFormatting>
  <conditionalFormatting sqref="C863:D864">
    <cfRule type="expression" dxfId="4451" priority="5017" stopIfTrue="1">
      <formula>IF(AND($B863&lt;&gt;"",$K863&lt;&gt;"",$L863&lt;&gt;"",$M863&lt;&gt;"",$N863&lt;&gt;"",$O863=100),TRUE,FALSE)</formula>
    </cfRule>
    <cfRule type="expression" dxfId="4450" priority="5018" stopIfTrue="1">
      <formula>IF(AND($B863&lt;&gt;"",$K863&lt;&gt;"",$L863&lt;&gt;"",$L863&lt;TODAY()),TRUE,FALSE)</formula>
    </cfRule>
    <cfRule type="expression" dxfId="4449" priority="5019" stopIfTrue="1">
      <formula>IF(OR(AND($B863&lt;&gt;"",$K863&lt;&gt;"",$L863&lt;&gt;"",$M863&lt;&gt;"",$O863&lt;100),AND($K863&lt;&gt;"",$L863&lt;&gt;"",TODAY()&gt;=$K863)),TRUE,FALSE)</formula>
    </cfRule>
  </conditionalFormatting>
  <conditionalFormatting sqref="H859:H864">
    <cfRule type="expression" dxfId="4448" priority="5014" stopIfTrue="1">
      <formula>IF(AND($B859&lt;&gt;"",$K859&lt;&gt;"",$L859&lt;&gt;"",$M859&lt;&gt;"",$N859&lt;&gt;"",$O859=100),TRUE,FALSE)</formula>
    </cfRule>
    <cfRule type="expression" dxfId="4447" priority="5015" stopIfTrue="1">
      <formula>IF(AND($B859&lt;&gt;"",$K859&lt;&gt;"",$L859&lt;&gt;"",$L859&lt;TODAY()),TRUE,FALSE)</formula>
    </cfRule>
    <cfRule type="expression" dxfId="4446" priority="5016" stopIfTrue="1">
      <formula>IF(OR(AND($B859&lt;&gt;"",$K859&lt;&gt;"",$L859&lt;&gt;"",$M859&lt;&gt;"",$O859&lt;100),AND($K859&lt;&gt;"",$L859&lt;&gt;"",TODAY()&gt;=$K859)),TRUE,FALSE)</formula>
    </cfRule>
  </conditionalFormatting>
  <conditionalFormatting sqref="F867:F868">
    <cfRule type="expression" dxfId="4445" priority="5011" stopIfTrue="1">
      <formula>IF(AND($B867&lt;&gt;"",$K867&lt;&gt;"",$L867&lt;&gt;"",$M867&lt;&gt;"",$N867&lt;&gt;"",$O867=100),TRUE,FALSE)</formula>
    </cfRule>
    <cfRule type="expression" dxfId="4444" priority="5012" stopIfTrue="1">
      <formula>IF(AND($B867&lt;&gt;"",$K867&lt;&gt;"",$L867&lt;&gt;"",$L867&lt;TODAY()),TRUE,FALSE)</formula>
    </cfRule>
    <cfRule type="expression" dxfId="4443" priority="5013" stopIfTrue="1">
      <formula>IF(OR(AND($B867&lt;&gt;"",$K867&lt;&gt;"",$L867&lt;&gt;"",$M867&lt;&gt;"",$O867&lt;100),AND($K867&lt;&gt;"",$L867&lt;&gt;"",TODAY()&gt;=$K867)),TRUE,FALSE)</formula>
    </cfRule>
  </conditionalFormatting>
  <conditionalFormatting sqref="F865:F866 H865:H866">
    <cfRule type="expression" dxfId="4442" priority="5008" stopIfTrue="1">
      <formula>IF(AND($B865&lt;&gt;"",$K865&lt;&gt;"",$L865&lt;&gt;"",$M865&lt;&gt;"",$N865&lt;&gt;"",$O865=100),TRUE,FALSE)</formula>
    </cfRule>
    <cfRule type="expression" dxfId="4441" priority="5009" stopIfTrue="1">
      <formula>IF(AND($B865&lt;&gt;"",$K865&lt;&gt;"",$L865&lt;&gt;"",$L865&lt;TODAY()),TRUE,FALSE)</formula>
    </cfRule>
    <cfRule type="expression" dxfId="4440" priority="5010" stopIfTrue="1">
      <formula>IF(OR(AND($B865&lt;&gt;"",$K865&lt;&gt;"",$L865&lt;&gt;"",$M865&lt;&gt;"",$O865&lt;100),AND($K865&lt;&gt;"",$L865&lt;&gt;"",TODAY()&gt;=$K865)),TRUE,FALSE)</formula>
    </cfRule>
  </conditionalFormatting>
  <conditionalFormatting sqref="H867:H868">
    <cfRule type="expression" dxfId="4439" priority="5005" stopIfTrue="1">
      <formula>IF(AND($B867&lt;&gt;"",$K867&lt;&gt;"",$L867&lt;&gt;"",$M867&lt;&gt;"",$N867&lt;&gt;"",$O867=100),TRUE,FALSE)</formula>
    </cfRule>
    <cfRule type="expression" dxfId="4438" priority="5006" stopIfTrue="1">
      <formula>IF(AND($B867&lt;&gt;"",$K867&lt;&gt;"",$L867&lt;&gt;"",$L867&lt;TODAY()),TRUE,FALSE)</formula>
    </cfRule>
    <cfRule type="expression" dxfId="4437" priority="5007" stopIfTrue="1">
      <formula>IF(OR(AND($B867&lt;&gt;"",$K867&lt;&gt;"",$L867&lt;&gt;"",$M867&lt;&gt;"",$O867&lt;100),AND($K867&lt;&gt;"",$L867&lt;&gt;"",TODAY()&gt;=$K867)),TRUE,FALSE)</formula>
    </cfRule>
  </conditionalFormatting>
  <conditionalFormatting sqref="M869:M870">
    <cfRule type="expression" dxfId="4436" priority="5002" stopIfTrue="1">
      <formula>IF(AND($B869&lt;&gt;"",$K869&lt;&gt;"",$L869&lt;&gt;"",$M869&lt;&gt;"",$N869&lt;&gt;"",$O869=100),TRUE,FALSE)</formula>
    </cfRule>
    <cfRule type="expression" dxfId="4435" priority="5003" stopIfTrue="1">
      <formula>IF(AND($B869&lt;&gt;"",$K869&lt;&gt;"",$L869&lt;&gt;"",$L869&lt;TODAY()),TRUE,FALSE)</formula>
    </cfRule>
    <cfRule type="expression" dxfId="4434" priority="5004" stopIfTrue="1">
      <formula>IF(OR(AND($B869&lt;&gt;"",$K869&lt;&gt;"",$L869&lt;&gt;"",$M869&lt;&gt;"",$O869&lt;100),AND($K869&lt;&gt;"",$L869&lt;&gt;"",TODAY()&gt;=$K869)),TRUE,FALSE)</formula>
    </cfRule>
  </conditionalFormatting>
  <conditionalFormatting sqref="C869:D870">
    <cfRule type="expression" dxfId="4433" priority="4999" stopIfTrue="1">
      <formula>IF(AND($B869&lt;&gt;"",$K869&lt;&gt;"",$L869&lt;&gt;"",$M869&lt;&gt;"",$N869&lt;&gt;"",$O869=100),TRUE,FALSE)</formula>
    </cfRule>
    <cfRule type="expression" dxfId="4432" priority="5000" stopIfTrue="1">
      <formula>IF(AND($B869&lt;&gt;"",$K869&lt;&gt;"",$L869&lt;&gt;"",$L869&lt;TODAY()),TRUE,FALSE)</formula>
    </cfRule>
    <cfRule type="expression" dxfId="4431" priority="5001" stopIfTrue="1">
      <formula>IF(OR(AND($B869&lt;&gt;"",$K869&lt;&gt;"",$L869&lt;&gt;"",$M869&lt;&gt;"",$O869&lt;100),AND($K869&lt;&gt;"",$L869&lt;&gt;"",TODAY()&gt;=$K869)),TRUE,FALSE)</formula>
    </cfRule>
  </conditionalFormatting>
  <conditionalFormatting sqref="N869:N870">
    <cfRule type="expression" dxfId="4430" priority="4996" stopIfTrue="1">
      <formula>IF(AND($B869&lt;&gt;"",$K869&lt;&gt;"",$L869&lt;&gt;"",$M869&lt;&gt;"",$N869&lt;&gt;"",$O869=100),TRUE,FALSE)</formula>
    </cfRule>
    <cfRule type="expression" dxfId="4429" priority="4997" stopIfTrue="1">
      <formula>IF(AND($B869&lt;&gt;"",$K869&lt;&gt;"",$L869&lt;&gt;"",$L869&lt;TODAY()),TRUE,FALSE)</formula>
    </cfRule>
    <cfRule type="expression" dxfId="4428" priority="4998" stopIfTrue="1">
      <formula>IF(OR(AND($B869&lt;&gt;"",$K869&lt;&gt;"",$L869&lt;&gt;"",$M869&lt;&gt;"",$O869&lt;100),AND($K869&lt;&gt;"",$L869&lt;&gt;"",TODAY()&gt;=$K869)),TRUE,FALSE)</formula>
    </cfRule>
  </conditionalFormatting>
  <conditionalFormatting sqref="E869:E870">
    <cfRule type="expression" dxfId="4427" priority="4993" stopIfTrue="1">
      <formula>IF(AND($B869&lt;&gt;"",$K869&lt;&gt;"",$L869&lt;&gt;"",$M869&lt;&gt;"",$N869&lt;&gt;"",$O869=100),TRUE,FALSE)</formula>
    </cfRule>
    <cfRule type="expression" dxfId="4426" priority="4994" stopIfTrue="1">
      <formula>IF(AND($B869&lt;&gt;"",$K869&lt;&gt;"",$L869&lt;&gt;"",$L869&lt;TODAY()),TRUE,FALSE)</formula>
    </cfRule>
    <cfRule type="expression" dxfId="4425" priority="4995" stopIfTrue="1">
      <formula>IF(OR(AND($B869&lt;&gt;"",$K869&lt;&gt;"",$L869&lt;&gt;"",$M869&lt;&gt;"",$O869&lt;100),AND($K869&lt;&gt;"",$L869&lt;&gt;"",TODAY()&gt;=$K869)),TRUE,FALSE)</formula>
    </cfRule>
  </conditionalFormatting>
  <conditionalFormatting sqref="F869:F870">
    <cfRule type="expression" dxfId="4424" priority="4990" stopIfTrue="1">
      <formula>IF(AND($B869&lt;&gt;"",$K869&lt;&gt;"",$L869&lt;&gt;"",$M869&lt;&gt;"",$N869&lt;&gt;"",$O869=100),TRUE,FALSE)</formula>
    </cfRule>
    <cfRule type="expression" dxfId="4423" priority="4991" stopIfTrue="1">
      <formula>IF(AND($B869&lt;&gt;"",$K869&lt;&gt;"",$L869&lt;&gt;"",$L869&lt;TODAY()),TRUE,FALSE)</formula>
    </cfRule>
    <cfRule type="expression" dxfId="4422" priority="4992" stopIfTrue="1">
      <formula>IF(OR(AND($B869&lt;&gt;"",$K869&lt;&gt;"",$L869&lt;&gt;"",$M869&lt;&gt;"",$O869&lt;100),AND($K869&lt;&gt;"",$L869&lt;&gt;"",TODAY()&gt;=$K869)),TRUE,FALSE)</formula>
    </cfRule>
  </conditionalFormatting>
  <conditionalFormatting sqref="H869:H870">
    <cfRule type="expression" dxfId="4421" priority="4987" stopIfTrue="1">
      <formula>IF(AND($B869&lt;&gt;"",$K869&lt;&gt;"",$L869&lt;&gt;"",$M869&lt;&gt;"",$N869&lt;&gt;"",$O869=100),TRUE,FALSE)</formula>
    </cfRule>
    <cfRule type="expression" dxfId="4420" priority="4988" stopIfTrue="1">
      <formula>IF(AND($B869&lt;&gt;"",$K869&lt;&gt;"",$L869&lt;&gt;"",$L869&lt;TODAY()),TRUE,FALSE)</formula>
    </cfRule>
    <cfRule type="expression" dxfId="4419" priority="4989" stopIfTrue="1">
      <formula>IF(OR(AND($B869&lt;&gt;"",$K869&lt;&gt;"",$L869&lt;&gt;"",$M869&lt;&gt;"",$O869&lt;100),AND($K869&lt;&gt;"",$L869&lt;&gt;"",TODAY()&gt;=$K869)),TRUE,FALSE)</formula>
    </cfRule>
  </conditionalFormatting>
  <conditionalFormatting sqref="G867:G868">
    <cfRule type="expression" dxfId="4418" priority="4981" stopIfTrue="1">
      <formula>IF(AND($B867&lt;&gt;"",$K867&lt;&gt;"",$L867&lt;&gt;"",$M867&lt;&gt;"",$N867&lt;&gt;"",$O867=100),TRUE,FALSE)</formula>
    </cfRule>
    <cfRule type="expression" dxfId="4417" priority="4982" stopIfTrue="1">
      <formula>IF(AND($B867&lt;&gt;"",$K867&lt;&gt;"",$L867&lt;&gt;"",$L867&lt;TODAY()),TRUE,FALSE)</formula>
    </cfRule>
    <cfRule type="expression" dxfId="4416" priority="4983" stopIfTrue="1">
      <formula>IF(OR(AND($B867&lt;&gt;"",$K867&lt;&gt;"",$L867&lt;&gt;"",$M867&lt;&gt;"",$O867&lt;100),AND($K867&lt;&gt;"",$L867&lt;&gt;"",TODAY()&gt;=$K867)),TRUE,FALSE)</formula>
    </cfRule>
  </conditionalFormatting>
  <conditionalFormatting sqref="G865:G866">
    <cfRule type="expression" dxfId="4415" priority="4978" stopIfTrue="1">
      <formula>IF(AND($B865&lt;&gt;"",$K865&lt;&gt;"",$L865&lt;&gt;"",$M865&lt;&gt;"",$N865&lt;&gt;"",$O865=100),TRUE,FALSE)</formula>
    </cfRule>
    <cfRule type="expression" dxfId="4414" priority="4979" stopIfTrue="1">
      <formula>IF(AND($B865&lt;&gt;"",$K865&lt;&gt;"",$L865&lt;&gt;"",$L865&lt;TODAY()),TRUE,FALSE)</formula>
    </cfRule>
    <cfRule type="expression" dxfId="4413" priority="4980" stopIfTrue="1">
      <formula>IF(OR(AND($B865&lt;&gt;"",$K865&lt;&gt;"",$L865&lt;&gt;"",$M865&lt;&gt;"",$O865&lt;100),AND($K865&lt;&gt;"",$L865&lt;&gt;"",TODAY()&gt;=$K865)),TRUE,FALSE)</formula>
    </cfRule>
  </conditionalFormatting>
  <conditionalFormatting sqref="G869:G870">
    <cfRule type="expression" dxfId="4412" priority="4975" stopIfTrue="1">
      <formula>IF(AND($B869&lt;&gt;"",$K869&lt;&gt;"",$L869&lt;&gt;"",$M869&lt;&gt;"",$N869&lt;&gt;"",$O869=100),TRUE,FALSE)</formula>
    </cfRule>
    <cfRule type="expression" dxfId="4411" priority="4976" stopIfTrue="1">
      <formula>IF(AND($B869&lt;&gt;"",$K869&lt;&gt;"",$L869&lt;&gt;"",$L869&lt;TODAY()),TRUE,FALSE)</formula>
    </cfRule>
    <cfRule type="expression" dxfId="4410" priority="4977" stopIfTrue="1">
      <formula>IF(OR(AND($B869&lt;&gt;"",$K869&lt;&gt;"",$L869&lt;&gt;"",$M869&lt;&gt;"",$O869&lt;100),AND($K869&lt;&gt;"",$L869&lt;&gt;"",TODAY()&gt;=$K869)),TRUE,FALSE)</formula>
    </cfRule>
  </conditionalFormatting>
  <conditionalFormatting sqref="M859:M860">
    <cfRule type="expression" dxfId="4409" priority="4972" stopIfTrue="1">
      <formula>IF(AND($B859&lt;&gt;"",$K859&lt;&gt;"",$L859&lt;&gt;"",$M859&lt;&gt;"",$N859&lt;&gt;"",$O859=100),TRUE,FALSE)</formula>
    </cfRule>
    <cfRule type="expression" dxfId="4408" priority="4973" stopIfTrue="1">
      <formula>IF(AND($B859&lt;&gt;"",$K859&lt;&gt;"",$L859&lt;&gt;"",$L859&lt;TODAY()),TRUE,FALSE)</formula>
    </cfRule>
    <cfRule type="expression" dxfId="4407" priority="4974" stopIfTrue="1">
      <formula>IF(OR(AND($B859&lt;&gt;"",$K859&lt;&gt;"",$L859&lt;&gt;"",$M859&lt;&gt;"",$O859&lt;100),AND($K859&lt;&gt;"",$L859&lt;&gt;"",TODAY()&gt;=$K859)),TRUE,FALSE)</formula>
    </cfRule>
  </conditionalFormatting>
  <conditionalFormatting sqref="M861:M862">
    <cfRule type="expression" dxfId="4406" priority="4969" stopIfTrue="1">
      <formula>IF(AND($B861&lt;&gt;"",$K861&lt;&gt;"",$L861&lt;&gt;"",$M861&lt;&gt;"",$N861&lt;&gt;"",$O861=100),TRUE,FALSE)</formula>
    </cfRule>
    <cfRule type="expression" dxfId="4405" priority="4970" stopIfTrue="1">
      <formula>IF(AND($B861&lt;&gt;"",$K861&lt;&gt;"",$L861&lt;&gt;"",$L861&lt;TODAY()),TRUE,FALSE)</formula>
    </cfRule>
    <cfRule type="expression" dxfId="4404" priority="4971" stopIfTrue="1">
      <formula>IF(OR(AND($B861&lt;&gt;"",$K861&lt;&gt;"",$L861&lt;&gt;"",$M861&lt;&gt;"",$O861&lt;100),AND($K861&lt;&gt;"",$L861&lt;&gt;"",TODAY()&gt;=$K861)),TRUE,FALSE)</formula>
    </cfRule>
  </conditionalFormatting>
  <conditionalFormatting sqref="N859:N860">
    <cfRule type="expression" dxfId="4403" priority="4966" stopIfTrue="1">
      <formula>IF(AND($B859&lt;&gt;"",$K859&lt;&gt;"",$L859&lt;&gt;"",$M859&lt;&gt;"",$N859&lt;&gt;"",$O859=100),TRUE,FALSE)</formula>
    </cfRule>
    <cfRule type="expression" dxfId="4402" priority="4967" stopIfTrue="1">
      <formula>IF(AND($B859&lt;&gt;"",$K859&lt;&gt;"",$L859&lt;&gt;"",$L859&lt;TODAY()),TRUE,FALSE)</formula>
    </cfRule>
    <cfRule type="expression" dxfId="4401" priority="4968" stopIfTrue="1">
      <formula>IF(OR(AND($B859&lt;&gt;"",$K859&lt;&gt;"",$L859&lt;&gt;"",$M859&lt;&gt;"",$O859&lt;100),AND($K859&lt;&gt;"",$L859&lt;&gt;"",TODAY()&gt;=$K859)),TRUE,FALSE)</formula>
    </cfRule>
  </conditionalFormatting>
  <conditionalFormatting sqref="N861:N862">
    <cfRule type="expression" dxfId="4400" priority="4963" stopIfTrue="1">
      <formula>IF(AND($B861&lt;&gt;"",$K861&lt;&gt;"",$L861&lt;&gt;"",$M861&lt;&gt;"",$N861&lt;&gt;"",$O861=100),TRUE,FALSE)</formula>
    </cfRule>
    <cfRule type="expression" dxfId="4399" priority="4964" stopIfTrue="1">
      <formula>IF(AND($B861&lt;&gt;"",$K861&lt;&gt;"",$L861&lt;&gt;"",$L861&lt;TODAY()),TRUE,FALSE)</formula>
    </cfRule>
    <cfRule type="expression" dxfId="4398" priority="4965" stopIfTrue="1">
      <formula>IF(OR(AND($B861&lt;&gt;"",$K861&lt;&gt;"",$L861&lt;&gt;"",$M861&lt;&gt;"",$O861&lt;100),AND($K861&lt;&gt;"",$L861&lt;&gt;"",TODAY()&gt;=$K861)),TRUE,FALSE)</formula>
    </cfRule>
  </conditionalFormatting>
  <conditionalFormatting sqref="M863:M864">
    <cfRule type="expression" dxfId="4397" priority="4960" stopIfTrue="1">
      <formula>IF(AND($B863&lt;&gt;"",$K863&lt;&gt;"",$L863&lt;&gt;"",$M863&lt;&gt;"",$N863&lt;&gt;"",$O863=100),TRUE,FALSE)</formula>
    </cfRule>
    <cfRule type="expression" dxfId="4396" priority="4961" stopIfTrue="1">
      <formula>IF(AND($B863&lt;&gt;"",$K863&lt;&gt;"",$L863&lt;&gt;"",$L863&lt;TODAY()),TRUE,FALSE)</formula>
    </cfRule>
    <cfRule type="expression" dxfId="4395" priority="4962" stopIfTrue="1">
      <formula>IF(OR(AND($B863&lt;&gt;"",$K863&lt;&gt;"",$L863&lt;&gt;"",$M863&lt;&gt;"",$O863&lt;100),AND($K863&lt;&gt;"",$L863&lt;&gt;"",TODAY()&gt;=$K863)),TRUE,FALSE)</formula>
    </cfRule>
  </conditionalFormatting>
  <conditionalFormatting sqref="N863:N864">
    <cfRule type="expression" dxfId="4394" priority="4957" stopIfTrue="1">
      <formula>IF(AND($B863&lt;&gt;"",$K863&lt;&gt;"",$L863&lt;&gt;"",$M863&lt;&gt;"",$N863&lt;&gt;"",$O863=100),TRUE,FALSE)</formula>
    </cfRule>
    <cfRule type="expression" dxfId="4393" priority="4958" stopIfTrue="1">
      <formula>IF(AND($B863&lt;&gt;"",$K863&lt;&gt;"",$L863&lt;&gt;"",$L863&lt;TODAY()),TRUE,FALSE)</formula>
    </cfRule>
    <cfRule type="expression" dxfId="4392" priority="4959" stopIfTrue="1">
      <formula>IF(OR(AND($B863&lt;&gt;"",$K863&lt;&gt;"",$L863&lt;&gt;"",$M863&lt;&gt;"",$O863&lt;100),AND($K863&lt;&gt;"",$L863&lt;&gt;"",TODAY()&gt;=$K863)),TRUE,FALSE)</formula>
    </cfRule>
  </conditionalFormatting>
  <conditionalFormatting sqref="M865:M866">
    <cfRule type="expression" dxfId="4391" priority="4954" stopIfTrue="1">
      <formula>IF(AND($B865&lt;&gt;"",$K865&lt;&gt;"",$L865&lt;&gt;"",$M865&lt;&gt;"",$N865&lt;&gt;"",$O865=100),TRUE,FALSE)</formula>
    </cfRule>
    <cfRule type="expression" dxfId="4390" priority="4955" stopIfTrue="1">
      <formula>IF(AND($B865&lt;&gt;"",$K865&lt;&gt;"",$L865&lt;&gt;"",$L865&lt;TODAY()),TRUE,FALSE)</formula>
    </cfRule>
    <cfRule type="expression" dxfId="4389" priority="4956" stopIfTrue="1">
      <formula>IF(OR(AND($B865&lt;&gt;"",$K865&lt;&gt;"",$L865&lt;&gt;"",$M865&lt;&gt;"",$O865&lt;100),AND($K865&lt;&gt;"",$L865&lt;&gt;"",TODAY()&gt;=$K865)),TRUE,FALSE)</formula>
    </cfRule>
  </conditionalFormatting>
  <conditionalFormatting sqref="N865:N866">
    <cfRule type="expression" dxfId="4388" priority="4951" stopIfTrue="1">
      <formula>IF(AND($B865&lt;&gt;"",$K865&lt;&gt;"",$L865&lt;&gt;"",$M865&lt;&gt;"",$N865&lt;&gt;"",$O865=100),TRUE,FALSE)</formula>
    </cfRule>
    <cfRule type="expression" dxfId="4387" priority="4952" stopIfTrue="1">
      <formula>IF(AND($B865&lt;&gt;"",$K865&lt;&gt;"",$L865&lt;&gt;"",$L865&lt;TODAY()),TRUE,FALSE)</formula>
    </cfRule>
    <cfRule type="expression" dxfId="4386" priority="4953" stopIfTrue="1">
      <formula>IF(OR(AND($B865&lt;&gt;"",$K865&lt;&gt;"",$L865&lt;&gt;"",$M865&lt;&gt;"",$O865&lt;100),AND($K865&lt;&gt;"",$L865&lt;&gt;"",TODAY()&gt;=$K865)),TRUE,FALSE)</formula>
    </cfRule>
  </conditionalFormatting>
  <conditionalFormatting sqref="I859:I860">
    <cfRule type="expression" dxfId="4385" priority="4948" stopIfTrue="1">
      <formula>IF(AND($B859&lt;&gt;"",$K859&lt;&gt;"",$L859&lt;&gt;"",$M859&lt;&gt;"",$N859&lt;&gt;"",$O859=100),TRUE,FALSE)</formula>
    </cfRule>
    <cfRule type="expression" dxfId="4384" priority="4949" stopIfTrue="1">
      <formula>IF(AND($B859&lt;&gt;"",$K859&lt;&gt;"",$L859&lt;&gt;"",$L859&lt;TODAY()),TRUE,FALSE)</formula>
    </cfRule>
    <cfRule type="expression" dxfId="4383" priority="4950" stopIfTrue="1">
      <formula>IF(OR(AND($B859&lt;&gt;"",$K859&lt;&gt;"",$L859&lt;&gt;"",$M859&lt;&gt;"",$O859&lt;100),AND($K859&lt;&gt;"",$L859&lt;&gt;"",TODAY()&gt;=$K859)),TRUE,FALSE)</formula>
    </cfRule>
  </conditionalFormatting>
  <conditionalFormatting sqref="I863:I864">
    <cfRule type="expression" dxfId="4382" priority="4945" stopIfTrue="1">
      <formula>IF(AND($B863&lt;&gt;"",$K863&lt;&gt;"",$L863&lt;&gt;"",$M863&lt;&gt;"",$N863&lt;&gt;"",$O863=100),TRUE,FALSE)</formula>
    </cfRule>
    <cfRule type="expression" dxfId="4381" priority="4946" stopIfTrue="1">
      <formula>IF(AND($B863&lt;&gt;"",$K863&lt;&gt;"",$L863&lt;&gt;"",$L863&lt;TODAY()),TRUE,FALSE)</formula>
    </cfRule>
    <cfRule type="expression" dxfId="4380" priority="4947" stopIfTrue="1">
      <formula>IF(OR(AND($B863&lt;&gt;"",$K863&lt;&gt;"",$L863&lt;&gt;"",$M863&lt;&gt;"",$O863&lt;100),AND($K863&lt;&gt;"",$L863&lt;&gt;"",TODAY()&gt;=$K863)),TRUE,FALSE)</formula>
    </cfRule>
  </conditionalFormatting>
  <conditionalFormatting sqref="I867:I868">
    <cfRule type="expression" dxfId="4379" priority="4942" stopIfTrue="1">
      <formula>IF(AND($B867&lt;&gt;"",$K867&lt;&gt;"",$L867&lt;&gt;"",$M867&lt;&gt;"",$N867&lt;&gt;"",$O867=100),TRUE,FALSE)</formula>
    </cfRule>
    <cfRule type="expression" dxfId="4378" priority="4943" stopIfTrue="1">
      <formula>IF(AND($B867&lt;&gt;"",$K867&lt;&gt;"",$L867&lt;&gt;"",$L867&lt;TODAY()),TRUE,FALSE)</formula>
    </cfRule>
    <cfRule type="expression" dxfId="4377" priority="4944" stopIfTrue="1">
      <formula>IF(OR(AND($B867&lt;&gt;"",$K867&lt;&gt;"",$L867&lt;&gt;"",$M867&lt;&gt;"",$O867&lt;100),AND($K867&lt;&gt;"",$L867&lt;&gt;"",TODAY()&gt;=$K867)),TRUE,FALSE)</formula>
    </cfRule>
  </conditionalFormatting>
  <conditionalFormatting sqref="I865:I866">
    <cfRule type="expression" dxfId="4376" priority="4939" stopIfTrue="1">
      <formula>IF(AND($B865&lt;&gt;"",$K865&lt;&gt;"",$L865&lt;&gt;"",$M865&lt;&gt;"",$N865&lt;&gt;"",$O865=100),TRUE,FALSE)</formula>
    </cfRule>
    <cfRule type="expression" dxfId="4375" priority="4940" stopIfTrue="1">
      <formula>IF(AND($B865&lt;&gt;"",$K865&lt;&gt;"",$L865&lt;&gt;"",$L865&lt;TODAY()),TRUE,FALSE)</formula>
    </cfRule>
    <cfRule type="expression" dxfId="4374" priority="4941" stopIfTrue="1">
      <formula>IF(OR(AND($B865&lt;&gt;"",$K865&lt;&gt;"",$L865&lt;&gt;"",$M865&lt;&gt;"",$O865&lt;100),AND($K865&lt;&gt;"",$L865&lt;&gt;"",TODAY()&gt;=$K865)),TRUE,FALSE)</formula>
    </cfRule>
  </conditionalFormatting>
  <conditionalFormatting sqref="J859:J860">
    <cfRule type="expression" dxfId="4373" priority="4936" stopIfTrue="1">
      <formula>IF(AND($B859&lt;&gt;"",$K859&lt;&gt;"",$L859&lt;&gt;"",$M859&lt;&gt;"",$N859&lt;&gt;"",$O859=100),TRUE,FALSE)</formula>
    </cfRule>
    <cfRule type="expression" dxfId="4372" priority="4937" stopIfTrue="1">
      <formula>IF(AND($B859&lt;&gt;"",$K859&lt;&gt;"",$L859&lt;&gt;"",$L859&lt;TODAY()),TRUE,FALSE)</formula>
    </cfRule>
    <cfRule type="expression" dxfId="4371" priority="4938" stopIfTrue="1">
      <formula>IF(OR(AND($B859&lt;&gt;"",$K859&lt;&gt;"",$L859&lt;&gt;"",$M859&lt;&gt;"",$O859&lt;100),AND($K859&lt;&gt;"",$L859&lt;&gt;"",TODAY()&gt;=$K859)),TRUE,FALSE)</formula>
    </cfRule>
  </conditionalFormatting>
  <conditionalFormatting sqref="I861:I862">
    <cfRule type="expression" dxfId="4370" priority="4933" stopIfTrue="1">
      <formula>IF(AND($B861&lt;&gt;"",$K861&lt;&gt;"",$L861&lt;&gt;"",$M861&lt;&gt;"",$N861&lt;&gt;"",$O861=100),TRUE,FALSE)</formula>
    </cfRule>
    <cfRule type="expression" dxfId="4369" priority="4934" stopIfTrue="1">
      <formula>IF(AND($B861&lt;&gt;"",$K861&lt;&gt;"",$L861&lt;&gt;"",$L861&lt;TODAY()),TRUE,FALSE)</formula>
    </cfRule>
    <cfRule type="expression" dxfId="4368" priority="4935" stopIfTrue="1">
      <formula>IF(OR(AND($B861&lt;&gt;"",$K861&lt;&gt;"",$L861&lt;&gt;"",$M861&lt;&gt;"",$O861&lt;100),AND($K861&lt;&gt;"",$L861&lt;&gt;"",TODAY()&gt;=$K861)),TRUE,FALSE)</formula>
    </cfRule>
  </conditionalFormatting>
  <conditionalFormatting sqref="J861:J862">
    <cfRule type="expression" dxfId="4367" priority="4930" stopIfTrue="1">
      <formula>IF(AND($B861&lt;&gt;"",$K861&lt;&gt;"",$L861&lt;&gt;"",$M861&lt;&gt;"",$N861&lt;&gt;"",$O861=100),TRUE,FALSE)</formula>
    </cfRule>
    <cfRule type="expression" dxfId="4366" priority="4931" stopIfTrue="1">
      <formula>IF(AND($B861&lt;&gt;"",$K861&lt;&gt;"",$L861&lt;&gt;"",$L861&lt;TODAY()),TRUE,FALSE)</formula>
    </cfRule>
    <cfRule type="expression" dxfId="4365" priority="4932" stopIfTrue="1">
      <formula>IF(OR(AND($B861&lt;&gt;"",$K861&lt;&gt;"",$L861&lt;&gt;"",$M861&lt;&gt;"",$O861&lt;100),AND($K861&lt;&gt;"",$L861&lt;&gt;"",TODAY()&gt;=$K861)),TRUE,FALSE)</formula>
    </cfRule>
  </conditionalFormatting>
  <conditionalFormatting sqref="J863:J864">
    <cfRule type="expression" dxfId="4364" priority="4927" stopIfTrue="1">
      <formula>IF(AND($B863&lt;&gt;"",$K863&lt;&gt;"",$L863&lt;&gt;"",$M863&lt;&gt;"",$N863&lt;&gt;"",$O863=100),TRUE,FALSE)</formula>
    </cfRule>
    <cfRule type="expression" dxfId="4363" priority="4928" stopIfTrue="1">
      <formula>IF(AND($B863&lt;&gt;"",$K863&lt;&gt;"",$L863&lt;&gt;"",$L863&lt;TODAY()),TRUE,FALSE)</formula>
    </cfRule>
    <cfRule type="expression" dxfId="4362" priority="4929" stopIfTrue="1">
      <formula>IF(OR(AND($B863&lt;&gt;"",$K863&lt;&gt;"",$L863&lt;&gt;"",$M863&lt;&gt;"",$O863&lt;100),AND($K863&lt;&gt;"",$L863&lt;&gt;"",TODAY()&gt;=$K863)),TRUE,FALSE)</formula>
    </cfRule>
  </conditionalFormatting>
  <conditionalFormatting sqref="J865:J866">
    <cfRule type="expression" dxfId="4361" priority="4924" stopIfTrue="1">
      <formula>IF(AND($B865&lt;&gt;"",$K865&lt;&gt;"",$L865&lt;&gt;"",$M865&lt;&gt;"",$N865&lt;&gt;"",$O865=100),TRUE,FALSE)</formula>
    </cfRule>
    <cfRule type="expression" dxfId="4360" priority="4925" stopIfTrue="1">
      <formula>IF(AND($B865&lt;&gt;"",$K865&lt;&gt;"",$L865&lt;&gt;"",$L865&lt;TODAY()),TRUE,FALSE)</formula>
    </cfRule>
    <cfRule type="expression" dxfId="4359" priority="4926" stopIfTrue="1">
      <formula>IF(OR(AND($B865&lt;&gt;"",$K865&lt;&gt;"",$L865&lt;&gt;"",$M865&lt;&gt;"",$O865&lt;100),AND($K865&lt;&gt;"",$L865&lt;&gt;"",TODAY()&gt;=$K865)),TRUE,FALSE)</formula>
    </cfRule>
  </conditionalFormatting>
  <conditionalFormatting sqref="J867:J868">
    <cfRule type="expression" dxfId="4358" priority="4921" stopIfTrue="1">
      <formula>IF(AND($B867&lt;&gt;"",$K867&lt;&gt;"",$L867&lt;&gt;"",$M867&lt;&gt;"",$N867&lt;&gt;"",$O867=100),TRUE,FALSE)</formula>
    </cfRule>
    <cfRule type="expression" dxfId="4357" priority="4922" stopIfTrue="1">
      <formula>IF(AND($B867&lt;&gt;"",$K867&lt;&gt;"",$L867&lt;&gt;"",$L867&lt;TODAY()),TRUE,FALSE)</formula>
    </cfRule>
    <cfRule type="expression" dxfId="4356" priority="4923" stopIfTrue="1">
      <formula>IF(OR(AND($B867&lt;&gt;"",$K867&lt;&gt;"",$L867&lt;&gt;"",$M867&lt;&gt;"",$O867&lt;100),AND($K867&lt;&gt;"",$L867&lt;&gt;"",TODAY()&gt;=$K867)),TRUE,FALSE)</formula>
    </cfRule>
  </conditionalFormatting>
  <conditionalFormatting sqref="I869:I870">
    <cfRule type="expression" dxfId="4355" priority="4918" stopIfTrue="1">
      <formula>IF(AND($B869&lt;&gt;"",$K869&lt;&gt;"",$L869&lt;&gt;"",$M869&lt;&gt;"",$N869&lt;&gt;"",$O869=100),TRUE,FALSE)</formula>
    </cfRule>
    <cfRule type="expression" dxfId="4354" priority="4919" stopIfTrue="1">
      <formula>IF(AND($B869&lt;&gt;"",$K869&lt;&gt;"",$L869&lt;&gt;"",$L869&lt;TODAY()),TRUE,FALSE)</formula>
    </cfRule>
    <cfRule type="expression" dxfId="4353" priority="4920" stopIfTrue="1">
      <formula>IF(OR(AND($B869&lt;&gt;"",$K869&lt;&gt;"",$L869&lt;&gt;"",$M869&lt;&gt;"",$O869&lt;100),AND($K869&lt;&gt;"",$L869&lt;&gt;"",TODAY()&gt;=$K869)),TRUE,FALSE)</formula>
    </cfRule>
  </conditionalFormatting>
  <conditionalFormatting sqref="J869:J870">
    <cfRule type="expression" dxfId="4352" priority="4915" stopIfTrue="1">
      <formula>IF(AND($B869&lt;&gt;"",$K869&lt;&gt;"",$L869&lt;&gt;"",$M869&lt;&gt;"",$N869&lt;&gt;"",$O869=100),TRUE,FALSE)</formula>
    </cfRule>
    <cfRule type="expression" dxfId="4351" priority="4916" stopIfTrue="1">
      <formula>IF(AND($B869&lt;&gt;"",$K869&lt;&gt;"",$L869&lt;&gt;"",$L869&lt;TODAY()),TRUE,FALSE)</formula>
    </cfRule>
    <cfRule type="expression" dxfId="4350" priority="4917" stopIfTrue="1">
      <formula>IF(OR(AND($B869&lt;&gt;"",$K869&lt;&gt;"",$L869&lt;&gt;"",$M869&lt;&gt;"",$O869&lt;100),AND($K869&lt;&gt;"",$L869&lt;&gt;"",TODAY()&gt;=$K869)),TRUE,FALSE)</formula>
    </cfRule>
  </conditionalFormatting>
  <conditionalFormatting sqref="K859:K860">
    <cfRule type="expression" dxfId="4349" priority="4912" stopIfTrue="1">
      <formula>IF(AND($B859&lt;&gt;"",$K859&lt;&gt;"",$L859&lt;&gt;"",$M859&lt;&gt;"",$N859&lt;&gt;"",$O859=100),TRUE,FALSE)</formula>
    </cfRule>
    <cfRule type="expression" dxfId="4348" priority="4913" stopIfTrue="1">
      <formula>IF(AND($B859&lt;&gt;"",$K859&lt;&gt;"",$L859&lt;&gt;"",$L859&lt;TODAY()),TRUE,FALSE)</formula>
    </cfRule>
    <cfRule type="expression" dxfId="4347" priority="4914" stopIfTrue="1">
      <formula>IF(OR(AND($B859&lt;&gt;"",$K859&lt;&gt;"",$L859&lt;&gt;"",$M859&lt;&gt;"",$O859&lt;100),AND($K859&lt;&gt;"",$L859&lt;&gt;"",TODAY()&gt;=$K859)),TRUE,FALSE)</formula>
    </cfRule>
  </conditionalFormatting>
  <conditionalFormatting sqref="K863:K864">
    <cfRule type="expression" dxfId="4346" priority="4909" stopIfTrue="1">
      <formula>IF(AND($B863&lt;&gt;"",$K863&lt;&gt;"",$L863&lt;&gt;"",$M863&lt;&gt;"",$N863&lt;&gt;"",$O863=100),TRUE,FALSE)</formula>
    </cfRule>
    <cfRule type="expression" dxfId="4345" priority="4910" stopIfTrue="1">
      <formula>IF(AND($B863&lt;&gt;"",$K863&lt;&gt;"",$L863&lt;&gt;"",$L863&lt;TODAY()),TRUE,FALSE)</formula>
    </cfRule>
    <cfRule type="expression" dxfId="4344" priority="4911" stopIfTrue="1">
      <formula>IF(OR(AND($B863&lt;&gt;"",$K863&lt;&gt;"",$L863&lt;&gt;"",$M863&lt;&gt;"",$O863&lt;100),AND($K863&lt;&gt;"",$L863&lt;&gt;"",TODAY()&gt;=$K863)),TRUE,FALSE)</formula>
    </cfRule>
  </conditionalFormatting>
  <conditionalFormatting sqref="K867:K868">
    <cfRule type="expression" dxfId="4343" priority="4906" stopIfTrue="1">
      <formula>IF(AND($B867&lt;&gt;"",$K867&lt;&gt;"",$L867&lt;&gt;"",$M867&lt;&gt;"",$N867&lt;&gt;"",$O867=100),TRUE,FALSE)</formula>
    </cfRule>
    <cfRule type="expression" dxfId="4342" priority="4907" stopIfTrue="1">
      <formula>IF(AND($B867&lt;&gt;"",$K867&lt;&gt;"",$L867&lt;&gt;"",$L867&lt;TODAY()),TRUE,FALSE)</formula>
    </cfRule>
    <cfRule type="expression" dxfId="4341" priority="4908" stopIfTrue="1">
      <formula>IF(OR(AND($B867&lt;&gt;"",$K867&lt;&gt;"",$L867&lt;&gt;"",$M867&lt;&gt;"",$O867&lt;100),AND($K867&lt;&gt;"",$L867&lt;&gt;"",TODAY()&gt;=$K867)),TRUE,FALSE)</formula>
    </cfRule>
  </conditionalFormatting>
  <conditionalFormatting sqref="K865:K866">
    <cfRule type="expression" dxfId="4340" priority="4903" stopIfTrue="1">
      <formula>IF(AND($B865&lt;&gt;"",$K865&lt;&gt;"",$L865&lt;&gt;"",$M865&lt;&gt;"",$N865&lt;&gt;"",$O865=100),TRUE,FALSE)</formula>
    </cfRule>
    <cfRule type="expression" dxfId="4339" priority="4904" stopIfTrue="1">
      <formula>IF(AND($B865&lt;&gt;"",$K865&lt;&gt;"",$L865&lt;&gt;"",$L865&lt;TODAY()),TRUE,FALSE)</formula>
    </cfRule>
    <cfRule type="expression" dxfId="4338" priority="4905" stopIfTrue="1">
      <formula>IF(OR(AND($B865&lt;&gt;"",$K865&lt;&gt;"",$L865&lt;&gt;"",$M865&lt;&gt;"",$O865&lt;100),AND($K865&lt;&gt;"",$L865&lt;&gt;"",TODAY()&gt;=$K865)),TRUE,FALSE)</formula>
    </cfRule>
  </conditionalFormatting>
  <conditionalFormatting sqref="L859:L860">
    <cfRule type="expression" dxfId="4337" priority="4900" stopIfTrue="1">
      <formula>IF(AND($B859&lt;&gt;"",$K859&lt;&gt;"",$L859&lt;&gt;"",$M859&lt;&gt;"",$N859&lt;&gt;"",$O859=100),TRUE,FALSE)</formula>
    </cfRule>
    <cfRule type="expression" dxfId="4336" priority="4901" stopIfTrue="1">
      <formula>IF(AND($B859&lt;&gt;"",$K859&lt;&gt;"",$L859&lt;&gt;"",$L859&lt;TODAY()),TRUE,FALSE)</formula>
    </cfRule>
    <cfRule type="expression" dxfId="4335" priority="4902" stopIfTrue="1">
      <formula>IF(OR(AND($B859&lt;&gt;"",$K859&lt;&gt;"",$L859&lt;&gt;"",$M859&lt;&gt;"",$O859&lt;100),AND($K859&lt;&gt;"",$L859&lt;&gt;"",TODAY()&gt;=$K859)),TRUE,FALSE)</formula>
    </cfRule>
  </conditionalFormatting>
  <conditionalFormatting sqref="K861:K862">
    <cfRule type="expression" dxfId="4334" priority="4897" stopIfTrue="1">
      <formula>IF(AND($B861&lt;&gt;"",$K861&lt;&gt;"",$L861&lt;&gt;"",$M861&lt;&gt;"",$N861&lt;&gt;"",$O861=100),TRUE,FALSE)</formula>
    </cfRule>
    <cfRule type="expression" dxfId="4333" priority="4898" stopIfTrue="1">
      <formula>IF(AND($B861&lt;&gt;"",$K861&lt;&gt;"",$L861&lt;&gt;"",$L861&lt;TODAY()),TRUE,FALSE)</formula>
    </cfRule>
    <cfRule type="expression" dxfId="4332" priority="4899" stopIfTrue="1">
      <formula>IF(OR(AND($B861&lt;&gt;"",$K861&lt;&gt;"",$L861&lt;&gt;"",$M861&lt;&gt;"",$O861&lt;100),AND($K861&lt;&gt;"",$L861&lt;&gt;"",TODAY()&gt;=$K861)),TRUE,FALSE)</formula>
    </cfRule>
  </conditionalFormatting>
  <conditionalFormatting sqref="L861:L862">
    <cfRule type="expression" dxfId="4331" priority="4894" stopIfTrue="1">
      <formula>IF(AND($B861&lt;&gt;"",$K861&lt;&gt;"",$L861&lt;&gt;"",$M861&lt;&gt;"",$N861&lt;&gt;"",$O861=100),TRUE,FALSE)</formula>
    </cfRule>
    <cfRule type="expression" dxfId="4330" priority="4895" stopIfTrue="1">
      <formula>IF(AND($B861&lt;&gt;"",$K861&lt;&gt;"",$L861&lt;&gt;"",$L861&lt;TODAY()),TRUE,FALSE)</formula>
    </cfRule>
    <cfRule type="expression" dxfId="4329" priority="4896" stopIfTrue="1">
      <formula>IF(OR(AND($B861&lt;&gt;"",$K861&lt;&gt;"",$L861&lt;&gt;"",$M861&lt;&gt;"",$O861&lt;100),AND($K861&lt;&gt;"",$L861&lt;&gt;"",TODAY()&gt;=$K861)),TRUE,FALSE)</formula>
    </cfRule>
  </conditionalFormatting>
  <conditionalFormatting sqref="L863:L864">
    <cfRule type="expression" dxfId="4328" priority="4891" stopIfTrue="1">
      <formula>IF(AND($B863&lt;&gt;"",$K863&lt;&gt;"",$L863&lt;&gt;"",$M863&lt;&gt;"",$N863&lt;&gt;"",$O863=100),TRUE,FALSE)</formula>
    </cfRule>
    <cfRule type="expression" dxfId="4327" priority="4892" stopIfTrue="1">
      <formula>IF(AND($B863&lt;&gt;"",$K863&lt;&gt;"",$L863&lt;&gt;"",$L863&lt;TODAY()),TRUE,FALSE)</formula>
    </cfRule>
    <cfRule type="expression" dxfId="4326" priority="4893" stopIfTrue="1">
      <formula>IF(OR(AND($B863&lt;&gt;"",$K863&lt;&gt;"",$L863&lt;&gt;"",$M863&lt;&gt;"",$O863&lt;100),AND($K863&lt;&gt;"",$L863&lt;&gt;"",TODAY()&gt;=$K863)),TRUE,FALSE)</formula>
    </cfRule>
  </conditionalFormatting>
  <conditionalFormatting sqref="L865:L866">
    <cfRule type="expression" dxfId="4325" priority="4888" stopIfTrue="1">
      <formula>IF(AND($B865&lt;&gt;"",$K865&lt;&gt;"",$L865&lt;&gt;"",$M865&lt;&gt;"",$N865&lt;&gt;"",$O865=100),TRUE,FALSE)</formula>
    </cfRule>
    <cfRule type="expression" dxfId="4324" priority="4889" stopIfTrue="1">
      <formula>IF(AND($B865&lt;&gt;"",$K865&lt;&gt;"",$L865&lt;&gt;"",$L865&lt;TODAY()),TRUE,FALSE)</formula>
    </cfRule>
    <cfRule type="expression" dxfId="4323" priority="4890" stopIfTrue="1">
      <formula>IF(OR(AND($B865&lt;&gt;"",$K865&lt;&gt;"",$L865&lt;&gt;"",$M865&lt;&gt;"",$O865&lt;100),AND($K865&lt;&gt;"",$L865&lt;&gt;"",TODAY()&gt;=$K865)),TRUE,FALSE)</formula>
    </cfRule>
  </conditionalFormatting>
  <conditionalFormatting sqref="L867:L868">
    <cfRule type="expression" dxfId="4322" priority="4885" stopIfTrue="1">
      <formula>IF(AND($B867&lt;&gt;"",$K867&lt;&gt;"",$L867&lt;&gt;"",$M867&lt;&gt;"",$N867&lt;&gt;"",$O867=100),TRUE,FALSE)</formula>
    </cfRule>
    <cfRule type="expression" dxfId="4321" priority="4886" stopIfTrue="1">
      <formula>IF(AND($B867&lt;&gt;"",$K867&lt;&gt;"",$L867&lt;&gt;"",$L867&lt;TODAY()),TRUE,FALSE)</formula>
    </cfRule>
    <cfRule type="expression" dxfId="4320" priority="4887" stopIfTrue="1">
      <formula>IF(OR(AND($B867&lt;&gt;"",$K867&lt;&gt;"",$L867&lt;&gt;"",$M867&lt;&gt;"",$O867&lt;100),AND($K867&lt;&gt;"",$L867&lt;&gt;"",TODAY()&gt;=$K867)),TRUE,FALSE)</formula>
    </cfRule>
  </conditionalFormatting>
  <conditionalFormatting sqref="K869:K870">
    <cfRule type="expression" dxfId="4319" priority="4882" stopIfTrue="1">
      <formula>IF(AND($B869&lt;&gt;"",$K869&lt;&gt;"",$L869&lt;&gt;"",$M869&lt;&gt;"",$N869&lt;&gt;"",$O869=100),TRUE,FALSE)</formula>
    </cfRule>
    <cfRule type="expression" dxfId="4318" priority="4883" stopIfTrue="1">
      <formula>IF(AND($B869&lt;&gt;"",$K869&lt;&gt;"",$L869&lt;&gt;"",$L869&lt;TODAY()),TRUE,FALSE)</formula>
    </cfRule>
    <cfRule type="expression" dxfId="4317" priority="4884" stopIfTrue="1">
      <formula>IF(OR(AND($B869&lt;&gt;"",$K869&lt;&gt;"",$L869&lt;&gt;"",$M869&lt;&gt;"",$O869&lt;100),AND($K869&lt;&gt;"",$L869&lt;&gt;"",TODAY()&gt;=$K869)),TRUE,FALSE)</formula>
    </cfRule>
  </conditionalFormatting>
  <conditionalFormatting sqref="L869:L870">
    <cfRule type="expression" dxfId="4316" priority="4879" stopIfTrue="1">
      <formula>IF(AND($B869&lt;&gt;"",$K869&lt;&gt;"",$L869&lt;&gt;"",$M869&lt;&gt;"",$N869&lt;&gt;"",$O869=100),TRUE,FALSE)</formula>
    </cfRule>
    <cfRule type="expression" dxfId="4315" priority="4880" stopIfTrue="1">
      <formula>IF(AND($B869&lt;&gt;"",$K869&lt;&gt;"",$L869&lt;&gt;"",$L869&lt;TODAY()),TRUE,FALSE)</formula>
    </cfRule>
    <cfRule type="expression" dxfId="4314" priority="4881" stopIfTrue="1">
      <formula>IF(OR(AND($B869&lt;&gt;"",$K869&lt;&gt;"",$L869&lt;&gt;"",$M869&lt;&gt;"",$O869&lt;100),AND($K869&lt;&gt;"",$L869&lt;&gt;"",TODAY()&gt;=$K869)),TRUE,FALSE)</formula>
    </cfRule>
  </conditionalFormatting>
  <conditionalFormatting sqref="U872:DB872 U882:DB882 U874:DB874">
    <cfRule type="expression" dxfId="4313" priority="4870" stopIfTrue="1">
      <formula>IF(OR(WEEKDAY(U$9)=7,WEEKDAY(U$9)=1,IF(ISNA(MATCH(U$9,Holiday,0)),FALSE,TRUE)),TRUE,FALSE)</formula>
    </cfRule>
    <cfRule type="expression" dxfId="4312" priority="4871" stopIfTrue="1">
      <formula>IF(AND($B872&lt;&gt;"",$K872&lt;&gt;"", $K872&lt;=U$9,U$9&lt;=$L872),TRUE,FALSE)</formula>
    </cfRule>
    <cfRule type="expression" dxfId="4311" priority="4872" stopIfTrue="1">
      <formula>IF(AND($B872="", $M871&lt;&gt;"",$M871&lt;=U$9,U$9&lt;=$N871),TRUE,FALSE)</formula>
    </cfRule>
  </conditionalFormatting>
  <conditionalFormatting sqref="U875:DB875">
    <cfRule type="expression" dxfId="4310" priority="4873" stopIfTrue="1">
      <formula>IF(OR(WEEKDAY(U$9)=7,WEEKDAY(U$9)=1,IF(ISNA(MATCH(U$9,Holiday,0)),FALSE,TRUE)),TRUE,FALSE)</formula>
    </cfRule>
    <cfRule type="expression" dxfId="4309" priority="4874" stopIfTrue="1">
      <formula>IF(AND($B875&lt;&gt;"",$K875&lt;&gt;"", $K875&lt;=U$9,U$9&lt;=$L875),TRUE,FALSE)</formula>
    </cfRule>
    <cfRule type="expression" dxfId="4308" priority="4875" stopIfTrue="1">
      <formula>IF(AND($B875="", $M868&lt;&gt;"",$M868&lt;=U$9,U$9&lt;=$N868),TRUE,FALSE)</formula>
    </cfRule>
  </conditionalFormatting>
  <conditionalFormatting sqref="U873:DB873 U871:DB871 U881:DB881">
    <cfRule type="expression" dxfId="4307" priority="4876" stopIfTrue="1">
      <formula>IF(OR(WEEKDAY(U$9)=7,WEEKDAY(U$9)=1,IF(ISNA(MATCH(U$9,Holiday,0)),FALSE,TRUE)),TRUE,FALSE)</formula>
    </cfRule>
    <cfRule type="expression" dxfId="4306" priority="4877" stopIfTrue="1">
      <formula>IF(AND($B871&lt;&gt;"",$K871&lt;&gt;"", $K871&lt;=U$9,U$9&lt;=$L871),TRUE,FALSE)</formula>
    </cfRule>
    <cfRule type="expression" dxfId="4305" priority="4878" stopIfTrue="1">
      <formula>IF(AND($B871="", #REF!&lt;&gt;"",#REF!&lt;=U$9,U$9&lt;=#REF!),TRUE,FALSE)</formula>
    </cfRule>
  </conditionalFormatting>
  <conditionalFormatting sqref="B875:B880 P871:T882">
    <cfRule type="expression" dxfId="4304" priority="4867" stopIfTrue="1">
      <formula>IF(AND($B871&lt;&gt;"",$K871&lt;&gt;"",$L871&lt;&gt;"",$M871&lt;&gt;"",$N871&lt;&gt;"",$O871=100),TRUE,FALSE)</formula>
    </cfRule>
    <cfRule type="expression" dxfId="4303" priority="4868" stopIfTrue="1">
      <formula>IF(AND($B871&lt;&gt;"",$K871&lt;&gt;"",$L871&lt;&gt;"",$L871&lt;TODAY()),TRUE,FALSE)</formula>
    </cfRule>
    <cfRule type="expression" dxfId="4302" priority="4869" stopIfTrue="1">
      <formula>IF(OR(AND($B871&lt;&gt;"",$K871&lt;&gt;"",$L871&lt;&gt;"",$M871&lt;&gt;"",$O871&lt;100),AND($K871&lt;&gt;"",$L871&lt;&gt;"",TODAY()&gt;=$K871)),TRUE,FALSE)</formula>
    </cfRule>
  </conditionalFormatting>
  <conditionalFormatting sqref="B871:B872">
    <cfRule type="expression" dxfId="4301" priority="4864" stopIfTrue="1">
      <formula>IF(AND($B871&lt;&gt;"",$K871&lt;&gt;"",$L871&lt;&gt;"",$M871&lt;&gt;"",$N871&lt;&gt;"",$O871=100),TRUE,FALSE)</formula>
    </cfRule>
    <cfRule type="expression" dxfId="4300" priority="4865" stopIfTrue="1">
      <formula>IF(AND($B871&lt;&gt;"",$K871&lt;&gt;"",$L871&lt;&gt;"",$L871&lt;TODAY()),TRUE,FALSE)</formula>
    </cfRule>
    <cfRule type="expression" dxfId="4299" priority="4866" stopIfTrue="1">
      <formula>IF(OR(AND($B871&lt;&gt;"",$K871&lt;&gt;"",$L871&lt;&gt;"",$M871&lt;&gt;"",$O871&lt;100),AND($K871&lt;&gt;"",$L871&lt;&gt;"",TODAY()&gt;=$K871)),TRUE,FALSE)</formula>
    </cfRule>
  </conditionalFormatting>
  <conditionalFormatting sqref="B881:B882">
    <cfRule type="expression" dxfId="4298" priority="4861" stopIfTrue="1">
      <formula>IF(AND($B881&lt;&gt;"",$K881&lt;&gt;"",$L881&lt;&gt;"",$M881&lt;&gt;"",$N881&lt;&gt;"",$O881=100),TRUE,FALSE)</formula>
    </cfRule>
    <cfRule type="expression" dxfId="4297" priority="4862" stopIfTrue="1">
      <formula>IF(AND($B881&lt;&gt;"",$K881&lt;&gt;"",$L881&lt;&gt;"",$L881&lt;TODAY()),TRUE,FALSE)</formula>
    </cfRule>
    <cfRule type="expression" dxfId="4296" priority="4863" stopIfTrue="1">
      <formula>IF(OR(AND($B881&lt;&gt;"",$K881&lt;&gt;"",$L881&lt;&gt;"",$M881&lt;&gt;"",$O881&lt;100),AND($K881&lt;&gt;"",$L881&lt;&gt;"",TODAY()&gt;=$K881)),TRUE,FALSE)</formula>
    </cfRule>
  </conditionalFormatting>
  <conditionalFormatting sqref="B873:B874">
    <cfRule type="expression" dxfId="4295" priority="4858" stopIfTrue="1">
      <formula>IF(AND($B873&lt;&gt;"",$K873&lt;&gt;"",$L873&lt;&gt;"",$M873&lt;&gt;"",$N873&lt;&gt;"",$O873=100),TRUE,FALSE)</formula>
    </cfRule>
    <cfRule type="expression" dxfId="4294" priority="4859" stopIfTrue="1">
      <formula>IF(AND($B873&lt;&gt;"",$K873&lt;&gt;"",$L873&lt;&gt;"",$L873&lt;TODAY()),TRUE,FALSE)</formula>
    </cfRule>
    <cfRule type="expression" dxfId="4293" priority="4860" stopIfTrue="1">
      <formula>IF(OR(AND($B873&lt;&gt;"",$K873&lt;&gt;"",$L873&lt;&gt;"",$M873&lt;&gt;"",$O873&lt;100),AND($K873&lt;&gt;"",$L873&lt;&gt;"",TODAY()&gt;=$K873)),TRUE,FALSE)</formula>
    </cfRule>
  </conditionalFormatting>
  <conditionalFormatting sqref="C879:D880 M879:M880 C871:D874 E871:E880 F871:F876 O871:O882">
    <cfRule type="expression" dxfId="4292" priority="4855" stopIfTrue="1">
      <formula>IF(AND($B871&lt;&gt;"",$K871&lt;&gt;"",$L871&lt;&gt;"",$M871&lt;&gt;"",$N871&lt;&gt;"",$O871=100),TRUE,FALSE)</formula>
    </cfRule>
    <cfRule type="expression" dxfId="4291" priority="4856" stopIfTrue="1">
      <formula>IF(AND($B871&lt;&gt;"",$K871&lt;&gt;"",$L871&lt;&gt;"",$L871&lt;TODAY()),TRUE,FALSE)</formula>
    </cfRule>
    <cfRule type="expression" dxfId="4290" priority="4857" stopIfTrue="1">
      <formula>IF(OR(AND($B871&lt;&gt;"",$K871&lt;&gt;"",$L871&lt;&gt;"",$M871&lt;&gt;"",$O871&lt;100),AND($K871&lt;&gt;"",$L871&lt;&gt;"",TODAY()&gt;=$K871)),TRUE,FALSE)</formula>
    </cfRule>
  </conditionalFormatting>
  <conditionalFormatting sqref="G871:G876">
    <cfRule type="expression" dxfId="4289" priority="4813" stopIfTrue="1">
      <formula>IF(AND($B871&lt;&gt;"",$K871&lt;&gt;"",$L871&lt;&gt;"",$M871&lt;&gt;"",$N871&lt;&gt;"",$O871=100),TRUE,FALSE)</formula>
    </cfRule>
    <cfRule type="expression" dxfId="4288" priority="4814" stopIfTrue="1">
      <formula>IF(AND($B871&lt;&gt;"",$K871&lt;&gt;"",$L871&lt;&gt;"",$L871&lt;TODAY()),TRUE,FALSE)</formula>
    </cfRule>
    <cfRule type="expression" dxfId="4287" priority="4815" stopIfTrue="1">
      <formula>IF(OR(AND($B871&lt;&gt;"",$K871&lt;&gt;"",$L871&lt;&gt;"",$M871&lt;&gt;"",$O871&lt;100),AND($K871&lt;&gt;"",$L871&lt;&gt;"",TODAY()&gt;=$K871)),TRUE,FALSE)</formula>
    </cfRule>
  </conditionalFormatting>
  <conditionalFormatting sqref="C877:D878">
    <cfRule type="expression" dxfId="4286" priority="4852" stopIfTrue="1">
      <formula>IF(AND($B877&lt;&gt;"",$K877&lt;&gt;"",$L877&lt;&gt;"",$M877&lt;&gt;"",$N877&lt;&gt;"",$O877=100),TRUE,FALSE)</formula>
    </cfRule>
    <cfRule type="expression" dxfId="4285" priority="4853" stopIfTrue="1">
      <formula>IF(AND($B877&lt;&gt;"",$K877&lt;&gt;"",$L877&lt;&gt;"",$L877&lt;TODAY()),TRUE,FALSE)</formula>
    </cfRule>
    <cfRule type="expression" dxfId="4284" priority="4854" stopIfTrue="1">
      <formula>IF(OR(AND($B877&lt;&gt;"",$K877&lt;&gt;"",$L877&lt;&gt;"",$M877&lt;&gt;"",$O877&lt;100),AND($K877&lt;&gt;"",$L877&lt;&gt;"",TODAY()&gt;=$K877)),TRUE,FALSE)</formula>
    </cfRule>
  </conditionalFormatting>
  <conditionalFormatting sqref="N879:N880">
    <cfRule type="expression" dxfId="4283" priority="4849" stopIfTrue="1">
      <formula>IF(AND($B879&lt;&gt;"",$K879&lt;&gt;"",$L879&lt;&gt;"",$M879&lt;&gt;"",$N879&lt;&gt;"",$O879=100),TRUE,FALSE)</formula>
    </cfRule>
    <cfRule type="expression" dxfId="4282" priority="4850" stopIfTrue="1">
      <formula>IF(AND($B879&lt;&gt;"",$K879&lt;&gt;"",$L879&lt;&gt;"",$L879&lt;TODAY()),TRUE,FALSE)</formula>
    </cfRule>
    <cfRule type="expression" dxfId="4281" priority="4851" stopIfTrue="1">
      <formula>IF(OR(AND($B879&lt;&gt;"",$K879&lt;&gt;"",$L879&lt;&gt;"",$M879&lt;&gt;"",$O879&lt;100),AND($K879&lt;&gt;"",$L879&lt;&gt;"",TODAY()&gt;=$K879)),TRUE,FALSE)</formula>
    </cfRule>
  </conditionalFormatting>
  <conditionalFormatting sqref="C875:D876">
    <cfRule type="expression" dxfId="4280" priority="4846" stopIfTrue="1">
      <formula>IF(AND($B875&lt;&gt;"",$K875&lt;&gt;"",$L875&lt;&gt;"",$M875&lt;&gt;"",$N875&lt;&gt;"",$O875=100),TRUE,FALSE)</formula>
    </cfRule>
    <cfRule type="expression" dxfId="4279" priority="4847" stopIfTrue="1">
      <formula>IF(AND($B875&lt;&gt;"",$K875&lt;&gt;"",$L875&lt;&gt;"",$L875&lt;TODAY()),TRUE,FALSE)</formula>
    </cfRule>
    <cfRule type="expression" dxfId="4278" priority="4848" stopIfTrue="1">
      <formula>IF(OR(AND($B875&lt;&gt;"",$K875&lt;&gt;"",$L875&lt;&gt;"",$M875&lt;&gt;"",$O875&lt;100),AND($K875&lt;&gt;"",$L875&lt;&gt;"",TODAY()&gt;=$K875)),TRUE,FALSE)</formula>
    </cfRule>
  </conditionalFormatting>
  <conditionalFormatting sqref="H871:H876">
    <cfRule type="expression" dxfId="4277" priority="4843" stopIfTrue="1">
      <formula>IF(AND($B871&lt;&gt;"",$K871&lt;&gt;"",$L871&lt;&gt;"",$M871&lt;&gt;"",$N871&lt;&gt;"",$O871=100),TRUE,FALSE)</formula>
    </cfRule>
    <cfRule type="expression" dxfId="4276" priority="4844" stopIfTrue="1">
      <formula>IF(AND($B871&lt;&gt;"",$K871&lt;&gt;"",$L871&lt;&gt;"",$L871&lt;TODAY()),TRUE,FALSE)</formula>
    </cfRule>
    <cfRule type="expression" dxfId="4275" priority="4845" stopIfTrue="1">
      <formula>IF(OR(AND($B871&lt;&gt;"",$K871&lt;&gt;"",$L871&lt;&gt;"",$M871&lt;&gt;"",$O871&lt;100),AND($K871&lt;&gt;"",$L871&lt;&gt;"",TODAY()&gt;=$K871)),TRUE,FALSE)</formula>
    </cfRule>
  </conditionalFormatting>
  <conditionalFormatting sqref="F879:F880">
    <cfRule type="expression" dxfId="4274" priority="4840" stopIfTrue="1">
      <formula>IF(AND($B879&lt;&gt;"",$K879&lt;&gt;"",$L879&lt;&gt;"",$M879&lt;&gt;"",$N879&lt;&gt;"",$O879=100),TRUE,FALSE)</formula>
    </cfRule>
    <cfRule type="expression" dxfId="4273" priority="4841" stopIfTrue="1">
      <formula>IF(AND($B879&lt;&gt;"",$K879&lt;&gt;"",$L879&lt;&gt;"",$L879&lt;TODAY()),TRUE,FALSE)</formula>
    </cfRule>
    <cfRule type="expression" dxfId="4272" priority="4842" stopIfTrue="1">
      <formula>IF(OR(AND($B879&lt;&gt;"",$K879&lt;&gt;"",$L879&lt;&gt;"",$M879&lt;&gt;"",$O879&lt;100),AND($K879&lt;&gt;"",$L879&lt;&gt;"",TODAY()&gt;=$K879)),TRUE,FALSE)</formula>
    </cfRule>
  </conditionalFormatting>
  <conditionalFormatting sqref="F877:F878 H877:H878">
    <cfRule type="expression" dxfId="4271" priority="4837" stopIfTrue="1">
      <formula>IF(AND($B877&lt;&gt;"",$K877&lt;&gt;"",$L877&lt;&gt;"",$M877&lt;&gt;"",$N877&lt;&gt;"",$O877=100),TRUE,FALSE)</formula>
    </cfRule>
    <cfRule type="expression" dxfId="4270" priority="4838" stopIfTrue="1">
      <formula>IF(AND($B877&lt;&gt;"",$K877&lt;&gt;"",$L877&lt;&gt;"",$L877&lt;TODAY()),TRUE,FALSE)</formula>
    </cfRule>
    <cfRule type="expression" dxfId="4269" priority="4839" stopIfTrue="1">
      <formula>IF(OR(AND($B877&lt;&gt;"",$K877&lt;&gt;"",$L877&lt;&gt;"",$M877&lt;&gt;"",$O877&lt;100),AND($K877&lt;&gt;"",$L877&lt;&gt;"",TODAY()&gt;=$K877)),TRUE,FALSE)</formula>
    </cfRule>
  </conditionalFormatting>
  <conditionalFormatting sqref="H879:H880">
    <cfRule type="expression" dxfId="4268" priority="4834" stopIfTrue="1">
      <formula>IF(AND($B879&lt;&gt;"",$K879&lt;&gt;"",$L879&lt;&gt;"",$M879&lt;&gt;"",$N879&lt;&gt;"",$O879=100),TRUE,FALSE)</formula>
    </cfRule>
    <cfRule type="expression" dxfId="4267" priority="4835" stopIfTrue="1">
      <formula>IF(AND($B879&lt;&gt;"",$K879&lt;&gt;"",$L879&lt;&gt;"",$L879&lt;TODAY()),TRUE,FALSE)</formula>
    </cfRule>
    <cfRule type="expression" dxfId="4266" priority="4836" stopIfTrue="1">
      <formula>IF(OR(AND($B879&lt;&gt;"",$K879&lt;&gt;"",$L879&lt;&gt;"",$M879&lt;&gt;"",$O879&lt;100),AND($K879&lt;&gt;"",$L879&lt;&gt;"",TODAY()&gt;=$K879)),TRUE,FALSE)</formula>
    </cfRule>
  </conditionalFormatting>
  <conditionalFormatting sqref="M881:M882">
    <cfRule type="expression" dxfId="4265" priority="4831" stopIfTrue="1">
      <formula>IF(AND($B881&lt;&gt;"",$K881&lt;&gt;"",$L881&lt;&gt;"",$M881&lt;&gt;"",$N881&lt;&gt;"",$O881=100),TRUE,FALSE)</formula>
    </cfRule>
    <cfRule type="expression" dxfId="4264" priority="4832" stopIfTrue="1">
      <formula>IF(AND($B881&lt;&gt;"",$K881&lt;&gt;"",$L881&lt;&gt;"",$L881&lt;TODAY()),TRUE,FALSE)</formula>
    </cfRule>
    <cfRule type="expression" dxfId="4263" priority="4833" stopIfTrue="1">
      <formula>IF(OR(AND($B881&lt;&gt;"",$K881&lt;&gt;"",$L881&lt;&gt;"",$M881&lt;&gt;"",$O881&lt;100),AND($K881&lt;&gt;"",$L881&lt;&gt;"",TODAY()&gt;=$K881)),TRUE,FALSE)</formula>
    </cfRule>
  </conditionalFormatting>
  <conditionalFormatting sqref="C881:D882">
    <cfRule type="expression" dxfId="4262" priority="4828" stopIfTrue="1">
      <formula>IF(AND($B881&lt;&gt;"",$K881&lt;&gt;"",$L881&lt;&gt;"",$M881&lt;&gt;"",$N881&lt;&gt;"",$O881=100),TRUE,FALSE)</formula>
    </cfRule>
    <cfRule type="expression" dxfId="4261" priority="4829" stopIfTrue="1">
      <formula>IF(AND($B881&lt;&gt;"",$K881&lt;&gt;"",$L881&lt;&gt;"",$L881&lt;TODAY()),TRUE,FALSE)</formula>
    </cfRule>
    <cfRule type="expression" dxfId="4260" priority="4830" stopIfTrue="1">
      <formula>IF(OR(AND($B881&lt;&gt;"",$K881&lt;&gt;"",$L881&lt;&gt;"",$M881&lt;&gt;"",$O881&lt;100),AND($K881&lt;&gt;"",$L881&lt;&gt;"",TODAY()&gt;=$K881)),TRUE,FALSE)</formula>
    </cfRule>
  </conditionalFormatting>
  <conditionalFormatting sqref="N881:N882">
    <cfRule type="expression" dxfId="4259" priority="4825" stopIfTrue="1">
      <formula>IF(AND($B881&lt;&gt;"",$K881&lt;&gt;"",$L881&lt;&gt;"",$M881&lt;&gt;"",$N881&lt;&gt;"",$O881=100),TRUE,FALSE)</formula>
    </cfRule>
    <cfRule type="expression" dxfId="4258" priority="4826" stopIfTrue="1">
      <formula>IF(AND($B881&lt;&gt;"",$K881&lt;&gt;"",$L881&lt;&gt;"",$L881&lt;TODAY()),TRUE,FALSE)</formula>
    </cfRule>
    <cfRule type="expression" dxfId="4257" priority="4827" stopIfTrue="1">
      <formula>IF(OR(AND($B881&lt;&gt;"",$K881&lt;&gt;"",$L881&lt;&gt;"",$M881&lt;&gt;"",$O881&lt;100),AND($K881&lt;&gt;"",$L881&lt;&gt;"",TODAY()&gt;=$K881)),TRUE,FALSE)</formula>
    </cfRule>
  </conditionalFormatting>
  <conditionalFormatting sqref="E881:E882">
    <cfRule type="expression" dxfId="4256" priority="4822" stopIfTrue="1">
      <formula>IF(AND($B881&lt;&gt;"",$K881&lt;&gt;"",$L881&lt;&gt;"",$M881&lt;&gt;"",$N881&lt;&gt;"",$O881=100),TRUE,FALSE)</formula>
    </cfRule>
    <cfRule type="expression" dxfId="4255" priority="4823" stopIfTrue="1">
      <formula>IF(AND($B881&lt;&gt;"",$K881&lt;&gt;"",$L881&lt;&gt;"",$L881&lt;TODAY()),TRUE,FALSE)</formula>
    </cfRule>
    <cfRule type="expression" dxfId="4254" priority="4824" stopIfTrue="1">
      <formula>IF(OR(AND($B881&lt;&gt;"",$K881&lt;&gt;"",$L881&lt;&gt;"",$M881&lt;&gt;"",$O881&lt;100),AND($K881&lt;&gt;"",$L881&lt;&gt;"",TODAY()&gt;=$K881)),TRUE,FALSE)</formula>
    </cfRule>
  </conditionalFormatting>
  <conditionalFormatting sqref="F881:F882">
    <cfRule type="expression" dxfId="4253" priority="4819" stopIfTrue="1">
      <formula>IF(AND($B881&lt;&gt;"",$K881&lt;&gt;"",$L881&lt;&gt;"",$M881&lt;&gt;"",$N881&lt;&gt;"",$O881=100),TRUE,FALSE)</formula>
    </cfRule>
    <cfRule type="expression" dxfId="4252" priority="4820" stopIfTrue="1">
      <formula>IF(AND($B881&lt;&gt;"",$K881&lt;&gt;"",$L881&lt;&gt;"",$L881&lt;TODAY()),TRUE,FALSE)</formula>
    </cfRule>
    <cfRule type="expression" dxfId="4251" priority="4821" stopIfTrue="1">
      <formula>IF(OR(AND($B881&lt;&gt;"",$K881&lt;&gt;"",$L881&lt;&gt;"",$M881&lt;&gt;"",$O881&lt;100),AND($K881&lt;&gt;"",$L881&lt;&gt;"",TODAY()&gt;=$K881)),TRUE,FALSE)</formula>
    </cfRule>
  </conditionalFormatting>
  <conditionalFormatting sqref="H881:H882">
    <cfRule type="expression" dxfId="4250" priority="4816" stopIfTrue="1">
      <formula>IF(AND($B881&lt;&gt;"",$K881&lt;&gt;"",$L881&lt;&gt;"",$M881&lt;&gt;"",$N881&lt;&gt;"",$O881=100),TRUE,FALSE)</formula>
    </cfRule>
    <cfRule type="expression" dxfId="4249" priority="4817" stopIfTrue="1">
      <formula>IF(AND($B881&lt;&gt;"",$K881&lt;&gt;"",$L881&lt;&gt;"",$L881&lt;TODAY()),TRUE,FALSE)</formula>
    </cfRule>
    <cfRule type="expression" dxfId="4248" priority="4818" stopIfTrue="1">
      <formula>IF(OR(AND($B881&lt;&gt;"",$K881&lt;&gt;"",$L881&lt;&gt;"",$M881&lt;&gt;"",$O881&lt;100),AND($K881&lt;&gt;"",$L881&lt;&gt;"",TODAY()&gt;=$K881)),TRUE,FALSE)</formula>
    </cfRule>
  </conditionalFormatting>
  <conditionalFormatting sqref="G879:G880">
    <cfRule type="expression" dxfId="4247" priority="4810" stopIfTrue="1">
      <formula>IF(AND($B879&lt;&gt;"",$K879&lt;&gt;"",$L879&lt;&gt;"",$M879&lt;&gt;"",$N879&lt;&gt;"",$O879=100),TRUE,FALSE)</formula>
    </cfRule>
    <cfRule type="expression" dxfId="4246" priority="4811" stopIfTrue="1">
      <formula>IF(AND($B879&lt;&gt;"",$K879&lt;&gt;"",$L879&lt;&gt;"",$L879&lt;TODAY()),TRUE,FALSE)</formula>
    </cfRule>
    <cfRule type="expression" dxfId="4245" priority="4812" stopIfTrue="1">
      <formula>IF(OR(AND($B879&lt;&gt;"",$K879&lt;&gt;"",$L879&lt;&gt;"",$M879&lt;&gt;"",$O879&lt;100),AND($K879&lt;&gt;"",$L879&lt;&gt;"",TODAY()&gt;=$K879)),TRUE,FALSE)</formula>
    </cfRule>
  </conditionalFormatting>
  <conditionalFormatting sqref="G877:G878">
    <cfRule type="expression" dxfId="4244" priority="4807" stopIfTrue="1">
      <formula>IF(AND($B877&lt;&gt;"",$K877&lt;&gt;"",$L877&lt;&gt;"",$M877&lt;&gt;"",$N877&lt;&gt;"",$O877=100),TRUE,FALSE)</formula>
    </cfRule>
    <cfRule type="expression" dxfId="4243" priority="4808" stopIfTrue="1">
      <formula>IF(AND($B877&lt;&gt;"",$K877&lt;&gt;"",$L877&lt;&gt;"",$L877&lt;TODAY()),TRUE,FALSE)</formula>
    </cfRule>
    <cfRule type="expression" dxfId="4242" priority="4809" stopIfTrue="1">
      <formula>IF(OR(AND($B877&lt;&gt;"",$K877&lt;&gt;"",$L877&lt;&gt;"",$M877&lt;&gt;"",$O877&lt;100),AND($K877&lt;&gt;"",$L877&lt;&gt;"",TODAY()&gt;=$K877)),TRUE,FALSE)</formula>
    </cfRule>
  </conditionalFormatting>
  <conditionalFormatting sqref="G881:G882">
    <cfRule type="expression" dxfId="4241" priority="4804" stopIfTrue="1">
      <formula>IF(AND($B881&lt;&gt;"",$K881&lt;&gt;"",$L881&lt;&gt;"",$M881&lt;&gt;"",$N881&lt;&gt;"",$O881=100),TRUE,FALSE)</formula>
    </cfRule>
    <cfRule type="expression" dxfId="4240" priority="4805" stopIfTrue="1">
      <formula>IF(AND($B881&lt;&gt;"",$K881&lt;&gt;"",$L881&lt;&gt;"",$L881&lt;TODAY()),TRUE,FALSE)</formula>
    </cfRule>
    <cfRule type="expression" dxfId="4239" priority="4806" stopIfTrue="1">
      <formula>IF(OR(AND($B881&lt;&gt;"",$K881&lt;&gt;"",$L881&lt;&gt;"",$M881&lt;&gt;"",$O881&lt;100),AND($K881&lt;&gt;"",$L881&lt;&gt;"",TODAY()&gt;=$K881)),TRUE,FALSE)</formula>
    </cfRule>
  </conditionalFormatting>
  <conditionalFormatting sqref="M871:M872">
    <cfRule type="expression" dxfId="4238" priority="4801" stopIfTrue="1">
      <formula>IF(AND($B871&lt;&gt;"",$K871&lt;&gt;"",$L871&lt;&gt;"",$M871&lt;&gt;"",$N871&lt;&gt;"",$O871=100),TRUE,FALSE)</formula>
    </cfRule>
    <cfRule type="expression" dxfId="4237" priority="4802" stopIfTrue="1">
      <formula>IF(AND($B871&lt;&gt;"",$K871&lt;&gt;"",$L871&lt;&gt;"",$L871&lt;TODAY()),TRUE,FALSE)</formula>
    </cfRule>
    <cfRule type="expression" dxfId="4236" priority="4803" stopIfTrue="1">
      <formula>IF(OR(AND($B871&lt;&gt;"",$K871&lt;&gt;"",$L871&lt;&gt;"",$M871&lt;&gt;"",$O871&lt;100),AND($K871&lt;&gt;"",$L871&lt;&gt;"",TODAY()&gt;=$K871)),TRUE,FALSE)</formula>
    </cfRule>
  </conditionalFormatting>
  <conditionalFormatting sqref="M873:M874">
    <cfRule type="expression" dxfId="4235" priority="4798" stopIfTrue="1">
      <formula>IF(AND($B873&lt;&gt;"",$K873&lt;&gt;"",$L873&lt;&gt;"",$M873&lt;&gt;"",$N873&lt;&gt;"",$O873=100),TRUE,FALSE)</formula>
    </cfRule>
    <cfRule type="expression" dxfId="4234" priority="4799" stopIfTrue="1">
      <formula>IF(AND($B873&lt;&gt;"",$K873&lt;&gt;"",$L873&lt;&gt;"",$L873&lt;TODAY()),TRUE,FALSE)</formula>
    </cfRule>
    <cfRule type="expression" dxfId="4233" priority="4800" stopIfTrue="1">
      <formula>IF(OR(AND($B873&lt;&gt;"",$K873&lt;&gt;"",$L873&lt;&gt;"",$M873&lt;&gt;"",$O873&lt;100),AND($K873&lt;&gt;"",$L873&lt;&gt;"",TODAY()&gt;=$K873)),TRUE,FALSE)</formula>
    </cfRule>
  </conditionalFormatting>
  <conditionalFormatting sqref="N871:N872">
    <cfRule type="expression" dxfId="4232" priority="4795" stopIfTrue="1">
      <formula>IF(AND($B871&lt;&gt;"",$K871&lt;&gt;"",$L871&lt;&gt;"",$M871&lt;&gt;"",$N871&lt;&gt;"",$O871=100),TRUE,FALSE)</formula>
    </cfRule>
    <cfRule type="expression" dxfId="4231" priority="4796" stopIfTrue="1">
      <formula>IF(AND($B871&lt;&gt;"",$K871&lt;&gt;"",$L871&lt;&gt;"",$L871&lt;TODAY()),TRUE,FALSE)</formula>
    </cfRule>
    <cfRule type="expression" dxfId="4230" priority="4797" stopIfTrue="1">
      <formula>IF(OR(AND($B871&lt;&gt;"",$K871&lt;&gt;"",$L871&lt;&gt;"",$M871&lt;&gt;"",$O871&lt;100),AND($K871&lt;&gt;"",$L871&lt;&gt;"",TODAY()&gt;=$K871)),TRUE,FALSE)</formula>
    </cfRule>
  </conditionalFormatting>
  <conditionalFormatting sqref="N873:N874">
    <cfRule type="expression" dxfId="4229" priority="4792" stopIfTrue="1">
      <formula>IF(AND($B873&lt;&gt;"",$K873&lt;&gt;"",$L873&lt;&gt;"",$M873&lt;&gt;"",$N873&lt;&gt;"",$O873=100),TRUE,FALSE)</formula>
    </cfRule>
    <cfRule type="expression" dxfId="4228" priority="4793" stopIfTrue="1">
      <formula>IF(AND($B873&lt;&gt;"",$K873&lt;&gt;"",$L873&lt;&gt;"",$L873&lt;TODAY()),TRUE,FALSE)</formula>
    </cfRule>
    <cfRule type="expression" dxfId="4227" priority="4794" stopIfTrue="1">
      <formula>IF(OR(AND($B873&lt;&gt;"",$K873&lt;&gt;"",$L873&lt;&gt;"",$M873&lt;&gt;"",$O873&lt;100),AND($K873&lt;&gt;"",$L873&lt;&gt;"",TODAY()&gt;=$K873)),TRUE,FALSE)</formula>
    </cfRule>
  </conditionalFormatting>
  <conditionalFormatting sqref="M875:M876">
    <cfRule type="expression" dxfId="4226" priority="4789" stopIfTrue="1">
      <formula>IF(AND($B875&lt;&gt;"",$K875&lt;&gt;"",$L875&lt;&gt;"",$M875&lt;&gt;"",$N875&lt;&gt;"",$O875=100),TRUE,FALSE)</formula>
    </cfRule>
    <cfRule type="expression" dxfId="4225" priority="4790" stopIfTrue="1">
      <formula>IF(AND($B875&lt;&gt;"",$K875&lt;&gt;"",$L875&lt;&gt;"",$L875&lt;TODAY()),TRUE,FALSE)</formula>
    </cfRule>
    <cfRule type="expression" dxfId="4224" priority="4791" stopIfTrue="1">
      <formula>IF(OR(AND($B875&lt;&gt;"",$K875&lt;&gt;"",$L875&lt;&gt;"",$M875&lt;&gt;"",$O875&lt;100),AND($K875&lt;&gt;"",$L875&lt;&gt;"",TODAY()&gt;=$K875)),TRUE,FALSE)</formula>
    </cfRule>
  </conditionalFormatting>
  <conditionalFormatting sqref="N875:N876">
    <cfRule type="expression" dxfId="4223" priority="4786" stopIfTrue="1">
      <formula>IF(AND($B875&lt;&gt;"",$K875&lt;&gt;"",$L875&lt;&gt;"",$M875&lt;&gt;"",$N875&lt;&gt;"",$O875=100),TRUE,FALSE)</formula>
    </cfRule>
    <cfRule type="expression" dxfId="4222" priority="4787" stopIfTrue="1">
      <formula>IF(AND($B875&lt;&gt;"",$K875&lt;&gt;"",$L875&lt;&gt;"",$L875&lt;TODAY()),TRUE,FALSE)</formula>
    </cfRule>
    <cfRule type="expression" dxfId="4221" priority="4788" stopIfTrue="1">
      <formula>IF(OR(AND($B875&lt;&gt;"",$K875&lt;&gt;"",$L875&lt;&gt;"",$M875&lt;&gt;"",$O875&lt;100),AND($K875&lt;&gt;"",$L875&lt;&gt;"",TODAY()&gt;=$K875)),TRUE,FALSE)</formula>
    </cfRule>
  </conditionalFormatting>
  <conditionalFormatting sqref="M877:M878">
    <cfRule type="expression" dxfId="4220" priority="4783" stopIfTrue="1">
      <formula>IF(AND($B877&lt;&gt;"",$K877&lt;&gt;"",$L877&lt;&gt;"",$M877&lt;&gt;"",$N877&lt;&gt;"",$O877=100),TRUE,FALSE)</formula>
    </cfRule>
    <cfRule type="expression" dxfId="4219" priority="4784" stopIfTrue="1">
      <formula>IF(AND($B877&lt;&gt;"",$K877&lt;&gt;"",$L877&lt;&gt;"",$L877&lt;TODAY()),TRUE,FALSE)</formula>
    </cfRule>
    <cfRule type="expression" dxfId="4218" priority="4785" stopIfTrue="1">
      <formula>IF(OR(AND($B877&lt;&gt;"",$K877&lt;&gt;"",$L877&lt;&gt;"",$M877&lt;&gt;"",$O877&lt;100),AND($K877&lt;&gt;"",$L877&lt;&gt;"",TODAY()&gt;=$K877)),TRUE,FALSE)</formula>
    </cfRule>
  </conditionalFormatting>
  <conditionalFormatting sqref="N877:N878">
    <cfRule type="expression" dxfId="4217" priority="4780" stopIfTrue="1">
      <formula>IF(AND($B877&lt;&gt;"",$K877&lt;&gt;"",$L877&lt;&gt;"",$M877&lt;&gt;"",$N877&lt;&gt;"",$O877=100),TRUE,FALSE)</formula>
    </cfRule>
    <cfRule type="expression" dxfId="4216" priority="4781" stopIfTrue="1">
      <formula>IF(AND($B877&lt;&gt;"",$K877&lt;&gt;"",$L877&lt;&gt;"",$L877&lt;TODAY()),TRUE,FALSE)</formula>
    </cfRule>
    <cfRule type="expression" dxfId="4215" priority="4782" stopIfTrue="1">
      <formula>IF(OR(AND($B877&lt;&gt;"",$K877&lt;&gt;"",$L877&lt;&gt;"",$M877&lt;&gt;"",$O877&lt;100),AND($K877&lt;&gt;"",$L877&lt;&gt;"",TODAY()&gt;=$K877)),TRUE,FALSE)</formula>
    </cfRule>
  </conditionalFormatting>
  <conditionalFormatting sqref="I871:I872">
    <cfRule type="expression" dxfId="4214" priority="4777" stopIfTrue="1">
      <formula>IF(AND($B871&lt;&gt;"",$K871&lt;&gt;"",$L871&lt;&gt;"",$M871&lt;&gt;"",$N871&lt;&gt;"",$O871=100),TRUE,FALSE)</formula>
    </cfRule>
    <cfRule type="expression" dxfId="4213" priority="4778" stopIfTrue="1">
      <formula>IF(AND($B871&lt;&gt;"",$K871&lt;&gt;"",$L871&lt;&gt;"",$L871&lt;TODAY()),TRUE,FALSE)</formula>
    </cfRule>
    <cfRule type="expression" dxfId="4212" priority="4779" stopIfTrue="1">
      <formula>IF(OR(AND($B871&lt;&gt;"",$K871&lt;&gt;"",$L871&lt;&gt;"",$M871&lt;&gt;"",$O871&lt;100),AND($K871&lt;&gt;"",$L871&lt;&gt;"",TODAY()&gt;=$K871)),TRUE,FALSE)</formula>
    </cfRule>
  </conditionalFormatting>
  <conditionalFormatting sqref="I875:I876">
    <cfRule type="expression" dxfId="4211" priority="4774" stopIfTrue="1">
      <formula>IF(AND($B875&lt;&gt;"",$K875&lt;&gt;"",$L875&lt;&gt;"",$M875&lt;&gt;"",$N875&lt;&gt;"",$O875=100),TRUE,FALSE)</formula>
    </cfRule>
    <cfRule type="expression" dxfId="4210" priority="4775" stopIfTrue="1">
      <formula>IF(AND($B875&lt;&gt;"",$K875&lt;&gt;"",$L875&lt;&gt;"",$L875&lt;TODAY()),TRUE,FALSE)</formula>
    </cfRule>
    <cfRule type="expression" dxfId="4209" priority="4776" stopIfTrue="1">
      <formula>IF(OR(AND($B875&lt;&gt;"",$K875&lt;&gt;"",$L875&lt;&gt;"",$M875&lt;&gt;"",$O875&lt;100),AND($K875&lt;&gt;"",$L875&lt;&gt;"",TODAY()&gt;=$K875)),TRUE,FALSE)</formula>
    </cfRule>
  </conditionalFormatting>
  <conditionalFormatting sqref="I879:I880">
    <cfRule type="expression" dxfId="4208" priority="4771" stopIfTrue="1">
      <formula>IF(AND($B879&lt;&gt;"",$K879&lt;&gt;"",$L879&lt;&gt;"",$M879&lt;&gt;"",$N879&lt;&gt;"",$O879=100),TRUE,FALSE)</formula>
    </cfRule>
    <cfRule type="expression" dxfId="4207" priority="4772" stopIfTrue="1">
      <formula>IF(AND($B879&lt;&gt;"",$K879&lt;&gt;"",$L879&lt;&gt;"",$L879&lt;TODAY()),TRUE,FALSE)</formula>
    </cfRule>
    <cfRule type="expression" dxfId="4206" priority="4773" stopIfTrue="1">
      <formula>IF(OR(AND($B879&lt;&gt;"",$K879&lt;&gt;"",$L879&lt;&gt;"",$M879&lt;&gt;"",$O879&lt;100),AND($K879&lt;&gt;"",$L879&lt;&gt;"",TODAY()&gt;=$K879)),TRUE,FALSE)</formula>
    </cfRule>
  </conditionalFormatting>
  <conditionalFormatting sqref="I877:I878">
    <cfRule type="expression" dxfId="4205" priority="4768" stopIfTrue="1">
      <formula>IF(AND($B877&lt;&gt;"",$K877&lt;&gt;"",$L877&lt;&gt;"",$M877&lt;&gt;"",$N877&lt;&gt;"",$O877=100),TRUE,FALSE)</formula>
    </cfRule>
    <cfRule type="expression" dxfId="4204" priority="4769" stopIfTrue="1">
      <formula>IF(AND($B877&lt;&gt;"",$K877&lt;&gt;"",$L877&lt;&gt;"",$L877&lt;TODAY()),TRUE,FALSE)</formula>
    </cfRule>
    <cfRule type="expression" dxfId="4203" priority="4770" stopIfTrue="1">
      <formula>IF(OR(AND($B877&lt;&gt;"",$K877&lt;&gt;"",$L877&lt;&gt;"",$M877&lt;&gt;"",$O877&lt;100),AND($K877&lt;&gt;"",$L877&lt;&gt;"",TODAY()&gt;=$K877)),TRUE,FALSE)</formula>
    </cfRule>
  </conditionalFormatting>
  <conditionalFormatting sqref="J871:J872">
    <cfRule type="expression" dxfId="4202" priority="4765" stopIfTrue="1">
      <formula>IF(AND($B871&lt;&gt;"",$K871&lt;&gt;"",$L871&lt;&gt;"",$M871&lt;&gt;"",$N871&lt;&gt;"",$O871=100),TRUE,FALSE)</formula>
    </cfRule>
    <cfRule type="expression" dxfId="4201" priority="4766" stopIfTrue="1">
      <formula>IF(AND($B871&lt;&gt;"",$K871&lt;&gt;"",$L871&lt;&gt;"",$L871&lt;TODAY()),TRUE,FALSE)</formula>
    </cfRule>
    <cfRule type="expression" dxfId="4200" priority="4767" stopIfTrue="1">
      <formula>IF(OR(AND($B871&lt;&gt;"",$K871&lt;&gt;"",$L871&lt;&gt;"",$M871&lt;&gt;"",$O871&lt;100),AND($K871&lt;&gt;"",$L871&lt;&gt;"",TODAY()&gt;=$K871)),TRUE,FALSE)</formula>
    </cfRule>
  </conditionalFormatting>
  <conditionalFormatting sqref="I873:I874">
    <cfRule type="expression" dxfId="4199" priority="4762" stopIfTrue="1">
      <formula>IF(AND($B873&lt;&gt;"",$K873&lt;&gt;"",$L873&lt;&gt;"",$M873&lt;&gt;"",$N873&lt;&gt;"",$O873=100),TRUE,FALSE)</formula>
    </cfRule>
    <cfRule type="expression" dxfId="4198" priority="4763" stopIfTrue="1">
      <formula>IF(AND($B873&lt;&gt;"",$K873&lt;&gt;"",$L873&lt;&gt;"",$L873&lt;TODAY()),TRUE,FALSE)</formula>
    </cfRule>
    <cfRule type="expression" dxfId="4197" priority="4764" stopIfTrue="1">
      <formula>IF(OR(AND($B873&lt;&gt;"",$K873&lt;&gt;"",$L873&lt;&gt;"",$M873&lt;&gt;"",$O873&lt;100),AND($K873&lt;&gt;"",$L873&lt;&gt;"",TODAY()&gt;=$K873)),TRUE,FALSE)</formula>
    </cfRule>
  </conditionalFormatting>
  <conditionalFormatting sqref="J873:J874">
    <cfRule type="expression" dxfId="4196" priority="4759" stopIfTrue="1">
      <formula>IF(AND($B873&lt;&gt;"",$K873&lt;&gt;"",$L873&lt;&gt;"",$M873&lt;&gt;"",$N873&lt;&gt;"",$O873=100),TRUE,FALSE)</formula>
    </cfRule>
    <cfRule type="expression" dxfId="4195" priority="4760" stopIfTrue="1">
      <formula>IF(AND($B873&lt;&gt;"",$K873&lt;&gt;"",$L873&lt;&gt;"",$L873&lt;TODAY()),TRUE,FALSE)</formula>
    </cfRule>
    <cfRule type="expression" dxfId="4194" priority="4761" stopIfTrue="1">
      <formula>IF(OR(AND($B873&lt;&gt;"",$K873&lt;&gt;"",$L873&lt;&gt;"",$M873&lt;&gt;"",$O873&lt;100),AND($K873&lt;&gt;"",$L873&lt;&gt;"",TODAY()&gt;=$K873)),TRUE,FALSE)</formula>
    </cfRule>
  </conditionalFormatting>
  <conditionalFormatting sqref="J875:J876">
    <cfRule type="expression" dxfId="4193" priority="4756" stopIfTrue="1">
      <formula>IF(AND($B875&lt;&gt;"",$K875&lt;&gt;"",$L875&lt;&gt;"",$M875&lt;&gt;"",$N875&lt;&gt;"",$O875=100),TRUE,FALSE)</formula>
    </cfRule>
    <cfRule type="expression" dxfId="4192" priority="4757" stopIfTrue="1">
      <formula>IF(AND($B875&lt;&gt;"",$K875&lt;&gt;"",$L875&lt;&gt;"",$L875&lt;TODAY()),TRUE,FALSE)</formula>
    </cfRule>
    <cfRule type="expression" dxfId="4191" priority="4758" stopIfTrue="1">
      <formula>IF(OR(AND($B875&lt;&gt;"",$K875&lt;&gt;"",$L875&lt;&gt;"",$M875&lt;&gt;"",$O875&lt;100),AND($K875&lt;&gt;"",$L875&lt;&gt;"",TODAY()&gt;=$K875)),TRUE,FALSE)</formula>
    </cfRule>
  </conditionalFormatting>
  <conditionalFormatting sqref="J877:J878">
    <cfRule type="expression" dxfId="4190" priority="4753" stopIfTrue="1">
      <formula>IF(AND($B877&lt;&gt;"",$K877&lt;&gt;"",$L877&lt;&gt;"",$M877&lt;&gt;"",$N877&lt;&gt;"",$O877=100),TRUE,FALSE)</formula>
    </cfRule>
    <cfRule type="expression" dxfId="4189" priority="4754" stopIfTrue="1">
      <formula>IF(AND($B877&lt;&gt;"",$K877&lt;&gt;"",$L877&lt;&gt;"",$L877&lt;TODAY()),TRUE,FALSE)</formula>
    </cfRule>
    <cfRule type="expression" dxfId="4188" priority="4755" stopIfTrue="1">
      <formula>IF(OR(AND($B877&lt;&gt;"",$K877&lt;&gt;"",$L877&lt;&gt;"",$M877&lt;&gt;"",$O877&lt;100),AND($K877&lt;&gt;"",$L877&lt;&gt;"",TODAY()&gt;=$K877)),TRUE,FALSE)</formula>
    </cfRule>
  </conditionalFormatting>
  <conditionalFormatting sqref="J879:J880">
    <cfRule type="expression" dxfId="4187" priority="4750" stopIfTrue="1">
      <formula>IF(AND($B879&lt;&gt;"",$K879&lt;&gt;"",$L879&lt;&gt;"",$M879&lt;&gt;"",$N879&lt;&gt;"",$O879=100),TRUE,FALSE)</formula>
    </cfRule>
    <cfRule type="expression" dxfId="4186" priority="4751" stopIfTrue="1">
      <formula>IF(AND($B879&lt;&gt;"",$K879&lt;&gt;"",$L879&lt;&gt;"",$L879&lt;TODAY()),TRUE,FALSE)</formula>
    </cfRule>
    <cfRule type="expression" dxfId="4185" priority="4752" stopIfTrue="1">
      <formula>IF(OR(AND($B879&lt;&gt;"",$K879&lt;&gt;"",$L879&lt;&gt;"",$M879&lt;&gt;"",$O879&lt;100),AND($K879&lt;&gt;"",$L879&lt;&gt;"",TODAY()&gt;=$K879)),TRUE,FALSE)</formula>
    </cfRule>
  </conditionalFormatting>
  <conditionalFormatting sqref="I881:I882">
    <cfRule type="expression" dxfId="4184" priority="4747" stopIfTrue="1">
      <formula>IF(AND($B881&lt;&gt;"",$K881&lt;&gt;"",$L881&lt;&gt;"",$M881&lt;&gt;"",$N881&lt;&gt;"",$O881=100),TRUE,FALSE)</formula>
    </cfRule>
    <cfRule type="expression" dxfId="4183" priority="4748" stopIfTrue="1">
      <formula>IF(AND($B881&lt;&gt;"",$K881&lt;&gt;"",$L881&lt;&gt;"",$L881&lt;TODAY()),TRUE,FALSE)</formula>
    </cfRule>
    <cfRule type="expression" dxfId="4182" priority="4749" stopIfTrue="1">
      <formula>IF(OR(AND($B881&lt;&gt;"",$K881&lt;&gt;"",$L881&lt;&gt;"",$M881&lt;&gt;"",$O881&lt;100),AND($K881&lt;&gt;"",$L881&lt;&gt;"",TODAY()&gt;=$K881)),TRUE,FALSE)</formula>
    </cfRule>
  </conditionalFormatting>
  <conditionalFormatting sqref="J881:J882">
    <cfRule type="expression" dxfId="4181" priority="4744" stopIfTrue="1">
      <formula>IF(AND($B881&lt;&gt;"",$K881&lt;&gt;"",$L881&lt;&gt;"",$M881&lt;&gt;"",$N881&lt;&gt;"",$O881=100),TRUE,FALSE)</formula>
    </cfRule>
    <cfRule type="expression" dxfId="4180" priority="4745" stopIfTrue="1">
      <formula>IF(AND($B881&lt;&gt;"",$K881&lt;&gt;"",$L881&lt;&gt;"",$L881&lt;TODAY()),TRUE,FALSE)</formula>
    </cfRule>
    <cfRule type="expression" dxfId="4179" priority="4746" stopIfTrue="1">
      <formula>IF(OR(AND($B881&lt;&gt;"",$K881&lt;&gt;"",$L881&lt;&gt;"",$M881&lt;&gt;"",$O881&lt;100),AND($K881&lt;&gt;"",$L881&lt;&gt;"",TODAY()&gt;=$K881)),TRUE,FALSE)</formula>
    </cfRule>
  </conditionalFormatting>
  <conditionalFormatting sqref="K871:K872">
    <cfRule type="expression" dxfId="4178" priority="4741" stopIfTrue="1">
      <formula>IF(AND($B871&lt;&gt;"",$K871&lt;&gt;"",$L871&lt;&gt;"",$M871&lt;&gt;"",$N871&lt;&gt;"",$O871=100),TRUE,FALSE)</formula>
    </cfRule>
    <cfRule type="expression" dxfId="4177" priority="4742" stopIfTrue="1">
      <formula>IF(AND($B871&lt;&gt;"",$K871&lt;&gt;"",$L871&lt;&gt;"",$L871&lt;TODAY()),TRUE,FALSE)</formula>
    </cfRule>
    <cfRule type="expression" dxfId="4176" priority="4743" stopIfTrue="1">
      <formula>IF(OR(AND($B871&lt;&gt;"",$K871&lt;&gt;"",$L871&lt;&gt;"",$M871&lt;&gt;"",$O871&lt;100),AND($K871&lt;&gt;"",$L871&lt;&gt;"",TODAY()&gt;=$K871)),TRUE,FALSE)</formula>
    </cfRule>
  </conditionalFormatting>
  <conditionalFormatting sqref="K875:K876">
    <cfRule type="expression" dxfId="4175" priority="4738" stopIfTrue="1">
      <formula>IF(AND($B875&lt;&gt;"",$K875&lt;&gt;"",$L875&lt;&gt;"",$M875&lt;&gt;"",$N875&lt;&gt;"",$O875=100),TRUE,FALSE)</formula>
    </cfRule>
    <cfRule type="expression" dxfId="4174" priority="4739" stopIfTrue="1">
      <formula>IF(AND($B875&lt;&gt;"",$K875&lt;&gt;"",$L875&lt;&gt;"",$L875&lt;TODAY()),TRUE,FALSE)</formula>
    </cfRule>
    <cfRule type="expression" dxfId="4173" priority="4740" stopIfTrue="1">
      <formula>IF(OR(AND($B875&lt;&gt;"",$K875&lt;&gt;"",$L875&lt;&gt;"",$M875&lt;&gt;"",$O875&lt;100),AND($K875&lt;&gt;"",$L875&lt;&gt;"",TODAY()&gt;=$K875)),TRUE,FALSE)</formula>
    </cfRule>
  </conditionalFormatting>
  <conditionalFormatting sqref="K879:K880">
    <cfRule type="expression" dxfId="4172" priority="4735" stopIfTrue="1">
      <formula>IF(AND($B879&lt;&gt;"",$K879&lt;&gt;"",$L879&lt;&gt;"",$M879&lt;&gt;"",$N879&lt;&gt;"",$O879=100),TRUE,FALSE)</formula>
    </cfRule>
    <cfRule type="expression" dxfId="4171" priority="4736" stopIfTrue="1">
      <formula>IF(AND($B879&lt;&gt;"",$K879&lt;&gt;"",$L879&lt;&gt;"",$L879&lt;TODAY()),TRUE,FALSE)</formula>
    </cfRule>
    <cfRule type="expression" dxfId="4170" priority="4737" stopIfTrue="1">
      <formula>IF(OR(AND($B879&lt;&gt;"",$K879&lt;&gt;"",$L879&lt;&gt;"",$M879&lt;&gt;"",$O879&lt;100),AND($K879&lt;&gt;"",$L879&lt;&gt;"",TODAY()&gt;=$K879)),TRUE,FALSE)</formula>
    </cfRule>
  </conditionalFormatting>
  <conditionalFormatting sqref="K877:K878">
    <cfRule type="expression" dxfId="4169" priority="4732" stopIfTrue="1">
      <formula>IF(AND($B877&lt;&gt;"",$K877&lt;&gt;"",$L877&lt;&gt;"",$M877&lt;&gt;"",$N877&lt;&gt;"",$O877=100),TRUE,FALSE)</formula>
    </cfRule>
    <cfRule type="expression" dxfId="4168" priority="4733" stopIfTrue="1">
      <formula>IF(AND($B877&lt;&gt;"",$K877&lt;&gt;"",$L877&lt;&gt;"",$L877&lt;TODAY()),TRUE,FALSE)</formula>
    </cfRule>
    <cfRule type="expression" dxfId="4167" priority="4734" stopIfTrue="1">
      <formula>IF(OR(AND($B877&lt;&gt;"",$K877&lt;&gt;"",$L877&lt;&gt;"",$M877&lt;&gt;"",$O877&lt;100),AND($K877&lt;&gt;"",$L877&lt;&gt;"",TODAY()&gt;=$K877)),TRUE,FALSE)</formula>
    </cfRule>
  </conditionalFormatting>
  <conditionalFormatting sqref="L871:L872">
    <cfRule type="expression" dxfId="4166" priority="4729" stopIfTrue="1">
      <formula>IF(AND($B871&lt;&gt;"",$K871&lt;&gt;"",$L871&lt;&gt;"",$M871&lt;&gt;"",$N871&lt;&gt;"",$O871=100),TRUE,FALSE)</formula>
    </cfRule>
    <cfRule type="expression" dxfId="4165" priority="4730" stopIfTrue="1">
      <formula>IF(AND($B871&lt;&gt;"",$K871&lt;&gt;"",$L871&lt;&gt;"",$L871&lt;TODAY()),TRUE,FALSE)</formula>
    </cfRule>
    <cfRule type="expression" dxfId="4164" priority="4731" stopIfTrue="1">
      <formula>IF(OR(AND($B871&lt;&gt;"",$K871&lt;&gt;"",$L871&lt;&gt;"",$M871&lt;&gt;"",$O871&lt;100),AND($K871&lt;&gt;"",$L871&lt;&gt;"",TODAY()&gt;=$K871)),TRUE,FALSE)</formula>
    </cfRule>
  </conditionalFormatting>
  <conditionalFormatting sqref="K873:K874">
    <cfRule type="expression" dxfId="4163" priority="4726" stopIfTrue="1">
      <formula>IF(AND($B873&lt;&gt;"",$K873&lt;&gt;"",$L873&lt;&gt;"",$M873&lt;&gt;"",$N873&lt;&gt;"",$O873=100),TRUE,FALSE)</formula>
    </cfRule>
    <cfRule type="expression" dxfId="4162" priority="4727" stopIfTrue="1">
      <formula>IF(AND($B873&lt;&gt;"",$K873&lt;&gt;"",$L873&lt;&gt;"",$L873&lt;TODAY()),TRUE,FALSE)</formula>
    </cfRule>
    <cfRule type="expression" dxfId="4161" priority="4728" stopIfTrue="1">
      <formula>IF(OR(AND($B873&lt;&gt;"",$K873&lt;&gt;"",$L873&lt;&gt;"",$M873&lt;&gt;"",$O873&lt;100),AND($K873&lt;&gt;"",$L873&lt;&gt;"",TODAY()&gt;=$K873)),TRUE,FALSE)</formula>
    </cfRule>
  </conditionalFormatting>
  <conditionalFormatting sqref="L873:L874">
    <cfRule type="expression" dxfId="4160" priority="4723" stopIfTrue="1">
      <formula>IF(AND($B873&lt;&gt;"",$K873&lt;&gt;"",$L873&lt;&gt;"",$M873&lt;&gt;"",$N873&lt;&gt;"",$O873=100),TRUE,FALSE)</formula>
    </cfRule>
    <cfRule type="expression" dxfId="4159" priority="4724" stopIfTrue="1">
      <formula>IF(AND($B873&lt;&gt;"",$K873&lt;&gt;"",$L873&lt;&gt;"",$L873&lt;TODAY()),TRUE,FALSE)</formula>
    </cfRule>
    <cfRule type="expression" dxfId="4158" priority="4725" stopIfTrue="1">
      <formula>IF(OR(AND($B873&lt;&gt;"",$K873&lt;&gt;"",$L873&lt;&gt;"",$M873&lt;&gt;"",$O873&lt;100),AND($K873&lt;&gt;"",$L873&lt;&gt;"",TODAY()&gt;=$K873)),TRUE,FALSE)</formula>
    </cfRule>
  </conditionalFormatting>
  <conditionalFormatting sqref="L875:L876">
    <cfRule type="expression" dxfId="4157" priority="4720" stopIfTrue="1">
      <formula>IF(AND($B875&lt;&gt;"",$K875&lt;&gt;"",$L875&lt;&gt;"",$M875&lt;&gt;"",$N875&lt;&gt;"",$O875=100),TRUE,FALSE)</formula>
    </cfRule>
    <cfRule type="expression" dxfId="4156" priority="4721" stopIfTrue="1">
      <formula>IF(AND($B875&lt;&gt;"",$K875&lt;&gt;"",$L875&lt;&gt;"",$L875&lt;TODAY()),TRUE,FALSE)</formula>
    </cfRule>
    <cfRule type="expression" dxfId="4155" priority="4722" stopIfTrue="1">
      <formula>IF(OR(AND($B875&lt;&gt;"",$K875&lt;&gt;"",$L875&lt;&gt;"",$M875&lt;&gt;"",$O875&lt;100),AND($K875&lt;&gt;"",$L875&lt;&gt;"",TODAY()&gt;=$K875)),TRUE,FALSE)</formula>
    </cfRule>
  </conditionalFormatting>
  <conditionalFormatting sqref="L877:L878">
    <cfRule type="expression" dxfId="4154" priority="4717" stopIfTrue="1">
      <formula>IF(AND($B877&lt;&gt;"",$K877&lt;&gt;"",$L877&lt;&gt;"",$M877&lt;&gt;"",$N877&lt;&gt;"",$O877=100),TRUE,FALSE)</formula>
    </cfRule>
    <cfRule type="expression" dxfId="4153" priority="4718" stopIfTrue="1">
      <formula>IF(AND($B877&lt;&gt;"",$K877&lt;&gt;"",$L877&lt;&gt;"",$L877&lt;TODAY()),TRUE,FALSE)</formula>
    </cfRule>
    <cfRule type="expression" dxfId="4152" priority="4719" stopIfTrue="1">
      <formula>IF(OR(AND($B877&lt;&gt;"",$K877&lt;&gt;"",$L877&lt;&gt;"",$M877&lt;&gt;"",$O877&lt;100),AND($K877&lt;&gt;"",$L877&lt;&gt;"",TODAY()&gt;=$K877)),TRUE,FALSE)</formula>
    </cfRule>
  </conditionalFormatting>
  <conditionalFormatting sqref="L879:L880">
    <cfRule type="expression" dxfId="4151" priority="4714" stopIfTrue="1">
      <formula>IF(AND($B879&lt;&gt;"",$K879&lt;&gt;"",$L879&lt;&gt;"",$M879&lt;&gt;"",$N879&lt;&gt;"",$O879=100),TRUE,FALSE)</formula>
    </cfRule>
    <cfRule type="expression" dxfId="4150" priority="4715" stopIfTrue="1">
      <formula>IF(AND($B879&lt;&gt;"",$K879&lt;&gt;"",$L879&lt;&gt;"",$L879&lt;TODAY()),TRUE,FALSE)</formula>
    </cfRule>
    <cfRule type="expression" dxfId="4149" priority="4716" stopIfTrue="1">
      <formula>IF(OR(AND($B879&lt;&gt;"",$K879&lt;&gt;"",$L879&lt;&gt;"",$M879&lt;&gt;"",$O879&lt;100),AND($K879&lt;&gt;"",$L879&lt;&gt;"",TODAY()&gt;=$K879)),TRUE,FALSE)</formula>
    </cfRule>
  </conditionalFormatting>
  <conditionalFormatting sqref="K881:K882">
    <cfRule type="expression" dxfId="4148" priority="4711" stopIfTrue="1">
      <formula>IF(AND($B881&lt;&gt;"",$K881&lt;&gt;"",$L881&lt;&gt;"",$M881&lt;&gt;"",$N881&lt;&gt;"",$O881=100),TRUE,FALSE)</formula>
    </cfRule>
    <cfRule type="expression" dxfId="4147" priority="4712" stopIfTrue="1">
      <formula>IF(AND($B881&lt;&gt;"",$K881&lt;&gt;"",$L881&lt;&gt;"",$L881&lt;TODAY()),TRUE,FALSE)</formula>
    </cfRule>
    <cfRule type="expression" dxfId="4146" priority="4713" stopIfTrue="1">
      <formula>IF(OR(AND($B881&lt;&gt;"",$K881&lt;&gt;"",$L881&lt;&gt;"",$M881&lt;&gt;"",$O881&lt;100),AND($K881&lt;&gt;"",$L881&lt;&gt;"",TODAY()&gt;=$K881)),TRUE,FALSE)</formula>
    </cfRule>
  </conditionalFormatting>
  <conditionalFormatting sqref="L881:L882">
    <cfRule type="expression" dxfId="4145" priority="4708" stopIfTrue="1">
      <formula>IF(AND($B881&lt;&gt;"",$K881&lt;&gt;"",$L881&lt;&gt;"",$M881&lt;&gt;"",$N881&lt;&gt;"",$O881=100),TRUE,FALSE)</formula>
    </cfRule>
    <cfRule type="expression" dxfId="4144" priority="4709" stopIfTrue="1">
      <formula>IF(AND($B881&lt;&gt;"",$K881&lt;&gt;"",$L881&lt;&gt;"",$L881&lt;TODAY()),TRUE,FALSE)</formula>
    </cfRule>
    <cfRule type="expression" dxfId="4143" priority="4710" stopIfTrue="1">
      <formula>IF(OR(AND($B881&lt;&gt;"",$K881&lt;&gt;"",$L881&lt;&gt;"",$M881&lt;&gt;"",$O881&lt;100),AND($K881&lt;&gt;"",$L881&lt;&gt;"",TODAY()&gt;=$K881)),TRUE,FALSE)</formula>
    </cfRule>
  </conditionalFormatting>
  <conditionalFormatting sqref="U890:DB890 U892:DB892 U894:DB894">
    <cfRule type="expression" dxfId="4142" priority="4699" stopIfTrue="1">
      <formula>IF(OR(WEEKDAY(U$9)=7,WEEKDAY(U$9)=1,IF(ISNA(MATCH(U$9,Holiday,0)),FALSE,TRUE)),TRUE,FALSE)</formula>
    </cfRule>
    <cfRule type="expression" dxfId="4141" priority="4700" stopIfTrue="1">
      <formula>IF(AND($B890&lt;&gt;"",$K890&lt;&gt;"", $K890&lt;=U$9,U$9&lt;=$L890),TRUE,FALSE)</formula>
    </cfRule>
    <cfRule type="expression" dxfId="4140" priority="4701" stopIfTrue="1">
      <formula>IF(AND($B890="", $M889&lt;&gt;"",$M889&lt;=U$9,U$9&lt;=$N889),TRUE,FALSE)</formula>
    </cfRule>
  </conditionalFormatting>
  <conditionalFormatting sqref="U883:DB883">
    <cfRule type="expression" dxfId="4139" priority="4702" stopIfTrue="1">
      <formula>IF(OR(WEEKDAY(U$9)=7,WEEKDAY(U$9)=1,IF(ISNA(MATCH(U$9,Holiday,0)),FALSE,TRUE)),TRUE,FALSE)</formula>
    </cfRule>
    <cfRule type="expression" dxfId="4138" priority="4703" stopIfTrue="1">
      <formula>IF(AND($B883&lt;&gt;"",$K883&lt;&gt;"", $K883&lt;=U$9,U$9&lt;=$L883),TRUE,FALSE)</formula>
    </cfRule>
    <cfRule type="expression" dxfId="4137" priority="4704" stopIfTrue="1">
      <formula>IF(AND($B883="", $M876&lt;&gt;"",$M876&lt;=U$9,U$9&lt;=$N876),TRUE,FALSE)</formula>
    </cfRule>
  </conditionalFormatting>
  <conditionalFormatting sqref="U889:DB889 U893:DB893 U891:DB891">
    <cfRule type="expression" dxfId="4136" priority="4705" stopIfTrue="1">
      <formula>IF(OR(WEEKDAY(U$9)=7,WEEKDAY(U$9)=1,IF(ISNA(MATCH(U$9,Holiday,0)),FALSE,TRUE)),TRUE,FALSE)</formula>
    </cfRule>
    <cfRule type="expression" dxfId="4135" priority="4706" stopIfTrue="1">
      <formula>IF(AND($B889&lt;&gt;"",$K889&lt;&gt;"", $K889&lt;=U$9,U$9&lt;=$L889),TRUE,FALSE)</formula>
    </cfRule>
    <cfRule type="expression" dxfId="4134" priority="4707" stopIfTrue="1">
      <formula>IF(AND($B889="", #REF!&lt;&gt;"",#REF!&lt;=U$9,U$9&lt;=#REF!),TRUE,FALSE)</formula>
    </cfRule>
  </conditionalFormatting>
  <conditionalFormatting sqref="N883:N884">
    <cfRule type="expression" dxfId="4133" priority="4639" stopIfTrue="1">
      <formula>IF(AND($B883&lt;&gt;"",$K883&lt;&gt;"",$L883&lt;&gt;"",$M883&lt;&gt;"",$N883&lt;&gt;"",$O883=100),TRUE,FALSE)</formula>
    </cfRule>
    <cfRule type="expression" dxfId="4132" priority="4640" stopIfTrue="1">
      <formula>IF(AND($B883&lt;&gt;"",$K883&lt;&gt;"",$L883&lt;&gt;"",$L883&lt;TODAY()),TRUE,FALSE)</formula>
    </cfRule>
    <cfRule type="expression" dxfId="4131" priority="4641" stopIfTrue="1">
      <formula>IF(OR(AND($B883&lt;&gt;"",$K883&lt;&gt;"",$L883&lt;&gt;"",$M883&lt;&gt;"",$O883&lt;100),AND($K883&lt;&gt;"",$L883&lt;&gt;"",TODAY()&gt;=$K883)),TRUE,FALSE)</formula>
    </cfRule>
  </conditionalFormatting>
  <conditionalFormatting sqref="I891:I892">
    <cfRule type="expression" dxfId="4130" priority="4618" stopIfTrue="1">
      <formula>IF(AND($B891&lt;&gt;"",$K891&lt;&gt;"",$L891&lt;&gt;"",$M891&lt;&gt;"",$N891&lt;&gt;"",$O891=100),TRUE,FALSE)</formula>
    </cfRule>
    <cfRule type="expression" dxfId="4129" priority="4619" stopIfTrue="1">
      <formula>IF(AND($B891&lt;&gt;"",$K891&lt;&gt;"",$L891&lt;&gt;"",$L891&lt;TODAY()),TRUE,FALSE)</formula>
    </cfRule>
    <cfRule type="expression" dxfId="4128" priority="4620" stopIfTrue="1">
      <formula>IF(OR(AND($B891&lt;&gt;"",$K891&lt;&gt;"",$L891&lt;&gt;"",$M891&lt;&gt;"",$O891&lt;100),AND($K891&lt;&gt;"",$L891&lt;&gt;"",TODAY()&gt;=$K891)),TRUE,FALSE)</formula>
    </cfRule>
  </conditionalFormatting>
  <conditionalFormatting sqref="J891:J892">
    <cfRule type="expression" dxfId="4127" priority="4615" stopIfTrue="1">
      <formula>IF(AND($B891&lt;&gt;"",$K891&lt;&gt;"",$L891&lt;&gt;"",$M891&lt;&gt;"",$N891&lt;&gt;"",$O891=100),TRUE,FALSE)</formula>
    </cfRule>
    <cfRule type="expression" dxfId="4126" priority="4616" stopIfTrue="1">
      <formula>IF(AND($B891&lt;&gt;"",$K891&lt;&gt;"",$L891&lt;&gt;"",$L891&lt;TODAY()),TRUE,FALSE)</formula>
    </cfRule>
    <cfRule type="expression" dxfId="4125" priority="4617" stopIfTrue="1">
      <formula>IF(OR(AND($B891&lt;&gt;"",$K891&lt;&gt;"",$L891&lt;&gt;"",$M891&lt;&gt;"",$O891&lt;100),AND($K891&lt;&gt;"",$L891&lt;&gt;"",TODAY()&gt;=$K891)),TRUE,FALSE)</formula>
    </cfRule>
  </conditionalFormatting>
  <conditionalFormatting sqref="I893:I894">
    <cfRule type="expression" dxfId="4124" priority="4612" stopIfTrue="1">
      <formula>IF(AND($B893&lt;&gt;"",$K893&lt;&gt;"",$L893&lt;&gt;"",$M893&lt;&gt;"",$N893&lt;&gt;"",$O893=100),TRUE,FALSE)</formula>
    </cfRule>
    <cfRule type="expression" dxfId="4123" priority="4613" stopIfTrue="1">
      <formula>IF(AND($B893&lt;&gt;"",$K893&lt;&gt;"",$L893&lt;&gt;"",$L893&lt;TODAY()),TRUE,FALSE)</formula>
    </cfRule>
    <cfRule type="expression" dxfId="4122" priority="4614" stopIfTrue="1">
      <formula>IF(OR(AND($B893&lt;&gt;"",$K893&lt;&gt;"",$L893&lt;&gt;"",$M893&lt;&gt;"",$O893&lt;100),AND($K893&lt;&gt;"",$L893&lt;&gt;"",TODAY()&gt;=$K893)),TRUE,FALSE)</formula>
    </cfRule>
  </conditionalFormatting>
  <conditionalFormatting sqref="J893:J894">
    <cfRule type="expression" dxfId="4121" priority="4609" stopIfTrue="1">
      <formula>IF(AND($B893&lt;&gt;"",$K893&lt;&gt;"",$L893&lt;&gt;"",$M893&lt;&gt;"",$N893&lt;&gt;"",$O893=100),TRUE,FALSE)</formula>
    </cfRule>
    <cfRule type="expression" dxfId="4120" priority="4610" stopIfTrue="1">
      <formula>IF(AND($B893&lt;&gt;"",$K893&lt;&gt;"",$L893&lt;&gt;"",$L893&lt;TODAY()),TRUE,FALSE)</formula>
    </cfRule>
    <cfRule type="expression" dxfId="4119" priority="4611" stopIfTrue="1">
      <formula>IF(OR(AND($B893&lt;&gt;"",$K893&lt;&gt;"",$L893&lt;&gt;"",$M893&lt;&gt;"",$O893&lt;100),AND($K893&lt;&gt;"",$L893&lt;&gt;"",TODAY()&gt;=$K893)),TRUE,FALSE)</formula>
    </cfRule>
  </conditionalFormatting>
  <conditionalFormatting sqref="C885:D886">
    <cfRule type="expression" dxfId="4118" priority="4687" stopIfTrue="1">
      <formula>IF(AND($B885&lt;&gt;"",$K885&lt;&gt;"",$L885&lt;&gt;"",$M885&lt;&gt;"",$N885&lt;&gt;"",$O885=100),TRUE,FALSE)</formula>
    </cfRule>
    <cfRule type="expression" dxfId="4117" priority="4688" stopIfTrue="1">
      <formula>IF(AND($B885&lt;&gt;"",$K885&lt;&gt;"",$L885&lt;&gt;"",$L885&lt;TODAY()),TRUE,FALSE)</formula>
    </cfRule>
    <cfRule type="expression" dxfId="4116" priority="4689" stopIfTrue="1">
      <formula>IF(OR(AND($B885&lt;&gt;"",$K885&lt;&gt;"",$L885&lt;&gt;"",$M885&lt;&gt;"",$O885&lt;100),AND($K885&lt;&gt;"",$L885&lt;&gt;"",TODAY()&gt;=$K885)),TRUE,FALSE)</formula>
    </cfRule>
  </conditionalFormatting>
  <conditionalFormatting sqref="N887:N888">
    <cfRule type="expression" dxfId="4115" priority="4684" stopIfTrue="1">
      <formula>IF(AND($B887&lt;&gt;"",$K887&lt;&gt;"",$L887&lt;&gt;"",$M887&lt;&gt;"",$N887&lt;&gt;"",$O887=100),TRUE,FALSE)</formula>
    </cfRule>
    <cfRule type="expression" dxfId="4114" priority="4685" stopIfTrue="1">
      <formula>IF(AND($B887&lt;&gt;"",$K887&lt;&gt;"",$L887&lt;&gt;"",$L887&lt;TODAY()),TRUE,FALSE)</formula>
    </cfRule>
    <cfRule type="expression" dxfId="4113" priority="4686" stopIfTrue="1">
      <formula>IF(OR(AND($B887&lt;&gt;"",$K887&lt;&gt;"",$L887&lt;&gt;"",$M887&lt;&gt;"",$O887&lt;100),AND($K887&lt;&gt;"",$L887&lt;&gt;"",TODAY()&gt;=$K887)),TRUE,FALSE)</formula>
    </cfRule>
  </conditionalFormatting>
  <conditionalFormatting sqref="M889:M890">
    <cfRule type="expression" dxfId="4112" priority="4660" stopIfTrue="1">
      <formula>IF(AND($B889&lt;&gt;"",$K889&lt;&gt;"",$L889&lt;&gt;"",$M889&lt;&gt;"",$N889&lt;&gt;"",$O889=100),TRUE,FALSE)</formula>
    </cfRule>
    <cfRule type="expression" dxfId="4111" priority="4661" stopIfTrue="1">
      <formula>IF(AND($B889&lt;&gt;"",$K889&lt;&gt;"",$L889&lt;&gt;"",$L889&lt;TODAY()),TRUE,FALSE)</formula>
    </cfRule>
    <cfRule type="expression" dxfId="4110" priority="4662" stopIfTrue="1">
      <formula>IF(OR(AND($B889&lt;&gt;"",$K889&lt;&gt;"",$L889&lt;&gt;"",$M889&lt;&gt;"",$O889&lt;100),AND($K889&lt;&gt;"",$L889&lt;&gt;"",TODAY()&gt;=$K889)),TRUE,FALSE)</formula>
    </cfRule>
  </conditionalFormatting>
  <conditionalFormatting sqref="C889:D890">
    <cfRule type="expression" dxfId="4109" priority="4657" stopIfTrue="1">
      <formula>IF(AND($B889&lt;&gt;"",$K889&lt;&gt;"",$L889&lt;&gt;"",$M889&lt;&gt;"",$N889&lt;&gt;"",$O889=100),TRUE,FALSE)</formula>
    </cfRule>
    <cfRule type="expression" dxfId="4108" priority="4658" stopIfTrue="1">
      <formula>IF(AND($B889&lt;&gt;"",$K889&lt;&gt;"",$L889&lt;&gt;"",$L889&lt;TODAY()),TRUE,FALSE)</formula>
    </cfRule>
    <cfRule type="expression" dxfId="4107" priority="4659" stopIfTrue="1">
      <formula>IF(OR(AND($B889&lt;&gt;"",$K889&lt;&gt;"",$L889&lt;&gt;"",$M889&lt;&gt;"",$O889&lt;100),AND($K889&lt;&gt;"",$L889&lt;&gt;"",TODAY()&gt;=$K889)),TRUE,FALSE)</formula>
    </cfRule>
  </conditionalFormatting>
  <conditionalFormatting sqref="I889:I890">
    <cfRule type="expression" dxfId="4106" priority="4648" stopIfTrue="1">
      <formula>IF(AND($B889&lt;&gt;"",$K889&lt;&gt;"",$L889&lt;&gt;"",$M889&lt;&gt;"",$N889&lt;&gt;"",$O889=100),TRUE,FALSE)</formula>
    </cfRule>
    <cfRule type="expression" dxfId="4105" priority="4649" stopIfTrue="1">
      <formula>IF(AND($B889&lt;&gt;"",$K889&lt;&gt;"",$L889&lt;&gt;"",$L889&lt;TODAY()),TRUE,FALSE)</formula>
    </cfRule>
    <cfRule type="expression" dxfId="4104" priority="4650" stopIfTrue="1">
      <formula>IF(OR(AND($B889&lt;&gt;"",$K889&lt;&gt;"",$L889&lt;&gt;"",$M889&lt;&gt;"",$O889&lt;100),AND($K889&lt;&gt;"",$L889&lt;&gt;"",TODAY()&gt;=$K889)),TRUE,FALSE)</formula>
    </cfRule>
  </conditionalFormatting>
  <conditionalFormatting sqref="J889:J890">
    <cfRule type="expression" dxfId="4103" priority="4645" stopIfTrue="1">
      <formula>IF(AND($B889&lt;&gt;"",$K889&lt;&gt;"",$L889&lt;&gt;"",$M889&lt;&gt;"",$N889&lt;&gt;"",$O889=100),TRUE,FALSE)</formula>
    </cfRule>
    <cfRule type="expression" dxfId="4102" priority="4646" stopIfTrue="1">
      <formula>IF(AND($B889&lt;&gt;"",$K889&lt;&gt;"",$L889&lt;&gt;"",$L889&lt;TODAY()),TRUE,FALSE)</formula>
    </cfRule>
    <cfRule type="expression" dxfId="4101" priority="4647" stopIfTrue="1">
      <formula>IF(OR(AND($B889&lt;&gt;"",$K889&lt;&gt;"",$L889&lt;&gt;"",$M889&lt;&gt;"",$O889&lt;100),AND($K889&lt;&gt;"",$L889&lt;&gt;"",TODAY()&gt;=$K889)),TRUE,FALSE)</formula>
    </cfRule>
  </conditionalFormatting>
  <conditionalFormatting sqref="M891:M892">
    <cfRule type="expression" dxfId="4100" priority="4606" stopIfTrue="1">
      <formula>IF(AND($B891&lt;&gt;"",$K891&lt;&gt;"",$L891&lt;&gt;"",$M891&lt;&gt;"",$N891&lt;&gt;"",$O891=100),TRUE,FALSE)</formula>
    </cfRule>
    <cfRule type="expression" dxfId="4099" priority="4607" stopIfTrue="1">
      <formula>IF(AND($B891&lt;&gt;"",$K891&lt;&gt;"",$L891&lt;&gt;"",$L891&lt;TODAY()),TRUE,FALSE)</formula>
    </cfRule>
    <cfRule type="expression" dxfId="4098" priority="4608" stopIfTrue="1">
      <formula>IF(OR(AND($B891&lt;&gt;"",$K891&lt;&gt;"",$L891&lt;&gt;"",$M891&lt;&gt;"",$O891&lt;100),AND($K891&lt;&gt;"",$L891&lt;&gt;"",TODAY()&gt;=$K891)),TRUE,FALSE)</formula>
    </cfRule>
  </conditionalFormatting>
  <conditionalFormatting sqref="M893:M894">
    <cfRule type="expression" dxfId="4097" priority="4603" stopIfTrue="1">
      <formula>IF(AND($B893&lt;&gt;"",$K893&lt;&gt;"",$L893&lt;&gt;"",$M893&lt;&gt;"",$N893&lt;&gt;"",$O893=100),TRUE,FALSE)</formula>
    </cfRule>
    <cfRule type="expression" dxfId="4096" priority="4604" stopIfTrue="1">
      <formula>IF(AND($B893&lt;&gt;"",$K893&lt;&gt;"",$L893&lt;&gt;"",$L893&lt;TODAY()),TRUE,FALSE)</formula>
    </cfRule>
    <cfRule type="expression" dxfId="4095" priority="4605" stopIfTrue="1">
      <formula>IF(OR(AND($B893&lt;&gt;"",$K893&lt;&gt;"",$L893&lt;&gt;"",$M893&lt;&gt;"",$O893&lt;100),AND($K893&lt;&gt;"",$L893&lt;&gt;"",TODAY()&gt;=$K893)),TRUE,FALSE)</formula>
    </cfRule>
  </conditionalFormatting>
  <conditionalFormatting sqref="N891:N892">
    <cfRule type="expression" dxfId="4094" priority="4600" stopIfTrue="1">
      <formula>IF(AND($B891&lt;&gt;"",$K891&lt;&gt;"",$L891&lt;&gt;"",$M891&lt;&gt;"",$N891&lt;&gt;"",$O891=100),TRUE,FALSE)</formula>
    </cfRule>
    <cfRule type="expression" dxfId="4093" priority="4601" stopIfTrue="1">
      <formula>IF(AND($B891&lt;&gt;"",$K891&lt;&gt;"",$L891&lt;&gt;"",$L891&lt;TODAY()),TRUE,FALSE)</formula>
    </cfRule>
    <cfRule type="expression" dxfId="4092" priority="4602" stopIfTrue="1">
      <formula>IF(OR(AND($B891&lt;&gt;"",$K891&lt;&gt;"",$L891&lt;&gt;"",$M891&lt;&gt;"",$O891&lt;100),AND($K891&lt;&gt;"",$L891&lt;&gt;"",TODAY()&gt;=$K891)),TRUE,FALSE)</formula>
    </cfRule>
  </conditionalFormatting>
  <conditionalFormatting sqref="B883:B888 P883:T890">
    <cfRule type="expression" dxfId="4091" priority="4696" stopIfTrue="1">
      <formula>IF(AND($B883&lt;&gt;"",$K883&lt;&gt;"",$L883&lt;&gt;"",$M883&lt;&gt;"",$N883&lt;&gt;"",$O883=100),TRUE,FALSE)</formula>
    </cfRule>
    <cfRule type="expression" dxfId="4090" priority="4697" stopIfTrue="1">
      <formula>IF(AND($B883&lt;&gt;"",$K883&lt;&gt;"",$L883&lt;&gt;"",$L883&lt;TODAY()),TRUE,FALSE)</formula>
    </cfRule>
    <cfRule type="expression" dxfId="4089" priority="4698" stopIfTrue="1">
      <formula>IF(OR(AND($B883&lt;&gt;"",$K883&lt;&gt;"",$L883&lt;&gt;"",$M883&lt;&gt;"",$O883&lt;100),AND($K883&lt;&gt;"",$L883&lt;&gt;"",TODAY()&gt;=$K883)),TRUE,FALSE)</formula>
    </cfRule>
  </conditionalFormatting>
  <conditionalFormatting sqref="B889:B890">
    <cfRule type="expression" dxfId="4088" priority="4693" stopIfTrue="1">
      <formula>IF(AND($B889&lt;&gt;"",$K889&lt;&gt;"",$L889&lt;&gt;"",$M889&lt;&gt;"",$N889&lt;&gt;"",$O889=100),TRUE,FALSE)</formula>
    </cfRule>
    <cfRule type="expression" dxfId="4087" priority="4694" stopIfTrue="1">
      <formula>IF(AND($B889&lt;&gt;"",$K889&lt;&gt;"",$L889&lt;&gt;"",$L889&lt;TODAY()),TRUE,FALSE)</formula>
    </cfRule>
    <cfRule type="expression" dxfId="4086" priority="4695" stopIfTrue="1">
      <formula>IF(OR(AND($B889&lt;&gt;"",$K889&lt;&gt;"",$L889&lt;&gt;"",$M889&lt;&gt;"",$O889&lt;100),AND($K889&lt;&gt;"",$L889&lt;&gt;"",TODAY()&gt;=$K889)),TRUE,FALSE)</formula>
    </cfRule>
  </conditionalFormatting>
  <conditionalFormatting sqref="C887:D888 M887:M888 E883:E888 O883:O890">
    <cfRule type="expression" dxfId="4085" priority="4690" stopIfTrue="1">
      <formula>IF(AND($B883&lt;&gt;"",$K883&lt;&gt;"",$L883&lt;&gt;"",$M883&lt;&gt;"",$N883&lt;&gt;"",$O883=100),TRUE,FALSE)</formula>
    </cfRule>
    <cfRule type="expression" dxfId="4084" priority="4691" stopIfTrue="1">
      <formula>IF(AND($B883&lt;&gt;"",$K883&lt;&gt;"",$L883&lt;&gt;"",$L883&lt;TODAY()),TRUE,FALSE)</formula>
    </cfRule>
    <cfRule type="expression" dxfId="4083" priority="4692" stopIfTrue="1">
      <formula>IF(OR(AND($B883&lt;&gt;"",$K883&lt;&gt;"",$L883&lt;&gt;"",$M883&lt;&gt;"",$O883&lt;100),AND($K883&lt;&gt;"",$L883&lt;&gt;"",TODAY()&gt;=$K883)),TRUE,FALSE)</formula>
    </cfRule>
  </conditionalFormatting>
  <conditionalFormatting sqref="C883:D884">
    <cfRule type="expression" dxfId="4082" priority="4681" stopIfTrue="1">
      <formula>IF(AND($B883&lt;&gt;"",$K883&lt;&gt;"",$L883&lt;&gt;"",$M883&lt;&gt;"",$N883&lt;&gt;"",$O883=100),TRUE,FALSE)</formula>
    </cfRule>
    <cfRule type="expression" dxfId="4081" priority="4682" stopIfTrue="1">
      <formula>IF(AND($B883&lt;&gt;"",$K883&lt;&gt;"",$L883&lt;&gt;"",$L883&lt;TODAY()),TRUE,FALSE)</formula>
    </cfRule>
    <cfRule type="expression" dxfId="4080" priority="4683" stopIfTrue="1">
      <formula>IF(OR(AND($B883&lt;&gt;"",$K883&lt;&gt;"",$L883&lt;&gt;"",$M883&lt;&gt;"",$O883&lt;100),AND($K883&lt;&gt;"",$L883&lt;&gt;"",TODAY()&gt;=$K883)),TRUE,FALSE)</formula>
    </cfRule>
  </conditionalFormatting>
  <conditionalFormatting sqref="I883:I884">
    <cfRule type="expression" dxfId="4079" priority="4678" stopIfTrue="1">
      <formula>IF(AND($B883&lt;&gt;"",$K883&lt;&gt;"",$L883&lt;&gt;"",$M883&lt;&gt;"",$N883&lt;&gt;"",$O883=100),TRUE,FALSE)</formula>
    </cfRule>
    <cfRule type="expression" dxfId="4078" priority="4679" stopIfTrue="1">
      <formula>IF(AND($B883&lt;&gt;"",$K883&lt;&gt;"",$L883&lt;&gt;"",$L883&lt;TODAY()),TRUE,FALSE)</formula>
    </cfRule>
    <cfRule type="expression" dxfId="4077" priority="4680" stopIfTrue="1">
      <formula>IF(OR(AND($B883&lt;&gt;"",$K883&lt;&gt;"",$L883&lt;&gt;"",$M883&lt;&gt;"",$O883&lt;100),AND($K883&lt;&gt;"",$L883&lt;&gt;"",TODAY()&gt;=$K883)),TRUE,FALSE)</formula>
    </cfRule>
  </conditionalFormatting>
  <conditionalFormatting sqref="J883:J884">
    <cfRule type="expression" dxfId="4076" priority="4675" stopIfTrue="1">
      <formula>IF(AND($B883&lt;&gt;"",$K883&lt;&gt;"",$L883&lt;&gt;"",$M883&lt;&gt;"",$N883&lt;&gt;"",$O883=100),TRUE,FALSE)</formula>
    </cfRule>
    <cfRule type="expression" dxfId="4075" priority="4676" stopIfTrue="1">
      <formula>IF(AND($B883&lt;&gt;"",$K883&lt;&gt;"",$L883&lt;&gt;"",$L883&lt;TODAY()),TRUE,FALSE)</formula>
    </cfRule>
    <cfRule type="expression" dxfId="4074" priority="4677" stopIfTrue="1">
      <formula>IF(OR(AND($B883&lt;&gt;"",$K883&lt;&gt;"",$L883&lt;&gt;"",$M883&lt;&gt;"",$O883&lt;100),AND($K883&lt;&gt;"",$L883&lt;&gt;"",TODAY()&gt;=$K883)),TRUE,FALSE)</formula>
    </cfRule>
  </conditionalFormatting>
  <conditionalFormatting sqref="I885:I886">
    <cfRule type="expression" dxfId="4073" priority="4672" stopIfTrue="1">
      <formula>IF(AND($B885&lt;&gt;"",$K885&lt;&gt;"",$L885&lt;&gt;"",$M885&lt;&gt;"",$N885&lt;&gt;"",$O885=100),TRUE,FALSE)</formula>
    </cfRule>
    <cfRule type="expression" dxfId="4072" priority="4673" stopIfTrue="1">
      <formula>IF(AND($B885&lt;&gt;"",$K885&lt;&gt;"",$L885&lt;&gt;"",$L885&lt;TODAY()),TRUE,FALSE)</formula>
    </cfRule>
    <cfRule type="expression" dxfId="4071" priority="4674" stopIfTrue="1">
      <formula>IF(OR(AND($B885&lt;&gt;"",$K885&lt;&gt;"",$L885&lt;&gt;"",$M885&lt;&gt;"",$O885&lt;100),AND($K885&lt;&gt;"",$L885&lt;&gt;"",TODAY()&gt;=$K885)),TRUE,FALSE)</formula>
    </cfRule>
  </conditionalFormatting>
  <conditionalFormatting sqref="J885:J886">
    <cfRule type="expression" dxfId="4070" priority="4669" stopIfTrue="1">
      <formula>IF(AND($B885&lt;&gt;"",$K885&lt;&gt;"",$L885&lt;&gt;"",$M885&lt;&gt;"",$N885&lt;&gt;"",$O885=100),TRUE,FALSE)</formula>
    </cfRule>
    <cfRule type="expression" dxfId="4069" priority="4670" stopIfTrue="1">
      <formula>IF(AND($B885&lt;&gt;"",$K885&lt;&gt;"",$L885&lt;&gt;"",$L885&lt;TODAY()),TRUE,FALSE)</formula>
    </cfRule>
    <cfRule type="expression" dxfId="4068" priority="4671" stopIfTrue="1">
      <formula>IF(OR(AND($B885&lt;&gt;"",$K885&lt;&gt;"",$L885&lt;&gt;"",$M885&lt;&gt;"",$O885&lt;100),AND($K885&lt;&gt;"",$L885&lt;&gt;"",TODAY()&gt;=$K885)),TRUE,FALSE)</formula>
    </cfRule>
  </conditionalFormatting>
  <conditionalFormatting sqref="I887:I888">
    <cfRule type="expression" dxfId="4067" priority="4666" stopIfTrue="1">
      <formula>IF(AND($B887&lt;&gt;"",$K887&lt;&gt;"",$L887&lt;&gt;"",$M887&lt;&gt;"",$N887&lt;&gt;"",$O887=100),TRUE,FALSE)</formula>
    </cfRule>
    <cfRule type="expression" dxfId="4066" priority="4667" stopIfTrue="1">
      <formula>IF(AND($B887&lt;&gt;"",$K887&lt;&gt;"",$L887&lt;&gt;"",$L887&lt;TODAY()),TRUE,FALSE)</formula>
    </cfRule>
    <cfRule type="expression" dxfId="4065" priority="4668" stopIfTrue="1">
      <formula>IF(OR(AND($B887&lt;&gt;"",$K887&lt;&gt;"",$L887&lt;&gt;"",$M887&lt;&gt;"",$O887&lt;100),AND($K887&lt;&gt;"",$L887&lt;&gt;"",TODAY()&gt;=$K887)),TRUE,FALSE)</formula>
    </cfRule>
  </conditionalFormatting>
  <conditionalFormatting sqref="J887:J888">
    <cfRule type="expression" dxfId="4064" priority="4663" stopIfTrue="1">
      <formula>IF(AND($B887&lt;&gt;"",$K887&lt;&gt;"",$L887&lt;&gt;"",$M887&lt;&gt;"",$N887&lt;&gt;"",$O887=100),TRUE,FALSE)</formula>
    </cfRule>
    <cfRule type="expression" dxfId="4063" priority="4664" stopIfTrue="1">
      <formula>IF(AND($B887&lt;&gt;"",$K887&lt;&gt;"",$L887&lt;&gt;"",$L887&lt;TODAY()),TRUE,FALSE)</formula>
    </cfRule>
    <cfRule type="expression" dxfId="4062" priority="4665" stopIfTrue="1">
      <formula>IF(OR(AND($B887&lt;&gt;"",$K887&lt;&gt;"",$L887&lt;&gt;"",$M887&lt;&gt;"",$O887&lt;100),AND($K887&lt;&gt;"",$L887&lt;&gt;"",TODAY()&gt;=$K887)),TRUE,FALSE)</formula>
    </cfRule>
  </conditionalFormatting>
  <conditionalFormatting sqref="N889:N890">
    <cfRule type="expression" dxfId="4061" priority="4654" stopIfTrue="1">
      <formula>IF(AND($B889&lt;&gt;"",$K889&lt;&gt;"",$L889&lt;&gt;"",$M889&lt;&gt;"",$N889&lt;&gt;"",$O889=100),TRUE,FALSE)</formula>
    </cfRule>
    <cfRule type="expression" dxfId="4060" priority="4655" stopIfTrue="1">
      <formula>IF(AND($B889&lt;&gt;"",$K889&lt;&gt;"",$L889&lt;&gt;"",$L889&lt;TODAY()),TRUE,FALSE)</formula>
    </cfRule>
    <cfRule type="expression" dxfId="4059" priority="4656" stopIfTrue="1">
      <formula>IF(OR(AND($B889&lt;&gt;"",$K889&lt;&gt;"",$L889&lt;&gt;"",$M889&lt;&gt;"",$O889&lt;100),AND($K889&lt;&gt;"",$L889&lt;&gt;"",TODAY()&gt;=$K889)),TRUE,FALSE)</formula>
    </cfRule>
  </conditionalFormatting>
  <conditionalFormatting sqref="E889:E890">
    <cfRule type="expression" dxfId="4058" priority="4651" stopIfTrue="1">
      <formula>IF(AND($B889&lt;&gt;"",$K889&lt;&gt;"",$L889&lt;&gt;"",$M889&lt;&gt;"",$N889&lt;&gt;"",$O889=100),TRUE,FALSE)</formula>
    </cfRule>
    <cfRule type="expression" dxfId="4057" priority="4652" stopIfTrue="1">
      <formula>IF(AND($B889&lt;&gt;"",$K889&lt;&gt;"",$L889&lt;&gt;"",$L889&lt;TODAY()),TRUE,FALSE)</formula>
    </cfRule>
    <cfRule type="expression" dxfId="4056" priority="4653" stopIfTrue="1">
      <formula>IF(OR(AND($B889&lt;&gt;"",$K889&lt;&gt;"",$L889&lt;&gt;"",$M889&lt;&gt;"",$O889&lt;100),AND($K889&lt;&gt;"",$L889&lt;&gt;"",TODAY()&gt;=$K889)),TRUE,FALSE)</formula>
    </cfRule>
  </conditionalFormatting>
  <conditionalFormatting sqref="M883:M884">
    <cfRule type="expression" dxfId="4055" priority="4642" stopIfTrue="1">
      <formula>IF(AND($B883&lt;&gt;"",$K883&lt;&gt;"",$L883&lt;&gt;"",$M883&lt;&gt;"",$N883&lt;&gt;"",$O883=100),TRUE,FALSE)</formula>
    </cfRule>
    <cfRule type="expression" dxfId="4054" priority="4643" stopIfTrue="1">
      <formula>IF(AND($B883&lt;&gt;"",$K883&lt;&gt;"",$L883&lt;&gt;"",$L883&lt;TODAY()),TRUE,FALSE)</formula>
    </cfRule>
    <cfRule type="expression" dxfId="4053" priority="4644" stopIfTrue="1">
      <formula>IF(OR(AND($B883&lt;&gt;"",$K883&lt;&gt;"",$L883&lt;&gt;"",$M883&lt;&gt;"",$O883&lt;100),AND($K883&lt;&gt;"",$L883&lt;&gt;"",TODAY()&gt;=$K883)),TRUE,FALSE)</formula>
    </cfRule>
  </conditionalFormatting>
  <conditionalFormatting sqref="M885:M886">
    <cfRule type="expression" dxfId="4052" priority="4636" stopIfTrue="1">
      <formula>IF(AND($B885&lt;&gt;"",$K885&lt;&gt;"",$L885&lt;&gt;"",$M885&lt;&gt;"",$N885&lt;&gt;"",$O885=100),TRUE,FALSE)</formula>
    </cfRule>
    <cfRule type="expression" dxfId="4051" priority="4637" stopIfTrue="1">
      <formula>IF(AND($B885&lt;&gt;"",$K885&lt;&gt;"",$L885&lt;&gt;"",$L885&lt;TODAY()),TRUE,FALSE)</formula>
    </cfRule>
    <cfRule type="expression" dxfId="4050" priority="4638" stopIfTrue="1">
      <formula>IF(OR(AND($B885&lt;&gt;"",$K885&lt;&gt;"",$L885&lt;&gt;"",$M885&lt;&gt;"",$O885&lt;100),AND($K885&lt;&gt;"",$L885&lt;&gt;"",TODAY()&gt;=$K885)),TRUE,FALSE)</formula>
    </cfRule>
  </conditionalFormatting>
  <conditionalFormatting sqref="N885:N886">
    <cfRule type="expression" dxfId="4049" priority="4633" stopIfTrue="1">
      <formula>IF(AND($B885&lt;&gt;"",$K885&lt;&gt;"",$L885&lt;&gt;"",$M885&lt;&gt;"",$N885&lt;&gt;"",$O885=100),TRUE,FALSE)</formula>
    </cfRule>
    <cfRule type="expression" dxfId="4048" priority="4634" stopIfTrue="1">
      <formula>IF(AND($B885&lt;&gt;"",$K885&lt;&gt;"",$L885&lt;&gt;"",$L885&lt;TODAY()),TRUE,FALSE)</formula>
    </cfRule>
    <cfRule type="expression" dxfId="4047" priority="4635" stopIfTrue="1">
      <formula>IF(OR(AND($B885&lt;&gt;"",$K885&lt;&gt;"",$L885&lt;&gt;"",$M885&lt;&gt;"",$O885&lt;100),AND($K885&lt;&gt;"",$L885&lt;&gt;"",TODAY()&gt;=$K885)),TRUE,FALSE)</formula>
    </cfRule>
  </conditionalFormatting>
  <conditionalFormatting sqref="P891:T894">
    <cfRule type="expression" dxfId="4046" priority="4630" stopIfTrue="1">
      <formula>IF(AND($B891&lt;&gt;"",$K891&lt;&gt;"",$L891&lt;&gt;"",$M891&lt;&gt;"",$N891&lt;&gt;"",$O891=100),TRUE,FALSE)</formula>
    </cfRule>
    <cfRule type="expression" dxfId="4045" priority="4631" stopIfTrue="1">
      <formula>IF(AND($B891&lt;&gt;"",$K891&lt;&gt;"",$L891&lt;&gt;"",$L891&lt;TODAY()),TRUE,FALSE)</formula>
    </cfRule>
    <cfRule type="expression" dxfId="4044" priority="4632" stopIfTrue="1">
      <formula>IF(OR(AND($B891&lt;&gt;"",$K891&lt;&gt;"",$L891&lt;&gt;"",$M891&lt;&gt;"",$O891&lt;100),AND($K891&lt;&gt;"",$L891&lt;&gt;"",TODAY()&gt;=$K891)),TRUE,FALSE)</formula>
    </cfRule>
  </conditionalFormatting>
  <conditionalFormatting sqref="B891:B892">
    <cfRule type="expression" dxfId="4043" priority="4627" stopIfTrue="1">
      <formula>IF(AND($B891&lt;&gt;"",$K891&lt;&gt;"",$L891&lt;&gt;"",$M891&lt;&gt;"",$N891&lt;&gt;"",$O891=100),TRUE,FALSE)</formula>
    </cfRule>
    <cfRule type="expression" dxfId="4042" priority="4628" stopIfTrue="1">
      <formula>IF(AND($B891&lt;&gt;"",$K891&lt;&gt;"",$L891&lt;&gt;"",$L891&lt;TODAY()),TRUE,FALSE)</formula>
    </cfRule>
    <cfRule type="expression" dxfId="4041" priority="4629" stopIfTrue="1">
      <formula>IF(OR(AND($B891&lt;&gt;"",$K891&lt;&gt;"",$L891&lt;&gt;"",$M891&lt;&gt;"",$O891&lt;100),AND($K891&lt;&gt;"",$L891&lt;&gt;"",TODAY()&gt;=$K891)),TRUE,FALSE)</formula>
    </cfRule>
  </conditionalFormatting>
  <conditionalFormatting sqref="B893:B894">
    <cfRule type="expression" dxfId="4040" priority="4624" stopIfTrue="1">
      <formula>IF(AND($B893&lt;&gt;"",$K893&lt;&gt;"",$L893&lt;&gt;"",$M893&lt;&gt;"",$N893&lt;&gt;"",$O893=100),TRUE,FALSE)</formula>
    </cfRule>
    <cfRule type="expression" dxfId="4039" priority="4625" stopIfTrue="1">
      <formula>IF(AND($B893&lt;&gt;"",$K893&lt;&gt;"",$L893&lt;&gt;"",$L893&lt;TODAY()),TRUE,FALSE)</formula>
    </cfRule>
    <cfRule type="expression" dxfId="4038" priority="4626" stopIfTrue="1">
      <formula>IF(OR(AND($B893&lt;&gt;"",$K893&lt;&gt;"",$L893&lt;&gt;"",$M893&lt;&gt;"",$O893&lt;100),AND($K893&lt;&gt;"",$L893&lt;&gt;"",TODAY()&gt;=$K893)),TRUE,FALSE)</formula>
    </cfRule>
  </conditionalFormatting>
  <conditionalFormatting sqref="C891:E894 O891:O894">
    <cfRule type="expression" dxfId="4037" priority="4621" stopIfTrue="1">
      <formula>IF(AND($B891&lt;&gt;"",$K891&lt;&gt;"",$L891&lt;&gt;"",$M891&lt;&gt;"",$N891&lt;&gt;"",$O891=100),TRUE,FALSE)</formula>
    </cfRule>
    <cfRule type="expression" dxfId="4036" priority="4622" stopIfTrue="1">
      <formula>IF(AND($B891&lt;&gt;"",$K891&lt;&gt;"",$L891&lt;&gt;"",$L891&lt;TODAY()),TRUE,FALSE)</formula>
    </cfRule>
    <cfRule type="expression" dxfId="4035" priority="4623" stopIfTrue="1">
      <formula>IF(OR(AND($B891&lt;&gt;"",$K891&lt;&gt;"",$L891&lt;&gt;"",$M891&lt;&gt;"",$O891&lt;100),AND($K891&lt;&gt;"",$L891&lt;&gt;"",TODAY()&gt;=$K891)),TRUE,FALSE)</formula>
    </cfRule>
  </conditionalFormatting>
  <conditionalFormatting sqref="N893:N894">
    <cfRule type="expression" dxfId="4034" priority="4597" stopIfTrue="1">
      <formula>IF(AND($B893&lt;&gt;"",$K893&lt;&gt;"",$L893&lt;&gt;"",$M893&lt;&gt;"",$N893&lt;&gt;"",$O893=100),TRUE,FALSE)</formula>
    </cfRule>
    <cfRule type="expression" dxfId="4033" priority="4598" stopIfTrue="1">
      <formula>IF(AND($B893&lt;&gt;"",$K893&lt;&gt;"",$L893&lt;&gt;"",$L893&lt;TODAY()),TRUE,FALSE)</formula>
    </cfRule>
    <cfRule type="expression" dxfId="4032" priority="4599" stopIfTrue="1">
      <formula>IF(OR(AND($B893&lt;&gt;"",$K893&lt;&gt;"",$L893&lt;&gt;"",$M893&lt;&gt;"",$O893&lt;100),AND($K893&lt;&gt;"",$L893&lt;&gt;"",TODAY()&gt;=$K893)),TRUE,FALSE)</formula>
    </cfRule>
  </conditionalFormatting>
  <conditionalFormatting sqref="H883:H888">
    <cfRule type="expression" dxfId="4031" priority="4567" stopIfTrue="1">
      <formula>IF(AND($B883&lt;&gt;"",$K883&lt;&gt;"",$L883&lt;&gt;"",$M883&lt;&gt;"",$N883&lt;&gt;"",$O883=100),TRUE,FALSE)</formula>
    </cfRule>
    <cfRule type="expression" dxfId="4030" priority="4568" stopIfTrue="1">
      <formula>IF(AND($B883&lt;&gt;"",$K883&lt;&gt;"",$L883&lt;&gt;"",$L883&lt;TODAY()),TRUE,FALSE)</formula>
    </cfRule>
    <cfRule type="expression" dxfId="4029" priority="4569" stopIfTrue="1">
      <formula>IF(OR(AND($B883&lt;&gt;"",$K883&lt;&gt;"",$L883&lt;&gt;"",$M883&lt;&gt;"",$O883&lt;100),AND($K883&lt;&gt;"",$L883&lt;&gt;"",TODAY()&gt;=$K883)),TRUE,FALSE)</formula>
    </cfRule>
  </conditionalFormatting>
  <conditionalFormatting sqref="H889:H890">
    <cfRule type="expression" dxfId="4028" priority="4564" stopIfTrue="1">
      <formula>IF(AND($B889&lt;&gt;"",$K889&lt;&gt;"",$L889&lt;&gt;"",$M889&lt;&gt;"",$N889&lt;&gt;"",$O889=100),TRUE,FALSE)</formula>
    </cfRule>
    <cfRule type="expression" dxfId="4027" priority="4565" stopIfTrue="1">
      <formula>IF(AND($B889&lt;&gt;"",$K889&lt;&gt;"",$L889&lt;&gt;"",$L889&lt;TODAY()),TRUE,FALSE)</formula>
    </cfRule>
    <cfRule type="expression" dxfId="4026" priority="4566" stopIfTrue="1">
      <formula>IF(OR(AND($B889&lt;&gt;"",$K889&lt;&gt;"",$L889&lt;&gt;"",$M889&lt;&gt;"",$O889&lt;100),AND($K889&lt;&gt;"",$L889&lt;&gt;"",TODAY()&gt;=$K889)),TRUE,FALSE)</formula>
    </cfRule>
  </conditionalFormatting>
  <conditionalFormatting sqref="H891:H892">
    <cfRule type="expression" dxfId="4025" priority="4561" stopIfTrue="1">
      <formula>IF(AND($B891&lt;&gt;"",$K891&lt;&gt;"",$L891&lt;&gt;"",$M891&lt;&gt;"",$N891&lt;&gt;"",$O891=100),TRUE,FALSE)</formula>
    </cfRule>
    <cfRule type="expression" dxfId="4024" priority="4562" stopIfTrue="1">
      <formula>IF(AND($B891&lt;&gt;"",$K891&lt;&gt;"",$L891&lt;&gt;"",$L891&lt;TODAY()),TRUE,FALSE)</formula>
    </cfRule>
    <cfRule type="expression" dxfId="4023" priority="4563" stopIfTrue="1">
      <formula>IF(OR(AND($B891&lt;&gt;"",$K891&lt;&gt;"",$L891&lt;&gt;"",$M891&lt;&gt;"",$O891&lt;100),AND($K891&lt;&gt;"",$L891&lt;&gt;"",TODAY()&gt;=$K891)),TRUE,FALSE)</formula>
    </cfRule>
  </conditionalFormatting>
  <conditionalFormatting sqref="F889:F890">
    <cfRule type="expression" dxfId="4022" priority="4588" stopIfTrue="1">
      <formula>IF(AND($B889&lt;&gt;"",$K889&lt;&gt;"",$L889&lt;&gt;"",$M889&lt;&gt;"",$N889&lt;&gt;"",$O889=100),TRUE,FALSE)</formula>
    </cfRule>
    <cfRule type="expression" dxfId="4021" priority="4589" stopIfTrue="1">
      <formula>IF(AND($B889&lt;&gt;"",$K889&lt;&gt;"",$L889&lt;&gt;"",$L889&lt;TODAY()),TRUE,FALSE)</formula>
    </cfRule>
    <cfRule type="expression" dxfId="4020" priority="4590" stopIfTrue="1">
      <formula>IF(OR(AND($B889&lt;&gt;"",$K889&lt;&gt;"",$L889&lt;&gt;"",$M889&lt;&gt;"",$O889&lt;100),AND($K889&lt;&gt;"",$L889&lt;&gt;"",TODAY()&gt;=$K889)),TRUE,FALSE)</formula>
    </cfRule>
  </conditionalFormatting>
  <conditionalFormatting sqref="F893:F894">
    <cfRule type="expression" dxfId="4019" priority="4585" stopIfTrue="1">
      <formula>IF(AND($B893&lt;&gt;"",$K893&lt;&gt;"",$L893&lt;&gt;"",$M893&lt;&gt;"",$N893&lt;&gt;"",$O893=100),TRUE,FALSE)</formula>
    </cfRule>
    <cfRule type="expression" dxfId="4018" priority="4586" stopIfTrue="1">
      <formula>IF(AND($B893&lt;&gt;"",$K893&lt;&gt;"",$L893&lt;&gt;"",$L893&lt;TODAY()),TRUE,FALSE)</formula>
    </cfRule>
    <cfRule type="expression" dxfId="4017" priority="4587" stopIfTrue="1">
      <formula>IF(OR(AND($B893&lt;&gt;"",$K893&lt;&gt;"",$L893&lt;&gt;"",$M893&lt;&gt;"",$O893&lt;100),AND($K893&lt;&gt;"",$L893&lt;&gt;"",TODAY()&gt;=$K893)),TRUE,FALSE)</formula>
    </cfRule>
  </conditionalFormatting>
  <conditionalFormatting sqref="H893:H894">
    <cfRule type="expression" dxfId="4016" priority="4582" stopIfTrue="1">
      <formula>IF(AND($B893&lt;&gt;"",$K893&lt;&gt;"",$L893&lt;&gt;"",$M893&lt;&gt;"",$N893&lt;&gt;"",$O893=100),TRUE,FALSE)</formula>
    </cfRule>
    <cfRule type="expression" dxfId="4015" priority="4583" stopIfTrue="1">
      <formula>IF(AND($B893&lt;&gt;"",$K893&lt;&gt;"",$L893&lt;&gt;"",$L893&lt;TODAY()),TRUE,FALSE)</formula>
    </cfRule>
    <cfRule type="expression" dxfId="4014" priority="4584" stopIfTrue="1">
      <formula>IF(OR(AND($B893&lt;&gt;"",$K893&lt;&gt;"",$L893&lt;&gt;"",$M893&lt;&gt;"",$O893&lt;100),AND($K893&lt;&gt;"",$L893&lt;&gt;"",TODAY()&gt;=$K893)),TRUE,FALSE)</formula>
    </cfRule>
  </conditionalFormatting>
  <conditionalFormatting sqref="G883:G888">
    <cfRule type="expression" dxfId="4013" priority="4579" stopIfTrue="1">
      <formula>IF(AND($B883&lt;&gt;"",$K883&lt;&gt;"",$L883&lt;&gt;"",$M883&lt;&gt;"",$N883&lt;&gt;"",$O883=100),TRUE,FALSE)</formula>
    </cfRule>
    <cfRule type="expression" dxfId="4012" priority="4580" stopIfTrue="1">
      <formula>IF(AND($B883&lt;&gt;"",$K883&lt;&gt;"",$L883&lt;&gt;"",$L883&lt;TODAY()),TRUE,FALSE)</formula>
    </cfRule>
    <cfRule type="expression" dxfId="4011" priority="4581" stopIfTrue="1">
      <formula>IF(OR(AND($B883&lt;&gt;"",$K883&lt;&gt;"",$L883&lt;&gt;"",$M883&lt;&gt;"",$O883&lt;100),AND($K883&lt;&gt;"",$L883&lt;&gt;"",TODAY()&gt;=$K883)),TRUE,FALSE)</formula>
    </cfRule>
  </conditionalFormatting>
  <conditionalFormatting sqref="G891:G892">
    <cfRule type="expression" dxfId="4010" priority="4576" stopIfTrue="1">
      <formula>IF(AND($B891&lt;&gt;"",$K891&lt;&gt;"",$L891&lt;&gt;"",$M891&lt;&gt;"",$N891&lt;&gt;"",$O891=100),TRUE,FALSE)</formula>
    </cfRule>
    <cfRule type="expression" dxfId="4009" priority="4577" stopIfTrue="1">
      <formula>IF(AND($B891&lt;&gt;"",$K891&lt;&gt;"",$L891&lt;&gt;"",$L891&lt;TODAY()),TRUE,FALSE)</formula>
    </cfRule>
    <cfRule type="expression" dxfId="4008" priority="4578" stopIfTrue="1">
      <formula>IF(OR(AND($B891&lt;&gt;"",$K891&lt;&gt;"",$L891&lt;&gt;"",$M891&lt;&gt;"",$O891&lt;100),AND($K891&lt;&gt;"",$L891&lt;&gt;"",TODAY()&gt;=$K891)),TRUE,FALSE)</formula>
    </cfRule>
  </conditionalFormatting>
  <conditionalFormatting sqref="G889:G890">
    <cfRule type="expression" dxfId="4007" priority="4573" stopIfTrue="1">
      <formula>IF(AND($B889&lt;&gt;"",$K889&lt;&gt;"",$L889&lt;&gt;"",$M889&lt;&gt;"",$N889&lt;&gt;"",$O889=100),TRUE,FALSE)</formula>
    </cfRule>
    <cfRule type="expression" dxfId="4006" priority="4574" stopIfTrue="1">
      <formula>IF(AND($B889&lt;&gt;"",$K889&lt;&gt;"",$L889&lt;&gt;"",$L889&lt;TODAY()),TRUE,FALSE)</formula>
    </cfRule>
    <cfRule type="expression" dxfId="4005" priority="4575" stopIfTrue="1">
      <formula>IF(OR(AND($B889&lt;&gt;"",$K889&lt;&gt;"",$L889&lt;&gt;"",$M889&lt;&gt;"",$O889&lt;100),AND($K889&lt;&gt;"",$L889&lt;&gt;"",TODAY()&gt;=$K889)),TRUE,FALSE)</formula>
    </cfRule>
  </conditionalFormatting>
  <conditionalFormatting sqref="G893:G894">
    <cfRule type="expression" dxfId="4004" priority="4570" stopIfTrue="1">
      <formula>IF(AND($B893&lt;&gt;"",$K893&lt;&gt;"",$L893&lt;&gt;"",$M893&lt;&gt;"",$N893&lt;&gt;"",$O893=100),TRUE,FALSE)</formula>
    </cfRule>
    <cfRule type="expression" dxfId="4003" priority="4571" stopIfTrue="1">
      <formula>IF(AND($B893&lt;&gt;"",$K893&lt;&gt;"",$L893&lt;&gt;"",$L893&lt;TODAY()),TRUE,FALSE)</formula>
    </cfRule>
    <cfRule type="expression" dxfId="4002" priority="4572" stopIfTrue="1">
      <formula>IF(OR(AND($B893&lt;&gt;"",$K893&lt;&gt;"",$L893&lt;&gt;"",$M893&lt;&gt;"",$O893&lt;100),AND($K893&lt;&gt;"",$L893&lt;&gt;"",TODAY()&gt;=$K893)),TRUE,FALSE)</formula>
    </cfRule>
  </conditionalFormatting>
  <conditionalFormatting sqref="K883:K884">
    <cfRule type="expression" dxfId="4001" priority="4486" stopIfTrue="1">
      <formula>IF(AND($B883&lt;&gt;"",$K883&lt;&gt;"",$L883&lt;&gt;"",$M883&lt;&gt;"",$N883&lt;&gt;"",$O883=100),TRUE,FALSE)</formula>
    </cfRule>
    <cfRule type="expression" dxfId="4000" priority="4487" stopIfTrue="1">
      <formula>IF(AND($B883&lt;&gt;"",$K883&lt;&gt;"",$L883&lt;&gt;"",$L883&lt;TODAY()),TRUE,FALSE)</formula>
    </cfRule>
    <cfRule type="expression" dxfId="3999" priority="4488" stopIfTrue="1">
      <formula>IF(OR(AND($B883&lt;&gt;"",$K883&lt;&gt;"",$L883&lt;&gt;"",$M883&lt;&gt;"",$O883&lt;100),AND($K883&lt;&gt;"",$L883&lt;&gt;"",TODAY()&gt;=$K883)),TRUE,FALSE)</formula>
    </cfRule>
  </conditionalFormatting>
  <conditionalFormatting sqref="K887:K888">
    <cfRule type="expression" dxfId="3998" priority="4483" stopIfTrue="1">
      <formula>IF(AND($B887&lt;&gt;"",$K887&lt;&gt;"",$L887&lt;&gt;"",$M887&lt;&gt;"",$N887&lt;&gt;"",$O887=100),TRUE,FALSE)</formula>
    </cfRule>
    <cfRule type="expression" dxfId="3997" priority="4484" stopIfTrue="1">
      <formula>IF(AND($B887&lt;&gt;"",$K887&lt;&gt;"",$L887&lt;&gt;"",$L887&lt;TODAY()),TRUE,FALSE)</formula>
    </cfRule>
    <cfRule type="expression" dxfId="3996" priority="4485" stopIfTrue="1">
      <formula>IF(OR(AND($B887&lt;&gt;"",$K887&lt;&gt;"",$L887&lt;&gt;"",$M887&lt;&gt;"",$O887&lt;100),AND($K887&lt;&gt;"",$L887&lt;&gt;"",TODAY()&gt;=$K887)),TRUE,FALSE)</formula>
    </cfRule>
  </conditionalFormatting>
  <conditionalFormatting sqref="K891:K892">
    <cfRule type="expression" dxfId="3995" priority="4480" stopIfTrue="1">
      <formula>IF(AND($B891&lt;&gt;"",$K891&lt;&gt;"",$L891&lt;&gt;"",$M891&lt;&gt;"",$N891&lt;&gt;"",$O891=100),TRUE,FALSE)</formula>
    </cfRule>
    <cfRule type="expression" dxfId="3994" priority="4481" stopIfTrue="1">
      <formula>IF(AND($B891&lt;&gt;"",$K891&lt;&gt;"",$L891&lt;&gt;"",$L891&lt;TODAY()),TRUE,FALSE)</formula>
    </cfRule>
    <cfRule type="expression" dxfId="3993" priority="4482" stopIfTrue="1">
      <formula>IF(OR(AND($B891&lt;&gt;"",$K891&lt;&gt;"",$L891&lt;&gt;"",$M891&lt;&gt;"",$O891&lt;100),AND($K891&lt;&gt;"",$L891&lt;&gt;"",TODAY()&gt;=$K891)),TRUE,FALSE)</formula>
    </cfRule>
  </conditionalFormatting>
  <conditionalFormatting sqref="F883:F888">
    <cfRule type="expression" dxfId="3992" priority="4594" stopIfTrue="1">
      <formula>IF(AND($B883&lt;&gt;"",$K883&lt;&gt;"",$L883&lt;&gt;"",$M883&lt;&gt;"",$N883&lt;&gt;"",$O883=100),TRUE,FALSE)</formula>
    </cfRule>
    <cfRule type="expression" dxfId="3991" priority="4595" stopIfTrue="1">
      <formula>IF(AND($B883&lt;&gt;"",$K883&lt;&gt;"",$L883&lt;&gt;"",$L883&lt;TODAY()),TRUE,FALSE)</formula>
    </cfRule>
    <cfRule type="expression" dxfId="3990" priority="4596" stopIfTrue="1">
      <formula>IF(OR(AND($B883&lt;&gt;"",$K883&lt;&gt;"",$L883&lt;&gt;"",$M883&lt;&gt;"",$O883&lt;100),AND($K883&lt;&gt;"",$L883&lt;&gt;"",TODAY()&gt;=$K883)),TRUE,FALSE)</formula>
    </cfRule>
  </conditionalFormatting>
  <conditionalFormatting sqref="F891:F892">
    <cfRule type="expression" dxfId="3989" priority="4591" stopIfTrue="1">
      <formula>IF(AND($B891&lt;&gt;"",$K891&lt;&gt;"",$L891&lt;&gt;"",$M891&lt;&gt;"",$N891&lt;&gt;"",$O891=100),TRUE,FALSE)</formula>
    </cfRule>
    <cfRule type="expression" dxfId="3988" priority="4592" stopIfTrue="1">
      <formula>IF(AND($B891&lt;&gt;"",$K891&lt;&gt;"",$L891&lt;&gt;"",$L891&lt;TODAY()),TRUE,FALSE)</formula>
    </cfRule>
    <cfRule type="expression" dxfId="3987" priority="4593" stopIfTrue="1">
      <formula>IF(OR(AND($B891&lt;&gt;"",$K891&lt;&gt;"",$L891&lt;&gt;"",$M891&lt;&gt;"",$O891&lt;100),AND($K891&lt;&gt;"",$L891&lt;&gt;"",TODAY()&gt;=$K891)),TRUE,FALSE)</formula>
    </cfRule>
  </conditionalFormatting>
  <conditionalFormatting sqref="L891:L892">
    <cfRule type="expression" dxfId="3986" priority="4459" stopIfTrue="1">
      <formula>IF(AND($B891&lt;&gt;"",$K891&lt;&gt;"",$L891&lt;&gt;"",$M891&lt;&gt;"",$N891&lt;&gt;"",$O891=100),TRUE,FALSE)</formula>
    </cfRule>
    <cfRule type="expression" dxfId="3985" priority="4460" stopIfTrue="1">
      <formula>IF(AND($B891&lt;&gt;"",$K891&lt;&gt;"",$L891&lt;&gt;"",$L891&lt;TODAY()),TRUE,FALSE)</formula>
    </cfRule>
    <cfRule type="expression" dxfId="3984" priority="4461" stopIfTrue="1">
      <formula>IF(OR(AND($B891&lt;&gt;"",$K891&lt;&gt;"",$L891&lt;&gt;"",$M891&lt;&gt;"",$O891&lt;100),AND($K891&lt;&gt;"",$L891&lt;&gt;"",TODAY()&gt;=$K891)),TRUE,FALSE)</formula>
    </cfRule>
  </conditionalFormatting>
  <conditionalFormatting sqref="K893:K894">
    <cfRule type="expression" dxfId="3983" priority="4456" stopIfTrue="1">
      <formula>IF(AND($B893&lt;&gt;"",$K893&lt;&gt;"",$L893&lt;&gt;"",$M893&lt;&gt;"",$N893&lt;&gt;"",$O893=100),TRUE,FALSE)</formula>
    </cfRule>
    <cfRule type="expression" dxfId="3982" priority="4457" stopIfTrue="1">
      <formula>IF(AND($B893&lt;&gt;"",$K893&lt;&gt;"",$L893&lt;&gt;"",$L893&lt;TODAY()),TRUE,FALSE)</formula>
    </cfRule>
    <cfRule type="expression" dxfId="3981" priority="4458" stopIfTrue="1">
      <formula>IF(OR(AND($B893&lt;&gt;"",$K893&lt;&gt;"",$L893&lt;&gt;"",$M893&lt;&gt;"",$O893&lt;100),AND($K893&lt;&gt;"",$L893&lt;&gt;"",TODAY()&gt;=$K893)),TRUE,FALSE)</formula>
    </cfRule>
  </conditionalFormatting>
  <conditionalFormatting sqref="L893:L894">
    <cfRule type="expression" dxfId="3980" priority="4453" stopIfTrue="1">
      <formula>IF(AND($B893&lt;&gt;"",$K893&lt;&gt;"",$L893&lt;&gt;"",$M893&lt;&gt;"",$N893&lt;&gt;"",$O893=100),TRUE,FALSE)</formula>
    </cfRule>
    <cfRule type="expression" dxfId="3979" priority="4454" stopIfTrue="1">
      <formula>IF(AND($B893&lt;&gt;"",$K893&lt;&gt;"",$L893&lt;&gt;"",$L893&lt;TODAY()),TRUE,FALSE)</formula>
    </cfRule>
    <cfRule type="expression" dxfId="3978" priority="4455" stopIfTrue="1">
      <formula>IF(OR(AND($B893&lt;&gt;"",$K893&lt;&gt;"",$L893&lt;&gt;"",$M893&lt;&gt;"",$O893&lt;100),AND($K893&lt;&gt;"",$L893&lt;&gt;"",TODAY()&gt;=$K893)),TRUE,FALSE)</formula>
    </cfRule>
  </conditionalFormatting>
  <conditionalFormatting sqref="L887:L888">
    <cfRule type="expression" dxfId="3977" priority="4423" stopIfTrue="1">
      <formula>IF(AND($B887&lt;&gt;"",$K887&lt;&gt;"",$L887&lt;&gt;"",$M887&lt;&gt;"",$N887&lt;&gt;"",$O887=100),TRUE,FALSE)</formula>
    </cfRule>
    <cfRule type="expression" dxfId="3976" priority="4424" stopIfTrue="1">
      <formula>IF(AND($B887&lt;&gt;"",$K887&lt;&gt;"",$L887&lt;&gt;"",$L887&lt;TODAY()),TRUE,FALSE)</formula>
    </cfRule>
    <cfRule type="expression" dxfId="3975" priority="4425" stopIfTrue="1">
      <formula>IF(OR(AND($B887&lt;&gt;"",$K887&lt;&gt;"",$L887&lt;&gt;"",$M887&lt;&gt;"",$O887&lt;100),AND($K887&lt;&gt;"",$L887&lt;&gt;"",TODAY()&gt;=$K887)),TRUE,FALSE)</formula>
    </cfRule>
  </conditionalFormatting>
  <conditionalFormatting sqref="L889:L890">
    <cfRule type="expression" dxfId="3974" priority="4420" stopIfTrue="1">
      <formula>IF(AND($B889&lt;&gt;"",$K889&lt;&gt;"",$L889&lt;&gt;"",$M889&lt;&gt;"",$N889&lt;&gt;"",$O889=100),TRUE,FALSE)</formula>
    </cfRule>
    <cfRule type="expression" dxfId="3973" priority="4421" stopIfTrue="1">
      <formula>IF(AND($B889&lt;&gt;"",$K889&lt;&gt;"",$L889&lt;&gt;"",$L889&lt;TODAY()),TRUE,FALSE)</formula>
    </cfRule>
    <cfRule type="expression" dxfId="3972" priority="4422" stopIfTrue="1">
      <formula>IF(OR(AND($B889&lt;&gt;"",$K889&lt;&gt;"",$L889&lt;&gt;"",$M889&lt;&gt;"",$O889&lt;100),AND($K889&lt;&gt;"",$L889&lt;&gt;"",TODAY()&gt;=$K889)),TRUE,FALSE)</formula>
    </cfRule>
  </conditionalFormatting>
  <conditionalFormatting sqref="L891:L892">
    <cfRule type="expression" dxfId="3971" priority="4417" stopIfTrue="1">
      <formula>IF(AND($B891&lt;&gt;"",$K891&lt;&gt;"",$L891&lt;&gt;"",$M891&lt;&gt;"",$N891&lt;&gt;"",$O891=100),TRUE,FALSE)</formula>
    </cfRule>
    <cfRule type="expression" dxfId="3970" priority="4418" stopIfTrue="1">
      <formula>IF(AND($B891&lt;&gt;"",$K891&lt;&gt;"",$L891&lt;&gt;"",$L891&lt;TODAY()),TRUE,FALSE)</formula>
    </cfRule>
    <cfRule type="expression" dxfId="3969" priority="4419" stopIfTrue="1">
      <formula>IF(OR(AND($B891&lt;&gt;"",$K891&lt;&gt;"",$L891&lt;&gt;"",$M891&lt;&gt;"",$O891&lt;100),AND($K891&lt;&gt;"",$L891&lt;&gt;"",TODAY()&gt;=$K891)),TRUE,FALSE)</formula>
    </cfRule>
  </conditionalFormatting>
  <conditionalFormatting sqref="K893:K894">
    <cfRule type="expression" dxfId="3968" priority="4450" stopIfTrue="1">
      <formula>IF(AND($B893&lt;&gt;"",$K893&lt;&gt;"",$L893&lt;&gt;"",$M893&lt;&gt;"",$N893&lt;&gt;"",$O893=100),TRUE,FALSE)</formula>
    </cfRule>
    <cfRule type="expression" dxfId="3967" priority="4451" stopIfTrue="1">
      <formula>IF(AND($B893&lt;&gt;"",$K893&lt;&gt;"",$L893&lt;&gt;"",$L893&lt;TODAY()),TRUE,FALSE)</formula>
    </cfRule>
    <cfRule type="expression" dxfId="3966" priority="4452" stopIfTrue="1">
      <formula>IF(OR(AND($B893&lt;&gt;"",$K893&lt;&gt;"",$L893&lt;&gt;"",$M893&lt;&gt;"",$O893&lt;100),AND($K893&lt;&gt;"",$L893&lt;&gt;"",TODAY()&gt;=$K893)),TRUE,FALSE)</formula>
    </cfRule>
  </conditionalFormatting>
  <conditionalFormatting sqref="L893:L894">
    <cfRule type="expression" dxfId="3965" priority="4447" stopIfTrue="1">
      <formula>IF(AND($B893&lt;&gt;"",$K893&lt;&gt;"",$L893&lt;&gt;"",$M893&lt;&gt;"",$N893&lt;&gt;"",$O893=100),TRUE,FALSE)</formula>
    </cfRule>
    <cfRule type="expression" dxfId="3964" priority="4448" stopIfTrue="1">
      <formula>IF(AND($B893&lt;&gt;"",$K893&lt;&gt;"",$L893&lt;&gt;"",$L893&lt;TODAY()),TRUE,FALSE)</formula>
    </cfRule>
    <cfRule type="expression" dxfId="3963" priority="4449" stopIfTrue="1">
      <formula>IF(OR(AND($B893&lt;&gt;"",$K893&lt;&gt;"",$L893&lt;&gt;"",$M893&lt;&gt;"",$O893&lt;100),AND($K893&lt;&gt;"",$L893&lt;&gt;"",TODAY()&gt;=$K893)),TRUE,FALSE)</formula>
    </cfRule>
  </conditionalFormatting>
  <conditionalFormatting sqref="K883:K884">
    <cfRule type="expression" dxfId="3962" priority="4444" stopIfTrue="1">
      <formula>IF(AND($B883&lt;&gt;"",$K883&lt;&gt;"",$L883&lt;&gt;"",$M883&lt;&gt;"",$N883&lt;&gt;"",$O883=100),TRUE,FALSE)</formula>
    </cfRule>
    <cfRule type="expression" dxfId="3961" priority="4445" stopIfTrue="1">
      <formula>IF(AND($B883&lt;&gt;"",$K883&lt;&gt;"",$L883&lt;&gt;"",$L883&lt;TODAY()),TRUE,FALSE)</formula>
    </cfRule>
    <cfRule type="expression" dxfId="3960" priority="4446" stopIfTrue="1">
      <formula>IF(OR(AND($B883&lt;&gt;"",$K883&lt;&gt;"",$L883&lt;&gt;"",$M883&lt;&gt;"",$O883&lt;100),AND($K883&lt;&gt;"",$L883&lt;&gt;"",TODAY()&gt;=$K883)),TRUE,FALSE)</formula>
    </cfRule>
  </conditionalFormatting>
  <conditionalFormatting sqref="K883:K884">
    <cfRule type="expression" dxfId="3959" priority="4558" stopIfTrue="1">
      <formula>IF(AND($B883&lt;&gt;"",$K883&lt;&gt;"",$L883&lt;&gt;"",$M883&lt;&gt;"",$N883&lt;&gt;"",$O883=100),TRUE,FALSE)</formula>
    </cfRule>
    <cfRule type="expression" dxfId="3958" priority="4559" stopIfTrue="1">
      <formula>IF(AND($B883&lt;&gt;"",$K883&lt;&gt;"",$L883&lt;&gt;"",$L883&lt;TODAY()),TRUE,FALSE)</formula>
    </cfRule>
    <cfRule type="expression" dxfId="3957" priority="4560" stopIfTrue="1">
      <formula>IF(OR(AND($B883&lt;&gt;"",$K883&lt;&gt;"",$L883&lt;&gt;"",$M883&lt;&gt;"",$O883&lt;100),AND($K883&lt;&gt;"",$L883&lt;&gt;"",TODAY()&gt;=$K883)),TRUE,FALSE)</formula>
    </cfRule>
  </conditionalFormatting>
  <conditionalFormatting sqref="K887:K888">
    <cfRule type="expression" dxfId="3956" priority="4555" stopIfTrue="1">
      <formula>IF(AND($B887&lt;&gt;"",$K887&lt;&gt;"",$L887&lt;&gt;"",$M887&lt;&gt;"",$N887&lt;&gt;"",$O887=100),TRUE,FALSE)</formula>
    </cfRule>
    <cfRule type="expression" dxfId="3955" priority="4556" stopIfTrue="1">
      <formula>IF(AND($B887&lt;&gt;"",$K887&lt;&gt;"",$L887&lt;&gt;"",$L887&lt;TODAY()),TRUE,FALSE)</formula>
    </cfRule>
    <cfRule type="expression" dxfId="3954" priority="4557" stopIfTrue="1">
      <formula>IF(OR(AND($B887&lt;&gt;"",$K887&lt;&gt;"",$L887&lt;&gt;"",$M887&lt;&gt;"",$O887&lt;100),AND($K887&lt;&gt;"",$L887&lt;&gt;"",TODAY()&gt;=$K887)),TRUE,FALSE)</formula>
    </cfRule>
  </conditionalFormatting>
  <conditionalFormatting sqref="K891:K892">
    <cfRule type="expression" dxfId="3953" priority="4552" stopIfTrue="1">
      <formula>IF(AND($B891&lt;&gt;"",$K891&lt;&gt;"",$L891&lt;&gt;"",$M891&lt;&gt;"",$N891&lt;&gt;"",$O891=100),TRUE,FALSE)</formula>
    </cfRule>
    <cfRule type="expression" dxfId="3952" priority="4553" stopIfTrue="1">
      <formula>IF(AND($B891&lt;&gt;"",$K891&lt;&gt;"",$L891&lt;&gt;"",$L891&lt;TODAY()),TRUE,FALSE)</formula>
    </cfRule>
    <cfRule type="expression" dxfId="3951" priority="4554" stopIfTrue="1">
      <formula>IF(OR(AND($B891&lt;&gt;"",$K891&lt;&gt;"",$L891&lt;&gt;"",$M891&lt;&gt;"",$O891&lt;100),AND($K891&lt;&gt;"",$L891&lt;&gt;"",TODAY()&gt;=$K891)),TRUE,FALSE)</formula>
    </cfRule>
  </conditionalFormatting>
  <conditionalFormatting sqref="K889:K890">
    <cfRule type="expression" dxfId="3950" priority="4549" stopIfTrue="1">
      <formula>IF(AND($B889&lt;&gt;"",$K889&lt;&gt;"",$L889&lt;&gt;"",$M889&lt;&gt;"",$N889&lt;&gt;"",$O889=100),TRUE,FALSE)</formula>
    </cfRule>
    <cfRule type="expression" dxfId="3949" priority="4550" stopIfTrue="1">
      <formula>IF(AND($B889&lt;&gt;"",$K889&lt;&gt;"",$L889&lt;&gt;"",$L889&lt;TODAY()),TRUE,FALSE)</formula>
    </cfRule>
    <cfRule type="expression" dxfId="3948" priority="4551" stopIfTrue="1">
      <formula>IF(OR(AND($B889&lt;&gt;"",$K889&lt;&gt;"",$L889&lt;&gt;"",$M889&lt;&gt;"",$O889&lt;100),AND($K889&lt;&gt;"",$L889&lt;&gt;"",TODAY()&gt;=$K889)),TRUE,FALSE)</formula>
    </cfRule>
  </conditionalFormatting>
  <conditionalFormatting sqref="L883:L884">
    <cfRule type="expression" dxfId="3947" priority="4546" stopIfTrue="1">
      <formula>IF(AND($B883&lt;&gt;"",$K883&lt;&gt;"",$L883&lt;&gt;"",$M883&lt;&gt;"",$N883&lt;&gt;"",$O883=100),TRUE,FALSE)</formula>
    </cfRule>
    <cfRule type="expression" dxfId="3946" priority="4547" stopIfTrue="1">
      <formula>IF(AND($B883&lt;&gt;"",$K883&lt;&gt;"",$L883&lt;&gt;"",$L883&lt;TODAY()),TRUE,FALSE)</formula>
    </cfRule>
    <cfRule type="expression" dxfId="3945" priority="4548" stopIfTrue="1">
      <formula>IF(OR(AND($B883&lt;&gt;"",$K883&lt;&gt;"",$L883&lt;&gt;"",$M883&lt;&gt;"",$O883&lt;100),AND($K883&lt;&gt;"",$L883&lt;&gt;"",TODAY()&gt;=$K883)),TRUE,FALSE)</formula>
    </cfRule>
  </conditionalFormatting>
  <conditionalFormatting sqref="K885:K886">
    <cfRule type="expression" dxfId="3944" priority="4543" stopIfTrue="1">
      <formula>IF(AND($B885&lt;&gt;"",$K885&lt;&gt;"",$L885&lt;&gt;"",$M885&lt;&gt;"",$N885&lt;&gt;"",$O885=100),TRUE,FALSE)</formula>
    </cfRule>
    <cfRule type="expression" dxfId="3943" priority="4544" stopIfTrue="1">
      <formula>IF(AND($B885&lt;&gt;"",$K885&lt;&gt;"",$L885&lt;&gt;"",$L885&lt;TODAY()),TRUE,FALSE)</formula>
    </cfRule>
    <cfRule type="expression" dxfId="3942" priority="4545" stopIfTrue="1">
      <formula>IF(OR(AND($B885&lt;&gt;"",$K885&lt;&gt;"",$L885&lt;&gt;"",$M885&lt;&gt;"",$O885&lt;100),AND($K885&lt;&gt;"",$L885&lt;&gt;"",TODAY()&gt;=$K885)),TRUE,FALSE)</formula>
    </cfRule>
  </conditionalFormatting>
  <conditionalFormatting sqref="L885:L886">
    <cfRule type="expression" dxfId="3941" priority="4540" stopIfTrue="1">
      <formula>IF(AND($B885&lt;&gt;"",$K885&lt;&gt;"",$L885&lt;&gt;"",$M885&lt;&gt;"",$N885&lt;&gt;"",$O885=100),TRUE,FALSE)</formula>
    </cfRule>
    <cfRule type="expression" dxfId="3940" priority="4541" stopIfTrue="1">
      <formula>IF(AND($B885&lt;&gt;"",$K885&lt;&gt;"",$L885&lt;&gt;"",$L885&lt;TODAY()),TRUE,FALSE)</formula>
    </cfRule>
    <cfRule type="expression" dxfId="3939" priority="4542" stopIfTrue="1">
      <formula>IF(OR(AND($B885&lt;&gt;"",$K885&lt;&gt;"",$L885&lt;&gt;"",$M885&lt;&gt;"",$O885&lt;100),AND($K885&lt;&gt;"",$L885&lt;&gt;"",TODAY()&gt;=$K885)),TRUE,FALSE)</formula>
    </cfRule>
  </conditionalFormatting>
  <conditionalFormatting sqref="L887:L888">
    <cfRule type="expression" dxfId="3938" priority="4537" stopIfTrue="1">
      <formula>IF(AND($B887&lt;&gt;"",$K887&lt;&gt;"",$L887&lt;&gt;"",$M887&lt;&gt;"",$N887&lt;&gt;"",$O887=100),TRUE,FALSE)</formula>
    </cfRule>
    <cfRule type="expression" dxfId="3937" priority="4538" stopIfTrue="1">
      <formula>IF(AND($B887&lt;&gt;"",$K887&lt;&gt;"",$L887&lt;&gt;"",$L887&lt;TODAY()),TRUE,FALSE)</formula>
    </cfRule>
    <cfRule type="expression" dxfId="3936" priority="4539" stopIfTrue="1">
      <formula>IF(OR(AND($B887&lt;&gt;"",$K887&lt;&gt;"",$L887&lt;&gt;"",$M887&lt;&gt;"",$O887&lt;100),AND($K887&lt;&gt;"",$L887&lt;&gt;"",TODAY()&gt;=$K887)),TRUE,FALSE)</formula>
    </cfRule>
  </conditionalFormatting>
  <conditionalFormatting sqref="L889:L890">
    <cfRule type="expression" dxfId="3935" priority="4534" stopIfTrue="1">
      <formula>IF(AND($B889&lt;&gt;"",$K889&lt;&gt;"",$L889&lt;&gt;"",$M889&lt;&gt;"",$N889&lt;&gt;"",$O889=100),TRUE,FALSE)</formula>
    </cfRule>
    <cfRule type="expression" dxfId="3934" priority="4535" stopIfTrue="1">
      <formula>IF(AND($B889&lt;&gt;"",$K889&lt;&gt;"",$L889&lt;&gt;"",$L889&lt;TODAY()),TRUE,FALSE)</formula>
    </cfRule>
    <cfRule type="expression" dxfId="3933" priority="4536" stopIfTrue="1">
      <formula>IF(OR(AND($B889&lt;&gt;"",$K889&lt;&gt;"",$L889&lt;&gt;"",$M889&lt;&gt;"",$O889&lt;100),AND($K889&lt;&gt;"",$L889&lt;&gt;"",TODAY()&gt;=$K889)),TRUE,FALSE)</formula>
    </cfRule>
  </conditionalFormatting>
  <conditionalFormatting sqref="L891:L892">
    <cfRule type="expression" dxfId="3932" priority="4531" stopIfTrue="1">
      <formula>IF(AND($B891&lt;&gt;"",$K891&lt;&gt;"",$L891&lt;&gt;"",$M891&lt;&gt;"",$N891&lt;&gt;"",$O891=100),TRUE,FALSE)</formula>
    </cfRule>
    <cfRule type="expression" dxfId="3931" priority="4532" stopIfTrue="1">
      <formula>IF(AND($B891&lt;&gt;"",$K891&lt;&gt;"",$L891&lt;&gt;"",$L891&lt;TODAY()),TRUE,FALSE)</formula>
    </cfRule>
    <cfRule type="expression" dxfId="3930" priority="4533" stopIfTrue="1">
      <formula>IF(OR(AND($B891&lt;&gt;"",$K891&lt;&gt;"",$L891&lt;&gt;"",$M891&lt;&gt;"",$O891&lt;100),AND($K891&lt;&gt;"",$L891&lt;&gt;"",TODAY()&gt;=$K891)),TRUE,FALSE)</formula>
    </cfRule>
  </conditionalFormatting>
  <conditionalFormatting sqref="K893:K894">
    <cfRule type="expression" dxfId="3929" priority="4528" stopIfTrue="1">
      <formula>IF(AND($B893&lt;&gt;"",$K893&lt;&gt;"",$L893&lt;&gt;"",$M893&lt;&gt;"",$N893&lt;&gt;"",$O893=100),TRUE,FALSE)</formula>
    </cfRule>
    <cfRule type="expression" dxfId="3928" priority="4529" stopIfTrue="1">
      <formula>IF(AND($B893&lt;&gt;"",$K893&lt;&gt;"",$L893&lt;&gt;"",$L893&lt;TODAY()),TRUE,FALSE)</formula>
    </cfRule>
    <cfRule type="expression" dxfId="3927" priority="4530" stopIfTrue="1">
      <formula>IF(OR(AND($B893&lt;&gt;"",$K893&lt;&gt;"",$L893&lt;&gt;"",$M893&lt;&gt;"",$O893&lt;100),AND($K893&lt;&gt;"",$L893&lt;&gt;"",TODAY()&gt;=$K893)),TRUE,FALSE)</formula>
    </cfRule>
  </conditionalFormatting>
  <conditionalFormatting sqref="L893:L894">
    <cfRule type="expression" dxfId="3926" priority="4525" stopIfTrue="1">
      <formula>IF(AND($B893&lt;&gt;"",$K893&lt;&gt;"",$L893&lt;&gt;"",$M893&lt;&gt;"",$N893&lt;&gt;"",$O893=100),TRUE,FALSE)</formula>
    </cfRule>
    <cfRule type="expression" dxfId="3925" priority="4526" stopIfTrue="1">
      <formula>IF(AND($B893&lt;&gt;"",$K893&lt;&gt;"",$L893&lt;&gt;"",$L893&lt;TODAY()),TRUE,FALSE)</formula>
    </cfRule>
    <cfRule type="expression" dxfId="3924" priority="4527" stopIfTrue="1">
      <formula>IF(OR(AND($B893&lt;&gt;"",$K893&lt;&gt;"",$L893&lt;&gt;"",$M893&lt;&gt;"",$O893&lt;100),AND($K893&lt;&gt;"",$L893&lt;&gt;"",TODAY()&gt;=$K893)),TRUE,FALSE)</formula>
    </cfRule>
  </conditionalFormatting>
  <conditionalFormatting sqref="K893:K894">
    <cfRule type="expression" dxfId="3923" priority="4522" stopIfTrue="1">
      <formula>IF(AND($B893&lt;&gt;"",$K893&lt;&gt;"",$L893&lt;&gt;"",$M893&lt;&gt;"",$N893&lt;&gt;"",$O893=100),TRUE,FALSE)</formula>
    </cfRule>
    <cfRule type="expression" dxfId="3922" priority="4523" stopIfTrue="1">
      <formula>IF(AND($B893&lt;&gt;"",$K893&lt;&gt;"",$L893&lt;&gt;"",$L893&lt;TODAY()),TRUE,FALSE)</formula>
    </cfRule>
    <cfRule type="expression" dxfId="3921" priority="4524" stopIfTrue="1">
      <formula>IF(OR(AND($B893&lt;&gt;"",$K893&lt;&gt;"",$L893&lt;&gt;"",$M893&lt;&gt;"",$O893&lt;100),AND($K893&lt;&gt;"",$L893&lt;&gt;"",TODAY()&gt;=$K893)),TRUE,FALSE)</formula>
    </cfRule>
  </conditionalFormatting>
  <conditionalFormatting sqref="L893:L894">
    <cfRule type="expression" dxfId="3920" priority="4519" stopIfTrue="1">
      <formula>IF(AND($B893&lt;&gt;"",$K893&lt;&gt;"",$L893&lt;&gt;"",$M893&lt;&gt;"",$N893&lt;&gt;"",$O893=100),TRUE,FALSE)</formula>
    </cfRule>
    <cfRule type="expression" dxfId="3919" priority="4520" stopIfTrue="1">
      <formula>IF(AND($B893&lt;&gt;"",$K893&lt;&gt;"",$L893&lt;&gt;"",$L893&lt;TODAY()),TRUE,FALSE)</formula>
    </cfRule>
    <cfRule type="expression" dxfId="3918" priority="4521" stopIfTrue="1">
      <formula>IF(OR(AND($B893&lt;&gt;"",$K893&lt;&gt;"",$L893&lt;&gt;"",$M893&lt;&gt;"",$O893&lt;100),AND($K893&lt;&gt;"",$L893&lt;&gt;"",TODAY()&gt;=$K893)),TRUE,FALSE)</formula>
    </cfRule>
  </conditionalFormatting>
  <conditionalFormatting sqref="K883:K884">
    <cfRule type="expression" dxfId="3917" priority="4516" stopIfTrue="1">
      <formula>IF(AND($B883&lt;&gt;"",$K883&lt;&gt;"",$L883&lt;&gt;"",$M883&lt;&gt;"",$N883&lt;&gt;"",$O883=100),TRUE,FALSE)</formula>
    </cfRule>
    <cfRule type="expression" dxfId="3916" priority="4517" stopIfTrue="1">
      <formula>IF(AND($B883&lt;&gt;"",$K883&lt;&gt;"",$L883&lt;&gt;"",$L883&lt;TODAY()),TRUE,FALSE)</formula>
    </cfRule>
    <cfRule type="expression" dxfId="3915" priority="4518" stopIfTrue="1">
      <formula>IF(OR(AND($B883&lt;&gt;"",$K883&lt;&gt;"",$L883&lt;&gt;"",$M883&lt;&gt;"",$O883&lt;100),AND($K883&lt;&gt;"",$L883&lt;&gt;"",TODAY()&gt;=$K883)),TRUE,FALSE)</formula>
    </cfRule>
  </conditionalFormatting>
  <conditionalFormatting sqref="K887:K888">
    <cfRule type="expression" dxfId="3914" priority="4513" stopIfTrue="1">
      <formula>IF(AND($B887&lt;&gt;"",$K887&lt;&gt;"",$L887&lt;&gt;"",$M887&lt;&gt;"",$N887&lt;&gt;"",$O887=100),TRUE,FALSE)</formula>
    </cfRule>
    <cfRule type="expression" dxfId="3913" priority="4514" stopIfTrue="1">
      <formula>IF(AND($B887&lt;&gt;"",$K887&lt;&gt;"",$L887&lt;&gt;"",$L887&lt;TODAY()),TRUE,FALSE)</formula>
    </cfRule>
    <cfRule type="expression" dxfId="3912" priority="4515" stopIfTrue="1">
      <formula>IF(OR(AND($B887&lt;&gt;"",$K887&lt;&gt;"",$L887&lt;&gt;"",$M887&lt;&gt;"",$O887&lt;100),AND($K887&lt;&gt;"",$L887&lt;&gt;"",TODAY()&gt;=$K887)),TRUE,FALSE)</formula>
    </cfRule>
  </conditionalFormatting>
  <conditionalFormatting sqref="K891:K892">
    <cfRule type="expression" dxfId="3911" priority="4510" stopIfTrue="1">
      <formula>IF(AND($B891&lt;&gt;"",$K891&lt;&gt;"",$L891&lt;&gt;"",$M891&lt;&gt;"",$N891&lt;&gt;"",$O891=100),TRUE,FALSE)</formula>
    </cfRule>
    <cfRule type="expression" dxfId="3910" priority="4511" stopIfTrue="1">
      <formula>IF(AND($B891&lt;&gt;"",$K891&lt;&gt;"",$L891&lt;&gt;"",$L891&lt;TODAY()),TRUE,FALSE)</formula>
    </cfRule>
    <cfRule type="expression" dxfId="3909" priority="4512" stopIfTrue="1">
      <formula>IF(OR(AND($B891&lt;&gt;"",$K891&lt;&gt;"",$L891&lt;&gt;"",$M891&lt;&gt;"",$O891&lt;100),AND($K891&lt;&gt;"",$L891&lt;&gt;"",TODAY()&gt;=$K891)),TRUE,FALSE)</formula>
    </cfRule>
  </conditionalFormatting>
  <conditionalFormatting sqref="K889:K890">
    <cfRule type="expression" dxfId="3908" priority="4507" stopIfTrue="1">
      <formula>IF(AND($B889&lt;&gt;"",$K889&lt;&gt;"",$L889&lt;&gt;"",$M889&lt;&gt;"",$N889&lt;&gt;"",$O889=100),TRUE,FALSE)</formula>
    </cfRule>
    <cfRule type="expression" dxfId="3907" priority="4508" stopIfTrue="1">
      <formula>IF(AND($B889&lt;&gt;"",$K889&lt;&gt;"",$L889&lt;&gt;"",$L889&lt;TODAY()),TRUE,FALSE)</formula>
    </cfRule>
    <cfRule type="expression" dxfId="3906" priority="4509" stopIfTrue="1">
      <formula>IF(OR(AND($B889&lt;&gt;"",$K889&lt;&gt;"",$L889&lt;&gt;"",$M889&lt;&gt;"",$O889&lt;100),AND($K889&lt;&gt;"",$L889&lt;&gt;"",TODAY()&gt;=$K889)),TRUE,FALSE)</formula>
    </cfRule>
  </conditionalFormatting>
  <conditionalFormatting sqref="L883:L884">
    <cfRule type="expression" dxfId="3905" priority="4504" stopIfTrue="1">
      <formula>IF(AND($B883&lt;&gt;"",$K883&lt;&gt;"",$L883&lt;&gt;"",$M883&lt;&gt;"",$N883&lt;&gt;"",$O883=100),TRUE,FALSE)</formula>
    </cfRule>
    <cfRule type="expression" dxfId="3904" priority="4505" stopIfTrue="1">
      <formula>IF(AND($B883&lt;&gt;"",$K883&lt;&gt;"",$L883&lt;&gt;"",$L883&lt;TODAY()),TRUE,FALSE)</formula>
    </cfRule>
    <cfRule type="expression" dxfId="3903" priority="4506" stopIfTrue="1">
      <formula>IF(OR(AND($B883&lt;&gt;"",$K883&lt;&gt;"",$L883&lt;&gt;"",$M883&lt;&gt;"",$O883&lt;100),AND($K883&lt;&gt;"",$L883&lt;&gt;"",TODAY()&gt;=$K883)),TRUE,FALSE)</formula>
    </cfRule>
  </conditionalFormatting>
  <conditionalFormatting sqref="K885:K886">
    <cfRule type="expression" dxfId="3902" priority="4501" stopIfTrue="1">
      <formula>IF(AND($B885&lt;&gt;"",$K885&lt;&gt;"",$L885&lt;&gt;"",$M885&lt;&gt;"",$N885&lt;&gt;"",$O885=100),TRUE,FALSE)</formula>
    </cfRule>
    <cfRule type="expression" dxfId="3901" priority="4502" stopIfTrue="1">
      <formula>IF(AND($B885&lt;&gt;"",$K885&lt;&gt;"",$L885&lt;&gt;"",$L885&lt;TODAY()),TRUE,FALSE)</formula>
    </cfRule>
    <cfRule type="expression" dxfId="3900" priority="4503" stopIfTrue="1">
      <formula>IF(OR(AND($B885&lt;&gt;"",$K885&lt;&gt;"",$L885&lt;&gt;"",$M885&lt;&gt;"",$O885&lt;100),AND($K885&lt;&gt;"",$L885&lt;&gt;"",TODAY()&gt;=$K885)),TRUE,FALSE)</formula>
    </cfRule>
  </conditionalFormatting>
  <conditionalFormatting sqref="L885:L886">
    <cfRule type="expression" dxfId="3899" priority="4498" stopIfTrue="1">
      <formula>IF(AND($B885&lt;&gt;"",$K885&lt;&gt;"",$L885&lt;&gt;"",$M885&lt;&gt;"",$N885&lt;&gt;"",$O885=100),TRUE,FALSE)</formula>
    </cfRule>
    <cfRule type="expression" dxfId="3898" priority="4499" stopIfTrue="1">
      <formula>IF(AND($B885&lt;&gt;"",$K885&lt;&gt;"",$L885&lt;&gt;"",$L885&lt;TODAY()),TRUE,FALSE)</formula>
    </cfRule>
    <cfRule type="expression" dxfId="3897" priority="4500" stopIfTrue="1">
      <formula>IF(OR(AND($B885&lt;&gt;"",$K885&lt;&gt;"",$L885&lt;&gt;"",$M885&lt;&gt;"",$O885&lt;100),AND($K885&lt;&gt;"",$L885&lt;&gt;"",TODAY()&gt;=$K885)),TRUE,FALSE)</formula>
    </cfRule>
  </conditionalFormatting>
  <conditionalFormatting sqref="L887:L888">
    <cfRule type="expression" dxfId="3896" priority="4495" stopIfTrue="1">
      <formula>IF(AND($B887&lt;&gt;"",$K887&lt;&gt;"",$L887&lt;&gt;"",$M887&lt;&gt;"",$N887&lt;&gt;"",$O887=100),TRUE,FALSE)</formula>
    </cfRule>
    <cfRule type="expression" dxfId="3895" priority="4496" stopIfTrue="1">
      <formula>IF(AND($B887&lt;&gt;"",$K887&lt;&gt;"",$L887&lt;&gt;"",$L887&lt;TODAY()),TRUE,FALSE)</formula>
    </cfRule>
    <cfRule type="expression" dxfId="3894" priority="4497" stopIfTrue="1">
      <formula>IF(OR(AND($B887&lt;&gt;"",$K887&lt;&gt;"",$L887&lt;&gt;"",$M887&lt;&gt;"",$O887&lt;100),AND($K887&lt;&gt;"",$L887&lt;&gt;"",TODAY()&gt;=$K887)),TRUE,FALSE)</formula>
    </cfRule>
  </conditionalFormatting>
  <conditionalFormatting sqref="L889:L890">
    <cfRule type="expression" dxfId="3893" priority="4492" stopIfTrue="1">
      <formula>IF(AND($B889&lt;&gt;"",$K889&lt;&gt;"",$L889&lt;&gt;"",$M889&lt;&gt;"",$N889&lt;&gt;"",$O889=100),TRUE,FALSE)</formula>
    </cfRule>
    <cfRule type="expression" dxfId="3892" priority="4493" stopIfTrue="1">
      <formula>IF(AND($B889&lt;&gt;"",$K889&lt;&gt;"",$L889&lt;&gt;"",$L889&lt;TODAY()),TRUE,FALSE)</formula>
    </cfRule>
    <cfRule type="expression" dxfId="3891" priority="4494" stopIfTrue="1">
      <formula>IF(OR(AND($B889&lt;&gt;"",$K889&lt;&gt;"",$L889&lt;&gt;"",$M889&lt;&gt;"",$O889&lt;100),AND($K889&lt;&gt;"",$L889&lt;&gt;"",TODAY()&gt;=$K889)),TRUE,FALSE)</formula>
    </cfRule>
  </conditionalFormatting>
  <conditionalFormatting sqref="L891:L892">
    <cfRule type="expression" dxfId="3890" priority="4489" stopIfTrue="1">
      <formula>IF(AND($B891&lt;&gt;"",$K891&lt;&gt;"",$L891&lt;&gt;"",$M891&lt;&gt;"",$N891&lt;&gt;"",$O891=100),TRUE,FALSE)</formula>
    </cfRule>
    <cfRule type="expression" dxfId="3889" priority="4490" stopIfTrue="1">
      <formula>IF(AND($B891&lt;&gt;"",$K891&lt;&gt;"",$L891&lt;&gt;"",$L891&lt;TODAY()),TRUE,FALSE)</formula>
    </cfRule>
    <cfRule type="expression" dxfId="3888" priority="4491" stopIfTrue="1">
      <formula>IF(OR(AND($B891&lt;&gt;"",$K891&lt;&gt;"",$L891&lt;&gt;"",$M891&lt;&gt;"",$O891&lt;100),AND($K891&lt;&gt;"",$L891&lt;&gt;"",TODAY()&gt;=$K891)),TRUE,FALSE)</formula>
    </cfRule>
  </conditionalFormatting>
  <conditionalFormatting sqref="K889:K890">
    <cfRule type="expression" dxfId="3887" priority="4477" stopIfTrue="1">
      <formula>IF(AND($B889&lt;&gt;"",$K889&lt;&gt;"",$L889&lt;&gt;"",$M889&lt;&gt;"",$N889&lt;&gt;"",$O889=100),TRUE,FALSE)</formula>
    </cfRule>
    <cfRule type="expression" dxfId="3886" priority="4478" stopIfTrue="1">
      <formula>IF(AND($B889&lt;&gt;"",$K889&lt;&gt;"",$L889&lt;&gt;"",$L889&lt;TODAY()),TRUE,FALSE)</formula>
    </cfRule>
    <cfRule type="expression" dxfId="3885" priority="4479" stopIfTrue="1">
      <formula>IF(OR(AND($B889&lt;&gt;"",$K889&lt;&gt;"",$L889&lt;&gt;"",$M889&lt;&gt;"",$O889&lt;100),AND($K889&lt;&gt;"",$L889&lt;&gt;"",TODAY()&gt;=$K889)),TRUE,FALSE)</formula>
    </cfRule>
  </conditionalFormatting>
  <conditionalFormatting sqref="L883:L884">
    <cfRule type="expression" dxfId="3884" priority="4474" stopIfTrue="1">
      <formula>IF(AND($B883&lt;&gt;"",$K883&lt;&gt;"",$L883&lt;&gt;"",$M883&lt;&gt;"",$N883&lt;&gt;"",$O883=100),TRUE,FALSE)</formula>
    </cfRule>
    <cfRule type="expression" dxfId="3883" priority="4475" stopIfTrue="1">
      <formula>IF(AND($B883&lt;&gt;"",$K883&lt;&gt;"",$L883&lt;&gt;"",$L883&lt;TODAY()),TRUE,FALSE)</formula>
    </cfRule>
    <cfRule type="expression" dxfId="3882" priority="4476" stopIfTrue="1">
      <formula>IF(OR(AND($B883&lt;&gt;"",$K883&lt;&gt;"",$L883&lt;&gt;"",$M883&lt;&gt;"",$O883&lt;100),AND($K883&lt;&gt;"",$L883&lt;&gt;"",TODAY()&gt;=$K883)),TRUE,FALSE)</formula>
    </cfRule>
  </conditionalFormatting>
  <conditionalFormatting sqref="K885:K886">
    <cfRule type="expression" dxfId="3881" priority="4471" stopIfTrue="1">
      <formula>IF(AND($B885&lt;&gt;"",$K885&lt;&gt;"",$L885&lt;&gt;"",$M885&lt;&gt;"",$N885&lt;&gt;"",$O885=100),TRUE,FALSE)</formula>
    </cfRule>
    <cfRule type="expression" dxfId="3880" priority="4472" stopIfTrue="1">
      <formula>IF(AND($B885&lt;&gt;"",$K885&lt;&gt;"",$L885&lt;&gt;"",$L885&lt;TODAY()),TRUE,FALSE)</formula>
    </cfRule>
    <cfRule type="expression" dxfId="3879" priority="4473" stopIfTrue="1">
      <formula>IF(OR(AND($B885&lt;&gt;"",$K885&lt;&gt;"",$L885&lt;&gt;"",$M885&lt;&gt;"",$O885&lt;100),AND($K885&lt;&gt;"",$L885&lt;&gt;"",TODAY()&gt;=$K885)),TRUE,FALSE)</formula>
    </cfRule>
  </conditionalFormatting>
  <conditionalFormatting sqref="L885:L886">
    <cfRule type="expression" dxfId="3878" priority="4468" stopIfTrue="1">
      <formula>IF(AND($B885&lt;&gt;"",$K885&lt;&gt;"",$L885&lt;&gt;"",$M885&lt;&gt;"",$N885&lt;&gt;"",$O885=100),TRUE,FALSE)</formula>
    </cfRule>
    <cfRule type="expression" dxfId="3877" priority="4469" stopIfTrue="1">
      <formula>IF(AND($B885&lt;&gt;"",$K885&lt;&gt;"",$L885&lt;&gt;"",$L885&lt;TODAY()),TRUE,FALSE)</formula>
    </cfRule>
    <cfRule type="expression" dxfId="3876" priority="4470" stopIfTrue="1">
      <formula>IF(OR(AND($B885&lt;&gt;"",$K885&lt;&gt;"",$L885&lt;&gt;"",$M885&lt;&gt;"",$O885&lt;100),AND($K885&lt;&gt;"",$L885&lt;&gt;"",TODAY()&gt;=$K885)),TRUE,FALSE)</formula>
    </cfRule>
  </conditionalFormatting>
  <conditionalFormatting sqref="L887:L888">
    <cfRule type="expression" dxfId="3875" priority="4465" stopIfTrue="1">
      <formula>IF(AND($B887&lt;&gt;"",$K887&lt;&gt;"",$L887&lt;&gt;"",$M887&lt;&gt;"",$N887&lt;&gt;"",$O887=100),TRUE,FALSE)</formula>
    </cfRule>
    <cfRule type="expression" dxfId="3874" priority="4466" stopIfTrue="1">
      <formula>IF(AND($B887&lt;&gt;"",$K887&lt;&gt;"",$L887&lt;&gt;"",$L887&lt;TODAY()),TRUE,FALSE)</formula>
    </cfRule>
    <cfRule type="expression" dxfId="3873" priority="4467" stopIfTrue="1">
      <formula>IF(OR(AND($B887&lt;&gt;"",$K887&lt;&gt;"",$L887&lt;&gt;"",$M887&lt;&gt;"",$O887&lt;100),AND($K887&lt;&gt;"",$L887&lt;&gt;"",TODAY()&gt;=$K887)),TRUE,FALSE)</formula>
    </cfRule>
  </conditionalFormatting>
  <conditionalFormatting sqref="L889:L890">
    <cfRule type="expression" dxfId="3872" priority="4462" stopIfTrue="1">
      <formula>IF(AND($B889&lt;&gt;"",$K889&lt;&gt;"",$L889&lt;&gt;"",$M889&lt;&gt;"",$N889&lt;&gt;"",$O889=100),TRUE,FALSE)</formula>
    </cfRule>
    <cfRule type="expression" dxfId="3871" priority="4463" stopIfTrue="1">
      <formula>IF(AND($B889&lt;&gt;"",$K889&lt;&gt;"",$L889&lt;&gt;"",$L889&lt;TODAY()),TRUE,FALSE)</formula>
    </cfRule>
    <cfRule type="expression" dxfId="3870" priority="4464" stopIfTrue="1">
      <formula>IF(OR(AND($B889&lt;&gt;"",$K889&lt;&gt;"",$L889&lt;&gt;"",$M889&lt;&gt;"",$O889&lt;100),AND($K889&lt;&gt;"",$L889&lt;&gt;"",TODAY()&gt;=$K889)),TRUE,FALSE)</formula>
    </cfRule>
  </conditionalFormatting>
  <conditionalFormatting sqref="K887:K888">
    <cfRule type="expression" dxfId="3869" priority="4441" stopIfTrue="1">
      <formula>IF(AND($B887&lt;&gt;"",$K887&lt;&gt;"",$L887&lt;&gt;"",$M887&lt;&gt;"",$N887&lt;&gt;"",$O887=100),TRUE,FALSE)</formula>
    </cfRule>
    <cfRule type="expression" dxfId="3868" priority="4442" stopIfTrue="1">
      <formula>IF(AND($B887&lt;&gt;"",$K887&lt;&gt;"",$L887&lt;&gt;"",$L887&lt;TODAY()),TRUE,FALSE)</formula>
    </cfRule>
    <cfRule type="expression" dxfId="3867" priority="4443" stopIfTrue="1">
      <formula>IF(OR(AND($B887&lt;&gt;"",$K887&lt;&gt;"",$L887&lt;&gt;"",$M887&lt;&gt;"",$O887&lt;100),AND($K887&lt;&gt;"",$L887&lt;&gt;"",TODAY()&gt;=$K887)),TRUE,FALSE)</formula>
    </cfRule>
  </conditionalFormatting>
  <conditionalFormatting sqref="K891:K892">
    <cfRule type="expression" dxfId="3866" priority="4438" stopIfTrue="1">
      <formula>IF(AND($B891&lt;&gt;"",$K891&lt;&gt;"",$L891&lt;&gt;"",$M891&lt;&gt;"",$N891&lt;&gt;"",$O891=100),TRUE,FALSE)</formula>
    </cfRule>
    <cfRule type="expression" dxfId="3865" priority="4439" stopIfTrue="1">
      <formula>IF(AND($B891&lt;&gt;"",$K891&lt;&gt;"",$L891&lt;&gt;"",$L891&lt;TODAY()),TRUE,FALSE)</formula>
    </cfRule>
    <cfRule type="expression" dxfId="3864" priority="4440" stopIfTrue="1">
      <formula>IF(OR(AND($B891&lt;&gt;"",$K891&lt;&gt;"",$L891&lt;&gt;"",$M891&lt;&gt;"",$O891&lt;100),AND($K891&lt;&gt;"",$L891&lt;&gt;"",TODAY()&gt;=$K891)),TRUE,FALSE)</formula>
    </cfRule>
  </conditionalFormatting>
  <conditionalFormatting sqref="K889:K890">
    <cfRule type="expression" dxfId="3863" priority="4435" stopIfTrue="1">
      <formula>IF(AND($B889&lt;&gt;"",$K889&lt;&gt;"",$L889&lt;&gt;"",$M889&lt;&gt;"",$N889&lt;&gt;"",$O889=100),TRUE,FALSE)</formula>
    </cfRule>
    <cfRule type="expression" dxfId="3862" priority="4436" stopIfTrue="1">
      <formula>IF(AND($B889&lt;&gt;"",$K889&lt;&gt;"",$L889&lt;&gt;"",$L889&lt;TODAY()),TRUE,FALSE)</formula>
    </cfRule>
    <cfRule type="expression" dxfId="3861" priority="4437" stopIfTrue="1">
      <formula>IF(OR(AND($B889&lt;&gt;"",$K889&lt;&gt;"",$L889&lt;&gt;"",$M889&lt;&gt;"",$O889&lt;100),AND($K889&lt;&gt;"",$L889&lt;&gt;"",TODAY()&gt;=$K889)),TRUE,FALSE)</formula>
    </cfRule>
  </conditionalFormatting>
  <conditionalFormatting sqref="L883:L884">
    <cfRule type="expression" dxfId="3860" priority="4432" stopIfTrue="1">
      <formula>IF(AND($B883&lt;&gt;"",$K883&lt;&gt;"",$L883&lt;&gt;"",$M883&lt;&gt;"",$N883&lt;&gt;"",$O883=100),TRUE,FALSE)</formula>
    </cfRule>
    <cfRule type="expression" dxfId="3859" priority="4433" stopIfTrue="1">
      <formula>IF(AND($B883&lt;&gt;"",$K883&lt;&gt;"",$L883&lt;&gt;"",$L883&lt;TODAY()),TRUE,FALSE)</formula>
    </cfRule>
    <cfRule type="expression" dxfId="3858" priority="4434" stopIfTrue="1">
      <formula>IF(OR(AND($B883&lt;&gt;"",$K883&lt;&gt;"",$L883&lt;&gt;"",$M883&lt;&gt;"",$O883&lt;100),AND($K883&lt;&gt;"",$L883&lt;&gt;"",TODAY()&gt;=$K883)),TRUE,FALSE)</formula>
    </cfRule>
  </conditionalFormatting>
  <conditionalFormatting sqref="K885:K886">
    <cfRule type="expression" dxfId="3857" priority="4429" stopIfTrue="1">
      <formula>IF(AND($B885&lt;&gt;"",$K885&lt;&gt;"",$L885&lt;&gt;"",$M885&lt;&gt;"",$N885&lt;&gt;"",$O885=100),TRUE,FALSE)</formula>
    </cfRule>
    <cfRule type="expression" dxfId="3856" priority="4430" stopIfTrue="1">
      <formula>IF(AND($B885&lt;&gt;"",$K885&lt;&gt;"",$L885&lt;&gt;"",$L885&lt;TODAY()),TRUE,FALSE)</formula>
    </cfRule>
    <cfRule type="expression" dxfId="3855" priority="4431" stopIfTrue="1">
      <formula>IF(OR(AND($B885&lt;&gt;"",$K885&lt;&gt;"",$L885&lt;&gt;"",$M885&lt;&gt;"",$O885&lt;100),AND($K885&lt;&gt;"",$L885&lt;&gt;"",TODAY()&gt;=$K885)),TRUE,FALSE)</formula>
    </cfRule>
  </conditionalFormatting>
  <conditionalFormatting sqref="L885:L886">
    <cfRule type="expression" dxfId="3854" priority="4426" stopIfTrue="1">
      <formula>IF(AND($B885&lt;&gt;"",$K885&lt;&gt;"",$L885&lt;&gt;"",$M885&lt;&gt;"",$N885&lt;&gt;"",$O885=100),TRUE,FALSE)</formula>
    </cfRule>
    <cfRule type="expression" dxfId="3853" priority="4427" stopIfTrue="1">
      <formula>IF(AND($B885&lt;&gt;"",$K885&lt;&gt;"",$L885&lt;&gt;"",$L885&lt;TODAY()),TRUE,FALSE)</formula>
    </cfRule>
    <cfRule type="expression" dxfId="3852" priority="4428" stopIfTrue="1">
      <formula>IF(OR(AND($B885&lt;&gt;"",$K885&lt;&gt;"",$L885&lt;&gt;"",$M885&lt;&gt;"",$O885&lt;100),AND($K885&lt;&gt;"",$L885&lt;&gt;"",TODAY()&gt;=$K885)),TRUE,FALSE)</formula>
    </cfRule>
  </conditionalFormatting>
  <conditionalFormatting sqref="U902:DB902 U904:DB904 U906:DB906">
    <cfRule type="expression" dxfId="3851" priority="4408" stopIfTrue="1">
      <formula>IF(OR(WEEKDAY(U$9)=7,WEEKDAY(U$9)=1,IF(ISNA(MATCH(U$9,Holiday,0)),FALSE,TRUE)),TRUE,FALSE)</formula>
    </cfRule>
    <cfRule type="expression" dxfId="3850" priority="4409" stopIfTrue="1">
      <formula>IF(AND($B902&lt;&gt;"",$K902&lt;&gt;"", $K902&lt;=U$9,U$9&lt;=$L902),TRUE,FALSE)</formula>
    </cfRule>
    <cfRule type="expression" dxfId="3849" priority="4410" stopIfTrue="1">
      <formula>IF(AND($B902="", $M901&lt;&gt;"",$M901&lt;=U$9,U$9&lt;=$N901),TRUE,FALSE)</formula>
    </cfRule>
  </conditionalFormatting>
  <conditionalFormatting sqref="U895:DB895">
    <cfRule type="expression" dxfId="3848" priority="4411" stopIfTrue="1">
      <formula>IF(OR(WEEKDAY(U$9)=7,WEEKDAY(U$9)=1,IF(ISNA(MATCH(U$9,Holiday,0)),FALSE,TRUE)),TRUE,FALSE)</formula>
    </cfRule>
    <cfRule type="expression" dxfId="3847" priority="4412" stopIfTrue="1">
      <formula>IF(AND($B895&lt;&gt;"",$K895&lt;&gt;"", $K895&lt;=U$9,U$9&lt;=$L895),TRUE,FALSE)</formula>
    </cfRule>
    <cfRule type="expression" dxfId="3846" priority="4413" stopIfTrue="1">
      <formula>IF(AND($B895="", $M888&lt;&gt;"",$M888&lt;=U$9,U$9&lt;=$N888),TRUE,FALSE)</formula>
    </cfRule>
  </conditionalFormatting>
  <conditionalFormatting sqref="U901:DB901 U905:DB905 U903:DB903">
    <cfRule type="expression" dxfId="3845" priority="4414" stopIfTrue="1">
      <formula>IF(OR(WEEKDAY(U$9)=7,WEEKDAY(U$9)=1,IF(ISNA(MATCH(U$9,Holiday,0)),FALSE,TRUE)),TRUE,FALSE)</formula>
    </cfRule>
    <cfRule type="expression" dxfId="3844" priority="4415" stopIfTrue="1">
      <formula>IF(AND($B901&lt;&gt;"",$K901&lt;&gt;"", $K901&lt;=U$9,U$9&lt;=$L901),TRUE,FALSE)</formula>
    </cfRule>
    <cfRule type="expression" dxfId="3843" priority="4416" stopIfTrue="1">
      <formula>IF(AND($B901="", #REF!&lt;&gt;"",#REF!&lt;=U$9,U$9&lt;=#REF!),TRUE,FALSE)</formula>
    </cfRule>
  </conditionalFormatting>
  <conditionalFormatting sqref="N895:N896">
    <cfRule type="expression" dxfId="3842" priority="4348" stopIfTrue="1">
      <formula>IF(AND($B895&lt;&gt;"",$K895&lt;&gt;"",$L895&lt;&gt;"",$M895&lt;&gt;"",$N895&lt;&gt;"",$O895=100),TRUE,FALSE)</formula>
    </cfRule>
    <cfRule type="expression" dxfId="3841" priority="4349" stopIfTrue="1">
      <formula>IF(AND($B895&lt;&gt;"",$K895&lt;&gt;"",$L895&lt;&gt;"",$L895&lt;TODAY()),TRUE,FALSE)</formula>
    </cfRule>
    <cfRule type="expression" dxfId="3840" priority="4350" stopIfTrue="1">
      <formula>IF(OR(AND($B895&lt;&gt;"",$K895&lt;&gt;"",$L895&lt;&gt;"",$M895&lt;&gt;"",$O895&lt;100),AND($K895&lt;&gt;"",$L895&lt;&gt;"",TODAY()&gt;=$K895)),TRUE,FALSE)</formula>
    </cfRule>
  </conditionalFormatting>
  <conditionalFormatting sqref="I903:I904">
    <cfRule type="expression" dxfId="3839" priority="4327" stopIfTrue="1">
      <formula>IF(AND($B903&lt;&gt;"",$K903&lt;&gt;"",$L903&lt;&gt;"",$M903&lt;&gt;"",$N903&lt;&gt;"",$O903=100),TRUE,FALSE)</formula>
    </cfRule>
    <cfRule type="expression" dxfId="3838" priority="4328" stopIfTrue="1">
      <formula>IF(AND($B903&lt;&gt;"",$K903&lt;&gt;"",$L903&lt;&gt;"",$L903&lt;TODAY()),TRUE,FALSE)</formula>
    </cfRule>
    <cfRule type="expression" dxfId="3837" priority="4329" stopIfTrue="1">
      <formula>IF(OR(AND($B903&lt;&gt;"",$K903&lt;&gt;"",$L903&lt;&gt;"",$M903&lt;&gt;"",$O903&lt;100),AND($K903&lt;&gt;"",$L903&lt;&gt;"",TODAY()&gt;=$K903)),TRUE,FALSE)</formula>
    </cfRule>
  </conditionalFormatting>
  <conditionalFormatting sqref="J903:J904">
    <cfRule type="expression" dxfId="3836" priority="4324" stopIfTrue="1">
      <formula>IF(AND($B903&lt;&gt;"",$K903&lt;&gt;"",$L903&lt;&gt;"",$M903&lt;&gt;"",$N903&lt;&gt;"",$O903=100),TRUE,FALSE)</formula>
    </cfRule>
    <cfRule type="expression" dxfId="3835" priority="4325" stopIfTrue="1">
      <formula>IF(AND($B903&lt;&gt;"",$K903&lt;&gt;"",$L903&lt;&gt;"",$L903&lt;TODAY()),TRUE,FALSE)</formula>
    </cfRule>
    <cfRule type="expression" dxfId="3834" priority="4326" stopIfTrue="1">
      <formula>IF(OR(AND($B903&lt;&gt;"",$K903&lt;&gt;"",$L903&lt;&gt;"",$M903&lt;&gt;"",$O903&lt;100),AND($K903&lt;&gt;"",$L903&lt;&gt;"",TODAY()&gt;=$K903)),TRUE,FALSE)</formula>
    </cfRule>
  </conditionalFormatting>
  <conditionalFormatting sqref="I905:I906">
    <cfRule type="expression" dxfId="3833" priority="4321" stopIfTrue="1">
      <formula>IF(AND($B905&lt;&gt;"",$K905&lt;&gt;"",$L905&lt;&gt;"",$M905&lt;&gt;"",$N905&lt;&gt;"",$O905=100),TRUE,FALSE)</formula>
    </cfRule>
    <cfRule type="expression" dxfId="3832" priority="4322" stopIfTrue="1">
      <formula>IF(AND($B905&lt;&gt;"",$K905&lt;&gt;"",$L905&lt;&gt;"",$L905&lt;TODAY()),TRUE,FALSE)</formula>
    </cfRule>
    <cfRule type="expression" dxfId="3831" priority="4323" stopIfTrue="1">
      <formula>IF(OR(AND($B905&lt;&gt;"",$K905&lt;&gt;"",$L905&lt;&gt;"",$M905&lt;&gt;"",$O905&lt;100),AND($K905&lt;&gt;"",$L905&lt;&gt;"",TODAY()&gt;=$K905)),TRUE,FALSE)</formula>
    </cfRule>
  </conditionalFormatting>
  <conditionalFormatting sqref="J905:J906">
    <cfRule type="expression" dxfId="3830" priority="4318" stopIfTrue="1">
      <formula>IF(AND($B905&lt;&gt;"",$K905&lt;&gt;"",$L905&lt;&gt;"",$M905&lt;&gt;"",$N905&lt;&gt;"",$O905=100),TRUE,FALSE)</formula>
    </cfRule>
    <cfRule type="expression" dxfId="3829" priority="4319" stopIfTrue="1">
      <formula>IF(AND($B905&lt;&gt;"",$K905&lt;&gt;"",$L905&lt;&gt;"",$L905&lt;TODAY()),TRUE,FALSE)</formula>
    </cfRule>
    <cfRule type="expression" dxfId="3828" priority="4320" stopIfTrue="1">
      <formula>IF(OR(AND($B905&lt;&gt;"",$K905&lt;&gt;"",$L905&lt;&gt;"",$M905&lt;&gt;"",$O905&lt;100),AND($K905&lt;&gt;"",$L905&lt;&gt;"",TODAY()&gt;=$K905)),TRUE,FALSE)</formula>
    </cfRule>
  </conditionalFormatting>
  <conditionalFormatting sqref="C897:D898">
    <cfRule type="expression" dxfId="3827" priority="4396" stopIfTrue="1">
      <formula>IF(AND($B897&lt;&gt;"",$K897&lt;&gt;"",$L897&lt;&gt;"",$M897&lt;&gt;"",$N897&lt;&gt;"",$O897=100),TRUE,FALSE)</formula>
    </cfRule>
    <cfRule type="expression" dxfId="3826" priority="4397" stopIfTrue="1">
      <formula>IF(AND($B897&lt;&gt;"",$K897&lt;&gt;"",$L897&lt;&gt;"",$L897&lt;TODAY()),TRUE,FALSE)</formula>
    </cfRule>
    <cfRule type="expression" dxfId="3825" priority="4398" stopIfTrue="1">
      <formula>IF(OR(AND($B897&lt;&gt;"",$K897&lt;&gt;"",$L897&lt;&gt;"",$M897&lt;&gt;"",$O897&lt;100),AND($K897&lt;&gt;"",$L897&lt;&gt;"",TODAY()&gt;=$K897)),TRUE,FALSE)</formula>
    </cfRule>
  </conditionalFormatting>
  <conditionalFormatting sqref="N899:N900">
    <cfRule type="expression" dxfId="3824" priority="4393" stopIfTrue="1">
      <formula>IF(AND($B899&lt;&gt;"",$K899&lt;&gt;"",$L899&lt;&gt;"",$M899&lt;&gt;"",$N899&lt;&gt;"",$O899=100),TRUE,FALSE)</formula>
    </cfRule>
    <cfRule type="expression" dxfId="3823" priority="4394" stopIfTrue="1">
      <formula>IF(AND($B899&lt;&gt;"",$K899&lt;&gt;"",$L899&lt;&gt;"",$L899&lt;TODAY()),TRUE,FALSE)</formula>
    </cfRule>
    <cfRule type="expression" dxfId="3822" priority="4395" stopIfTrue="1">
      <formula>IF(OR(AND($B899&lt;&gt;"",$K899&lt;&gt;"",$L899&lt;&gt;"",$M899&lt;&gt;"",$O899&lt;100),AND($K899&lt;&gt;"",$L899&lt;&gt;"",TODAY()&gt;=$K899)),TRUE,FALSE)</formula>
    </cfRule>
  </conditionalFormatting>
  <conditionalFormatting sqref="M901:M902">
    <cfRule type="expression" dxfId="3821" priority="4369" stopIfTrue="1">
      <formula>IF(AND($B901&lt;&gt;"",$K901&lt;&gt;"",$L901&lt;&gt;"",$M901&lt;&gt;"",$N901&lt;&gt;"",$O901=100),TRUE,FALSE)</formula>
    </cfRule>
    <cfRule type="expression" dxfId="3820" priority="4370" stopIfTrue="1">
      <formula>IF(AND($B901&lt;&gt;"",$K901&lt;&gt;"",$L901&lt;&gt;"",$L901&lt;TODAY()),TRUE,FALSE)</formula>
    </cfRule>
    <cfRule type="expression" dxfId="3819" priority="4371" stopIfTrue="1">
      <formula>IF(OR(AND($B901&lt;&gt;"",$K901&lt;&gt;"",$L901&lt;&gt;"",$M901&lt;&gt;"",$O901&lt;100),AND($K901&lt;&gt;"",$L901&lt;&gt;"",TODAY()&gt;=$K901)),TRUE,FALSE)</formula>
    </cfRule>
  </conditionalFormatting>
  <conditionalFormatting sqref="C901:D902">
    <cfRule type="expression" dxfId="3818" priority="4366" stopIfTrue="1">
      <formula>IF(AND($B901&lt;&gt;"",$K901&lt;&gt;"",$L901&lt;&gt;"",$M901&lt;&gt;"",$N901&lt;&gt;"",$O901=100),TRUE,FALSE)</formula>
    </cfRule>
    <cfRule type="expression" dxfId="3817" priority="4367" stopIfTrue="1">
      <formula>IF(AND($B901&lt;&gt;"",$K901&lt;&gt;"",$L901&lt;&gt;"",$L901&lt;TODAY()),TRUE,FALSE)</formula>
    </cfRule>
    <cfRule type="expression" dxfId="3816" priority="4368" stopIfTrue="1">
      <formula>IF(OR(AND($B901&lt;&gt;"",$K901&lt;&gt;"",$L901&lt;&gt;"",$M901&lt;&gt;"",$O901&lt;100),AND($K901&lt;&gt;"",$L901&lt;&gt;"",TODAY()&gt;=$K901)),TRUE,FALSE)</formula>
    </cfRule>
  </conditionalFormatting>
  <conditionalFormatting sqref="I901:I902">
    <cfRule type="expression" dxfId="3815" priority="4357" stopIfTrue="1">
      <formula>IF(AND($B901&lt;&gt;"",$K901&lt;&gt;"",$L901&lt;&gt;"",$M901&lt;&gt;"",$N901&lt;&gt;"",$O901=100),TRUE,FALSE)</formula>
    </cfRule>
    <cfRule type="expression" dxfId="3814" priority="4358" stopIfTrue="1">
      <formula>IF(AND($B901&lt;&gt;"",$K901&lt;&gt;"",$L901&lt;&gt;"",$L901&lt;TODAY()),TRUE,FALSE)</formula>
    </cfRule>
    <cfRule type="expression" dxfId="3813" priority="4359" stopIfTrue="1">
      <formula>IF(OR(AND($B901&lt;&gt;"",$K901&lt;&gt;"",$L901&lt;&gt;"",$M901&lt;&gt;"",$O901&lt;100),AND($K901&lt;&gt;"",$L901&lt;&gt;"",TODAY()&gt;=$K901)),TRUE,FALSE)</formula>
    </cfRule>
  </conditionalFormatting>
  <conditionalFormatting sqref="J901:J902">
    <cfRule type="expression" dxfId="3812" priority="4354" stopIfTrue="1">
      <formula>IF(AND($B901&lt;&gt;"",$K901&lt;&gt;"",$L901&lt;&gt;"",$M901&lt;&gt;"",$N901&lt;&gt;"",$O901=100),TRUE,FALSE)</formula>
    </cfRule>
    <cfRule type="expression" dxfId="3811" priority="4355" stopIfTrue="1">
      <formula>IF(AND($B901&lt;&gt;"",$K901&lt;&gt;"",$L901&lt;&gt;"",$L901&lt;TODAY()),TRUE,FALSE)</formula>
    </cfRule>
    <cfRule type="expression" dxfId="3810" priority="4356" stopIfTrue="1">
      <formula>IF(OR(AND($B901&lt;&gt;"",$K901&lt;&gt;"",$L901&lt;&gt;"",$M901&lt;&gt;"",$O901&lt;100),AND($K901&lt;&gt;"",$L901&lt;&gt;"",TODAY()&gt;=$K901)),TRUE,FALSE)</formula>
    </cfRule>
  </conditionalFormatting>
  <conditionalFormatting sqref="M903:M904">
    <cfRule type="expression" dxfId="3809" priority="4315" stopIfTrue="1">
      <formula>IF(AND($B903&lt;&gt;"",$K903&lt;&gt;"",$L903&lt;&gt;"",$M903&lt;&gt;"",$N903&lt;&gt;"",$O903=100),TRUE,FALSE)</formula>
    </cfRule>
    <cfRule type="expression" dxfId="3808" priority="4316" stopIfTrue="1">
      <formula>IF(AND($B903&lt;&gt;"",$K903&lt;&gt;"",$L903&lt;&gt;"",$L903&lt;TODAY()),TRUE,FALSE)</formula>
    </cfRule>
    <cfRule type="expression" dxfId="3807" priority="4317" stopIfTrue="1">
      <formula>IF(OR(AND($B903&lt;&gt;"",$K903&lt;&gt;"",$L903&lt;&gt;"",$M903&lt;&gt;"",$O903&lt;100),AND($K903&lt;&gt;"",$L903&lt;&gt;"",TODAY()&gt;=$K903)),TRUE,FALSE)</formula>
    </cfRule>
  </conditionalFormatting>
  <conditionalFormatting sqref="M905:M906">
    <cfRule type="expression" dxfId="3806" priority="4312" stopIfTrue="1">
      <formula>IF(AND($B905&lt;&gt;"",$K905&lt;&gt;"",$L905&lt;&gt;"",$M905&lt;&gt;"",$N905&lt;&gt;"",$O905=100),TRUE,FALSE)</formula>
    </cfRule>
    <cfRule type="expression" dxfId="3805" priority="4313" stopIfTrue="1">
      <formula>IF(AND($B905&lt;&gt;"",$K905&lt;&gt;"",$L905&lt;&gt;"",$L905&lt;TODAY()),TRUE,FALSE)</formula>
    </cfRule>
    <cfRule type="expression" dxfId="3804" priority="4314" stopIfTrue="1">
      <formula>IF(OR(AND($B905&lt;&gt;"",$K905&lt;&gt;"",$L905&lt;&gt;"",$M905&lt;&gt;"",$O905&lt;100),AND($K905&lt;&gt;"",$L905&lt;&gt;"",TODAY()&gt;=$K905)),TRUE,FALSE)</formula>
    </cfRule>
  </conditionalFormatting>
  <conditionalFormatting sqref="N903:N904">
    <cfRule type="expression" dxfId="3803" priority="4309" stopIfTrue="1">
      <formula>IF(AND($B903&lt;&gt;"",$K903&lt;&gt;"",$L903&lt;&gt;"",$M903&lt;&gt;"",$N903&lt;&gt;"",$O903=100),TRUE,FALSE)</formula>
    </cfRule>
    <cfRule type="expression" dxfId="3802" priority="4310" stopIfTrue="1">
      <formula>IF(AND($B903&lt;&gt;"",$K903&lt;&gt;"",$L903&lt;&gt;"",$L903&lt;TODAY()),TRUE,FALSE)</formula>
    </cfRule>
    <cfRule type="expression" dxfId="3801" priority="4311" stopIfTrue="1">
      <formula>IF(OR(AND($B903&lt;&gt;"",$K903&lt;&gt;"",$L903&lt;&gt;"",$M903&lt;&gt;"",$O903&lt;100),AND($K903&lt;&gt;"",$L903&lt;&gt;"",TODAY()&gt;=$K903)),TRUE,FALSE)</formula>
    </cfRule>
  </conditionalFormatting>
  <conditionalFormatting sqref="B895:B900 P895:T902">
    <cfRule type="expression" dxfId="3800" priority="4405" stopIfTrue="1">
      <formula>IF(AND($B895&lt;&gt;"",$K895&lt;&gt;"",$L895&lt;&gt;"",$M895&lt;&gt;"",$N895&lt;&gt;"",$O895=100),TRUE,FALSE)</formula>
    </cfRule>
    <cfRule type="expression" dxfId="3799" priority="4406" stopIfTrue="1">
      <formula>IF(AND($B895&lt;&gt;"",$K895&lt;&gt;"",$L895&lt;&gt;"",$L895&lt;TODAY()),TRUE,FALSE)</formula>
    </cfRule>
    <cfRule type="expression" dxfId="3798" priority="4407" stopIfTrue="1">
      <formula>IF(OR(AND($B895&lt;&gt;"",$K895&lt;&gt;"",$L895&lt;&gt;"",$M895&lt;&gt;"",$O895&lt;100),AND($K895&lt;&gt;"",$L895&lt;&gt;"",TODAY()&gt;=$K895)),TRUE,FALSE)</formula>
    </cfRule>
  </conditionalFormatting>
  <conditionalFormatting sqref="B901:B902">
    <cfRule type="expression" dxfId="3797" priority="4402" stopIfTrue="1">
      <formula>IF(AND($B901&lt;&gt;"",$K901&lt;&gt;"",$L901&lt;&gt;"",$M901&lt;&gt;"",$N901&lt;&gt;"",$O901=100),TRUE,FALSE)</formula>
    </cfRule>
    <cfRule type="expression" dxfId="3796" priority="4403" stopIfTrue="1">
      <formula>IF(AND($B901&lt;&gt;"",$K901&lt;&gt;"",$L901&lt;&gt;"",$L901&lt;TODAY()),TRUE,FALSE)</formula>
    </cfRule>
    <cfRule type="expression" dxfId="3795" priority="4404" stopIfTrue="1">
      <formula>IF(OR(AND($B901&lt;&gt;"",$K901&lt;&gt;"",$L901&lt;&gt;"",$M901&lt;&gt;"",$O901&lt;100),AND($K901&lt;&gt;"",$L901&lt;&gt;"",TODAY()&gt;=$K901)),TRUE,FALSE)</formula>
    </cfRule>
  </conditionalFormatting>
  <conditionalFormatting sqref="C899:D900 M899:M900 E895:E900 O895:O902">
    <cfRule type="expression" dxfId="3794" priority="4399" stopIfTrue="1">
      <formula>IF(AND($B895&lt;&gt;"",$K895&lt;&gt;"",$L895&lt;&gt;"",$M895&lt;&gt;"",$N895&lt;&gt;"",$O895=100),TRUE,FALSE)</formula>
    </cfRule>
    <cfRule type="expression" dxfId="3793" priority="4400" stopIfTrue="1">
      <formula>IF(AND($B895&lt;&gt;"",$K895&lt;&gt;"",$L895&lt;&gt;"",$L895&lt;TODAY()),TRUE,FALSE)</formula>
    </cfRule>
    <cfRule type="expression" dxfId="3792" priority="4401" stopIfTrue="1">
      <formula>IF(OR(AND($B895&lt;&gt;"",$K895&lt;&gt;"",$L895&lt;&gt;"",$M895&lt;&gt;"",$O895&lt;100),AND($K895&lt;&gt;"",$L895&lt;&gt;"",TODAY()&gt;=$K895)),TRUE,FALSE)</formula>
    </cfRule>
  </conditionalFormatting>
  <conditionalFormatting sqref="C895:D896">
    <cfRule type="expression" dxfId="3791" priority="4390" stopIfTrue="1">
      <formula>IF(AND($B895&lt;&gt;"",$K895&lt;&gt;"",$L895&lt;&gt;"",$M895&lt;&gt;"",$N895&lt;&gt;"",$O895=100),TRUE,FALSE)</formula>
    </cfRule>
    <cfRule type="expression" dxfId="3790" priority="4391" stopIfTrue="1">
      <formula>IF(AND($B895&lt;&gt;"",$K895&lt;&gt;"",$L895&lt;&gt;"",$L895&lt;TODAY()),TRUE,FALSE)</formula>
    </cfRule>
    <cfRule type="expression" dxfId="3789" priority="4392" stopIfTrue="1">
      <formula>IF(OR(AND($B895&lt;&gt;"",$K895&lt;&gt;"",$L895&lt;&gt;"",$M895&lt;&gt;"",$O895&lt;100),AND($K895&lt;&gt;"",$L895&lt;&gt;"",TODAY()&gt;=$K895)),TRUE,FALSE)</formula>
    </cfRule>
  </conditionalFormatting>
  <conditionalFormatting sqref="I895:I896">
    <cfRule type="expression" dxfId="3788" priority="4387" stopIfTrue="1">
      <formula>IF(AND($B895&lt;&gt;"",$K895&lt;&gt;"",$L895&lt;&gt;"",$M895&lt;&gt;"",$N895&lt;&gt;"",$O895=100),TRUE,FALSE)</formula>
    </cfRule>
    <cfRule type="expression" dxfId="3787" priority="4388" stopIfTrue="1">
      <formula>IF(AND($B895&lt;&gt;"",$K895&lt;&gt;"",$L895&lt;&gt;"",$L895&lt;TODAY()),TRUE,FALSE)</formula>
    </cfRule>
    <cfRule type="expression" dxfId="3786" priority="4389" stopIfTrue="1">
      <formula>IF(OR(AND($B895&lt;&gt;"",$K895&lt;&gt;"",$L895&lt;&gt;"",$M895&lt;&gt;"",$O895&lt;100),AND($K895&lt;&gt;"",$L895&lt;&gt;"",TODAY()&gt;=$K895)),TRUE,FALSE)</formula>
    </cfRule>
  </conditionalFormatting>
  <conditionalFormatting sqref="J895:J896">
    <cfRule type="expression" dxfId="3785" priority="4384" stopIfTrue="1">
      <formula>IF(AND($B895&lt;&gt;"",$K895&lt;&gt;"",$L895&lt;&gt;"",$M895&lt;&gt;"",$N895&lt;&gt;"",$O895=100),TRUE,FALSE)</formula>
    </cfRule>
    <cfRule type="expression" dxfId="3784" priority="4385" stopIfTrue="1">
      <formula>IF(AND($B895&lt;&gt;"",$K895&lt;&gt;"",$L895&lt;&gt;"",$L895&lt;TODAY()),TRUE,FALSE)</formula>
    </cfRule>
    <cfRule type="expression" dxfId="3783" priority="4386" stopIfTrue="1">
      <formula>IF(OR(AND($B895&lt;&gt;"",$K895&lt;&gt;"",$L895&lt;&gt;"",$M895&lt;&gt;"",$O895&lt;100),AND($K895&lt;&gt;"",$L895&lt;&gt;"",TODAY()&gt;=$K895)),TRUE,FALSE)</formula>
    </cfRule>
  </conditionalFormatting>
  <conditionalFormatting sqref="I897:I898">
    <cfRule type="expression" dxfId="3782" priority="4381" stopIfTrue="1">
      <formula>IF(AND($B897&lt;&gt;"",$K897&lt;&gt;"",$L897&lt;&gt;"",$M897&lt;&gt;"",$N897&lt;&gt;"",$O897=100),TRUE,FALSE)</formula>
    </cfRule>
    <cfRule type="expression" dxfId="3781" priority="4382" stopIfTrue="1">
      <formula>IF(AND($B897&lt;&gt;"",$K897&lt;&gt;"",$L897&lt;&gt;"",$L897&lt;TODAY()),TRUE,FALSE)</formula>
    </cfRule>
    <cfRule type="expression" dxfId="3780" priority="4383" stopIfTrue="1">
      <formula>IF(OR(AND($B897&lt;&gt;"",$K897&lt;&gt;"",$L897&lt;&gt;"",$M897&lt;&gt;"",$O897&lt;100),AND($K897&lt;&gt;"",$L897&lt;&gt;"",TODAY()&gt;=$K897)),TRUE,FALSE)</formula>
    </cfRule>
  </conditionalFormatting>
  <conditionalFormatting sqref="J897:J898">
    <cfRule type="expression" dxfId="3779" priority="4378" stopIfTrue="1">
      <formula>IF(AND($B897&lt;&gt;"",$K897&lt;&gt;"",$L897&lt;&gt;"",$M897&lt;&gt;"",$N897&lt;&gt;"",$O897=100),TRUE,FALSE)</formula>
    </cfRule>
    <cfRule type="expression" dxfId="3778" priority="4379" stopIfTrue="1">
      <formula>IF(AND($B897&lt;&gt;"",$K897&lt;&gt;"",$L897&lt;&gt;"",$L897&lt;TODAY()),TRUE,FALSE)</formula>
    </cfRule>
    <cfRule type="expression" dxfId="3777" priority="4380" stopIfTrue="1">
      <formula>IF(OR(AND($B897&lt;&gt;"",$K897&lt;&gt;"",$L897&lt;&gt;"",$M897&lt;&gt;"",$O897&lt;100),AND($K897&lt;&gt;"",$L897&lt;&gt;"",TODAY()&gt;=$K897)),TRUE,FALSE)</formula>
    </cfRule>
  </conditionalFormatting>
  <conditionalFormatting sqref="I899:I900">
    <cfRule type="expression" dxfId="3776" priority="4375" stopIfTrue="1">
      <formula>IF(AND($B899&lt;&gt;"",$K899&lt;&gt;"",$L899&lt;&gt;"",$M899&lt;&gt;"",$N899&lt;&gt;"",$O899=100),TRUE,FALSE)</formula>
    </cfRule>
    <cfRule type="expression" dxfId="3775" priority="4376" stopIfTrue="1">
      <formula>IF(AND($B899&lt;&gt;"",$K899&lt;&gt;"",$L899&lt;&gt;"",$L899&lt;TODAY()),TRUE,FALSE)</formula>
    </cfRule>
    <cfRule type="expression" dxfId="3774" priority="4377" stopIfTrue="1">
      <formula>IF(OR(AND($B899&lt;&gt;"",$K899&lt;&gt;"",$L899&lt;&gt;"",$M899&lt;&gt;"",$O899&lt;100),AND($K899&lt;&gt;"",$L899&lt;&gt;"",TODAY()&gt;=$K899)),TRUE,FALSE)</formula>
    </cfRule>
  </conditionalFormatting>
  <conditionalFormatting sqref="J899:J900">
    <cfRule type="expression" dxfId="3773" priority="4372" stopIfTrue="1">
      <formula>IF(AND($B899&lt;&gt;"",$K899&lt;&gt;"",$L899&lt;&gt;"",$M899&lt;&gt;"",$N899&lt;&gt;"",$O899=100),TRUE,FALSE)</formula>
    </cfRule>
    <cfRule type="expression" dxfId="3772" priority="4373" stopIfTrue="1">
      <formula>IF(AND($B899&lt;&gt;"",$K899&lt;&gt;"",$L899&lt;&gt;"",$L899&lt;TODAY()),TRUE,FALSE)</formula>
    </cfRule>
    <cfRule type="expression" dxfId="3771" priority="4374" stopIfTrue="1">
      <formula>IF(OR(AND($B899&lt;&gt;"",$K899&lt;&gt;"",$L899&lt;&gt;"",$M899&lt;&gt;"",$O899&lt;100),AND($K899&lt;&gt;"",$L899&lt;&gt;"",TODAY()&gt;=$K899)),TRUE,FALSE)</formula>
    </cfRule>
  </conditionalFormatting>
  <conditionalFormatting sqref="N901:N902">
    <cfRule type="expression" dxfId="3770" priority="4363" stopIfTrue="1">
      <formula>IF(AND($B901&lt;&gt;"",$K901&lt;&gt;"",$L901&lt;&gt;"",$M901&lt;&gt;"",$N901&lt;&gt;"",$O901=100),TRUE,FALSE)</formula>
    </cfRule>
    <cfRule type="expression" dxfId="3769" priority="4364" stopIfTrue="1">
      <formula>IF(AND($B901&lt;&gt;"",$K901&lt;&gt;"",$L901&lt;&gt;"",$L901&lt;TODAY()),TRUE,FALSE)</formula>
    </cfRule>
    <cfRule type="expression" dxfId="3768" priority="4365" stopIfTrue="1">
      <formula>IF(OR(AND($B901&lt;&gt;"",$K901&lt;&gt;"",$L901&lt;&gt;"",$M901&lt;&gt;"",$O901&lt;100),AND($K901&lt;&gt;"",$L901&lt;&gt;"",TODAY()&gt;=$K901)),TRUE,FALSE)</formula>
    </cfRule>
  </conditionalFormatting>
  <conditionalFormatting sqref="E901:E902">
    <cfRule type="expression" dxfId="3767" priority="4360" stopIfTrue="1">
      <formula>IF(AND($B901&lt;&gt;"",$K901&lt;&gt;"",$L901&lt;&gt;"",$M901&lt;&gt;"",$N901&lt;&gt;"",$O901=100),TRUE,FALSE)</formula>
    </cfRule>
    <cfRule type="expression" dxfId="3766" priority="4361" stopIfTrue="1">
      <formula>IF(AND($B901&lt;&gt;"",$K901&lt;&gt;"",$L901&lt;&gt;"",$L901&lt;TODAY()),TRUE,FALSE)</formula>
    </cfRule>
    <cfRule type="expression" dxfId="3765" priority="4362" stopIfTrue="1">
      <formula>IF(OR(AND($B901&lt;&gt;"",$K901&lt;&gt;"",$L901&lt;&gt;"",$M901&lt;&gt;"",$O901&lt;100),AND($K901&lt;&gt;"",$L901&lt;&gt;"",TODAY()&gt;=$K901)),TRUE,FALSE)</formula>
    </cfRule>
  </conditionalFormatting>
  <conditionalFormatting sqref="M895:M896">
    <cfRule type="expression" dxfId="3764" priority="4351" stopIfTrue="1">
      <formula>IF(AND($B895&lt;&gt;"",$K895&lt;&gt;"",$L895&lt;&gt;"",$M895&lt;&gt;"",$N895&lt;&gt;"",$O895=100),TRUE,FALSE)</formula>
    </cfRule>
    <cfRule type="expression" dxfId="3763" priority="4352" stopIfTrue="1">
      <formula>IF(AND($B895&lt;&gt;"",$K895&lt;&gt;"",$L895&lt;&gt;"",$L895&lt;TODAY()),TRUE,FALSE)</formula>
    </cfRule>
    <cfRule type="expression" dxfId="3762" priority="4353" stopIfTrue="1">
      <formula>IF(OR(AND($B895&lt;&gt;"",$K895&lt;&gt;"",$L895&lt;&gt;"",$M895&lt;&gt;"",$O895&lt;100),AND($K895&lt;&gt;"",$L895&lt;&gt;"",TODAY()&gt;=$K895)),TRUE,FALSE)</formula>
    </cfRule>
  </conditionalFormatting>
  <conditionalFormatting sqref="M897:M898">
    <cfRule type="expression" dxfId="3761" priority="4345" stopIfTrue="1">
      <formula>IF(AND($B897&lt;&gt;"",$K897&lt;&gt;"",$L897&lt;&gt;"",$M897&lt;&gt;"",$N897&lt;&gt;"",$O897=100),TRUE,FALSE)</formula>
    </cfRule>
    <cfRule type="expression" dxfId="3760" priority="4346" stopIfTrue="1">
      <formula>IF(AND($B897&lt;&gt;"",$K897&lt;&gt;"",$L897&lt;&gt;"",$L897&lt;TODAY()),TRUE,FALSE)</formula>
    </cfRule>
    <cfRule type="expression" dxfId="3759" priority="4347" stopIfTrue="1">
      <formula>IF(OR(AND($B897&lt;&gt;"",$K897&lt;&gt;"",$L897&lt;&gt;"",$M897&lt;&gt;"",$O897&lt;100),AND($K897&lt;&gt;"",$L897&lt;&gt;"",TODAY()&gt;=$K897)),TRUE,FALSE)</formula>
    </cfRule>
  </conditionalFormatting>
  <conditionalFormatting sqref="N897:N898">
    <cfRule type="expression" dxfId="3758" priority="4342" stopIfTrue="1">
      <formula>IF(AND($B897&lt;&gt;"",$K897&lt;&gt;"",$L897&lt;&gt;"",$M897&lt;&gt;"",$N897&lt;&gt;"",$O897=100),TRUE,FALSE)</formula>
    </cfRule>
    <cfRule type="expression" dxfId="3757" priority="4343" stopIfTrue="1">
      <formula>IF(AND($B897&lt;&gt;"",$K897&lt;&gt;"",$L897&lt;&gt;"",$L897&lt;TODAY()),TRUE,FALSE)</formula>
    </cfRule>
    <cfRule type="expression" dxfId="3756" priority="4344" stopIfTrue="1">
      <formula>IF(OR(AND($B897&lt;&gt;"",$K897&lt;&gt;"",$L897&lt;&gt;"",$M897&lt;&gt;"",$O897&lt;100),AND($K897&lt;&gt;"",$L897&lt;&gt;"",TODAY()&gt;=$K897)),TRUE,FALSE)</formula>
    </cfRule>
  </conditionalFormatting>
  <conditionalFormatting sqref="P903:T906">
    <cfRule type="expression" dxfId="3755" priority="4339" stopIfTrue="1">
      <formula>IF(AND($B903&lt;&gt;"",$K903&lt;&gt;"",$L903&lt;&gt;"",$M903&lt;&gt;"",$N903&lt;&gt;"",$O903=100),TRUE,FALSE)</formula>
    </cfRule>
    <cfRule type="expression" dxfId="3754" priority="4340" stopIfTrue="1">
      <formula>IF(AND($B903&lt;&gt;"",$K903&lt;&gt;"",$L903&lt;&gt;"",$L903&lt;TODAY()),TRUE,FALSE)</formula>
    </cfRule>
    <cfRule type="expression" dxfId="3753" priority="4341" stopIfTrue="1">
      <formula>IF(OR(AND($B903&lt;&gt;"",$K903&lt;&gt;"",$L903&lt;&gt;"",$M903&lt;&gt;"",$O903&lt;100),AND($K903&lt;&gt;"",$L903&lt;&gt;"",TODAY()&gt;=$K903)),TRUE,FALSE)</formula>
    </cfRule>
  </conditionalFormatting>
  <conditionalFormatting sqref="B903:B904">
    <cfRule type="expression" dxfId="3752" priority="4336" stopIfTrue="1">
      <formula>IF(AND($B903&lt;&gt;"",$K903&lt;&gt;"",$L903&lt;&gt;"",$M903&lt;&gt;"",$N903&lt;&gt;"",$O903=100),TRUE,FALSE)</formula>
    </cfRule>
    <cfRule type="expression" dxfId="3751" priority="4337" stopIfTrue="1">
      <formula>IF(AND($B903&lt;&gt;"",$K903&lt;&gt;"",$L903&lt;&gt;"",$L903&lt;TODAY()),TRUE,FALSE)</formula>
    </cfRule>
    <cfRule type="expression" dxfId="3750" priority="4338" stopIfTrue="1">
      <formula>IF(OR(AND($B903&lt;&gt;"",$K903&lt;&gt;"",$L903&lt;&gt;"",$M903&lt;&gt;"",$O903&lt;100),AND($K903&lt;&gt;"",$L903&lt;&gt;"",TODAY()&gt;=$K903)),TRUE,FALSE)</formula>
    </cfRule>
  </conditionalFormatting>
  <conditionalFormatting sqref="B905:B906">
    <cfRule type="expression" dxfId="3749" priority="4333" stopIfTrue="1">
      <formula>IF(AND($B905&lt;&gt;"",$K905&lt;&gt;"",$L905&lt;&gt;"",$M905&lt;&gt;"",$N905&lt;&gt;"",$O905=100),TRUE,FALSE)</formula>
    </cfRule>
    <cfRule type="expression" dxfId="3748" priority="4334" stopIfTrue="1">
      <formula>IF(AND($B905&lt;&gt;"",$K905&lt;&gt;"",$L905&lt;&gt;"",$L905&lt;TODAY()),TRUE,FALSE)</formula>
    </cfRule>
    <cfRule type="expression" dxfId="3747" priority="4335" stopIfTrue="1">
      <formula>IF(OR(AND($B905&lt;&gt;"",$K905&lt;&gt;"",$L905&lt;&gt;"",$M905&lt;&gt;"",$O905&lt;100),AND($K905&lt;&gt;"",$L905&lt;&gt;"",TODAY()&gt;=$K905)),TRUE,FALSE)</formula>
    </cfRule>
  </conditionalFormatting>
  <conditionalFormatting sqref="C903:E906 O903:O906">
    <cfRule type="expression" dxfId="3746" priority="4330" stopIfTrue="1">
      <formula>IF(AND($B903&lt;&gt;"",$K903&lt;&gt;"",$L903&lt;&gt;"",$M903&lt;&gt;"",$N903&lt;&gt;"",$O903=100),TRUE,FALSE)</formula>
    </cfRule>
    <cfRule type="expression" dxfId="3745" priority="4331" stopIfTrue="1">
      <formula>IF(AND($B903&lt;&gt;"",$K903&lt;&gt;"",$L903&lt;&gt;"",$L903&lt;TODAY()),TRUE,FALSE)</formula>
    </cfRule>
    <cfRule type="expression" dxfId="3744" priority="4332" stopIfTrue="1">
      <formula>IF(OR(AND($B903&lt;&gt;"",$K903&lt;&gt;"",$L903&lt;&gt;"",$M903&lt;&gt;"",$O903&lt;100),AND($K903&lt;&gt;"",$L903&lt;&gt;"",TODAY()&gt;=$K903)),TRUE,FALSE)</formula>
    </cfRule>
  </conditionalFormatting>
  <conditionalFormatting sqref="N905:N906">
    <cfRule type="expression" dxfId="3743" priority="4306" stopIfTrue="1">
      <formula>IF(AND($B905&lt;&gt;"",$K905&lt;&gt;"",$L905&lt;&gt;"",$M905&lt;&gt;"",$N905&lt;&gt;"",$O905=100),TRUE,FALSE)</formula>
    </cfRule>
    <cfRule type="expression" dxfId="3742" priority="4307" stopIfTrue="1">
      <formula>IF(AND($B905&lt;&gt;"",$K905&lt;&gt;"",$L905&lt;&gt;"",$L905&lt;TODAY()),TRUE,FALSE)</formula>
    </cfRule>
    <cfRule type="expression" dxfId="3741" priority="4308" stopIfTrue="1">
      <formula>IF(OR(AND($B905&lt;&gt;"",$K905&lt;&gt;"",$L905&lt;&gt;"",$M905&lt;&gt;"",$O905&lt;100),AND($K905&lt;&gt;"",$L905&lt;&gt;"",TODAY()&gt;=$K905)),TRUE,FALSE)</formula>
    </cfRule>
  </conditionalFormatting>
  <conditionalFormatting sqref="H895:H900">
    <cfRule type="expression" dxfId="3740" priority="4276" stopIfTrue="1">
      <formula>IF(AND($B895&lt;&gt;"",$K895&lt;&gt;"",$L895&lt;&gt;"",$M895&lt;&gt;"",$N895&lt;&gt;"",$O895=100),TRUE,FALSE)</formula>
    </cfRule>
    <cfRule type="expression" dxfId="3739" priority="4277" stopIfTrue="1">
      <formula>IF(AND($B895&lt;&gt;"",$K895&lt;&gt;"",$L895&lt;&gt;"",$L895&lt;TODAY()),TRUE,FALSE)</formula>
    </cfRule>
    <cfRule type="expression" dxfId="3738" priority="4278" stopIfTrue="1">
      <formula>IF(OR(AND($B895&lt;&gt;"",$K895&lt;&gt;"",$L895&lt;&gt;"",$M895&lt;&gt;"",$O895&lt;100),AND($K895&lt;&gt;"",$L895&lt;&gt;"",TODAY()&gt;=$K895)),TRUE,FALSE)</formula>
    </cfRule>
  </conditionalFormatting>
  <conditionalFormatting sqref="H901:H902">
    <cfRule type="expression" dxfId="3737" priority="4273" stopIfTrue="1">
      <formula>IF(AND($B901&lt;&gt;"",$K901&lt;&gt;"",$L901&lt;&gt;"",$M901&lt;&gt;"",$N901&lt;&gt;"",$O901=100),TRUE,FALSE)</formula>
    </cfRule>
    <cfRule type="expression" dxfId="3736" priority="4274" stopIfTrue="1">
      <formula>IF(AND($B901&lt;&gt;"",$K901&lt;&gt;"",$L901&lt;&gt;"",$L901&lt;TODAY()),TRUE,FALSE)</formula>
    </cfRule>
    <cfRule type="expression" dxfId="3735" priority="4275" stopIfTrue="1">
      <formula>IF(OR(AND($B901&lt;&gt;"",$K901&lt;&gt;"",$L901&lt;&gt;"",$M901&lt;&gt;"",$O901&lt;100),AND($K901&lt;&gt;"",$L901&lt;&gt;"",TODAY()&gt;=$K901)),TRUE,FALSE)</formula>
    </cfRule>
  </conditionalFormatting>
  <conditionalFormatting sqref="H903:H904">
    <cfRule type="expression" dxfId="3734" priority="4270" stopIfTrue="1">
      <formula>IF(AND($B903&lt;&gt;"",$K903&lt;&gt;"",$L903&lt;&gt;"",$M903&lt;&gt;"",$N903&lt;&gt;"",$O903=100),TRUE,FALSE)</formula>
    </cfRule>
    <cfRule type="expression" dxfId="3733" priority="4271" stopIfTrue="1">
      <formula>IF(AND($B903&lt;&gt;"",$K903&lt;&gt;"",$L903&lt;&gt;"",$L903&lt;TODAY()),TRUE,FALSE)</formula>
    </cfRule>
    <cfRule type="expression" dxfId="3732" priority="4272" stopIfTrue="1">
      <formula>IF(OR(AND($B903&lt;&gt;"",$K903&lt;&gt;"",$L903&lt;&gt;"",$M903&lt;&gt;"",$O903&lt;100),AND($K903&lt;&gt;"",$L903&lt;&gt;"",TODAY()&gt;=$K903)),TRUE,FALSE)</formula>
    </cfRule>
  </conditionalFormatting>
  <conditionalFormatting sqref="F901:F902">
    <cfRule type="expression" dxfId="3731" priority="4297" stopIfTrue="1">
      <formula>IF(AND($B901&lt;&gt;"",$K901&lt;&gt;"",$L901&lt;&gt;"",$M901&lt;&gt;"",$N901&lt;&gt;"",$O901=100),TRUE,FALSE)</formula>
    </cfRule>
    <cfRule type="expression" dxfId="3730" priority="4298" stopIfTrue="1">
      <formula>IF(AND($B901&lt;&gt;"",$K901&lt;&gt;"",$L901&lt;&gt;"",$L901&lt;TODAY()),TRUE,FALSE)</formula>
    </cfRule>
    <cfRule type="expression" dxfId="3729" priority="4299" stopIfTrue="1">
      <formula>IF(OR(AND($B901&lt;&gt;"",$K901&lt;&gt;"",$L901&lt;&gt;"",$M901&lt;&gt;"",$O901&lt;100),AND($K901&lt;&gt;"",$L901&lt;&gt;"",TODAY()&gt;=$K901)),TRUE,FALSE)</formula>
    </cfRule>
  </conditionalFormatting>
  <conditionalFormatting sqref="F905:F906">
    <cfRule type="expression" dxfId="3728" priority="4294" stopIfTrue="1">
      <formula>IF(AND($B905&lt;&gt;"",$K905&lt;&gt;"",$L905&lt;&gt;"",$M905&lt;&gt;"",$N905&lt;&gt;"",$O905=100),TRUE,FALSE)</formula>
    </cfRule>
    <cfRule type="expression" dxfId="3727" priority="4295" stopIfTrue="1">
      <formula>IF(AND($B905&lt;&gt;"",$K905&lt;&gt;"",$L905&lt;&gt;"",$L905&lt;TODAY()),TRUE,FALSE)</formula>
    </cfRule>
    <cfRule type="expression" dxfId="3726" priority="4296" stopIfTrue="1">
      <formula>IF(OR(AND($B905&lt;&gt;"",$K905&lt;&gt;"",$L905&lt;&gt;"",$M905&lt;&gt;"",$O905&lt;100),AND($K905&lt;&gt;"",$L905&lt;&gt;"",TODAY()&gt;=$K905)),TRUE,FALSE)</formula>
    </cfRule>
  </conditionalFormatting>
  <conditionalFormatting sqref="H905:H906">
    <cfRule type="expression" dxfId="3725" priority="4291" stopIfTrue="1">
      <formula>IF(AND($B905&lt;&gt;"",$K905&lt;&gt;"",$L905&lt;&gt;"",$M905&lt;&gt;"",$N905&lt;&gt;"",$O905=100),TRUE,FALSE)</formula>
    </cfRule>
    <cfRule type="expression" dxfId="3724" priority="4292" stopIfTrue="1">
      <formula>IF(AND($B905&lt;&gt;"",$K905&lt;&gt;"",$L905&lt;&gt;"",$L905&lt;TODAY()),TRUE,FALSE)</formula>
    </cfRule>
    <cfRule type="expression" dxfId="3723" priority="4293" stopIfTrue="1">
      <formula>IF(OR(AND($B905&lt;&gt;"",$K905&lt;&gt;"",$L905&lt;&gt;"",$M905&lt;&gt;"",$O905&lt;100),AND($K905&lt;&gt;"",$L905&lt;&gt;"",TODAY()&gt;=$K905)),TRUE,FALSE)</formula>
    </cfRule>
  </conditionalFormatting>
  <conditionalFormatting sqref="G895:G900">
    <cfRule type="expression" dxfId="3722" priority="4288" stopIfTrue="1">
      <formula>IF(AND($B895&lt;&gt;"",$K895&lt;&gt;"",$L895&lt;&gt;"",$M895&lt;&gt;"",$N895&lt;&gt;"",$O895=100),TRUE,FALSE)</formula>
    </cfRule>
    <cfRule type="expression" dxfId="3721" priority="4289" stopIfTrue="1">
      <formula>IF(AND($B895&lt;&gt;"",$K895&lt;&gt;"",$L895&lt;&gt;"",$L895&lt;TODAY()),TRUE,FALSE)</formula>
    </cfRule>
    <cfRule type="expression" dxfId="3720" priority="4290" stopIfTrue="1">
      <formula>IF(OR(AND($B895&lt;&gt;"",$K895&lt;&gt;"",$L895&lt;&gt;"",$M895&lt;&gt;"",$O895&lt;100),AND($K895&lt;&gt;"",$L895&lt;&gt;"",TODAY()&gt;=$K895)),TRUE,FALSE)</formula>
    </cfRule>
  </conditionalFormatting>
  <conditionalFormatting sqref="G903:G904">
    <cfRule type="expression" dxfId="3719" priority="4285" stopIfTrue="1">
      <formula>IF(AND($B903&lt;&gt;"",$K903&lt;&gt;"",$L903&lt;&gt;"",$M903&lt;&gt;"",$N903&lt;&gt;"",$O903=100),TRUE,FALSE)</formula>
    </cfRule>
    <cfRule type="expression" dxfId="3718" priority="4286" stopIfTrue="1">
      <formula>IF(AND($B903&lt;&gt;"",$K903&lt;&gt;"",$L903&lt;&gt;"",$L903&lt;TODAY()),TRUE,FALSE)</formula>
    </cfRule>
    <cfRule type="expression" dxfId="3717" priority="4287" stopIfTrue="1">
      <formula>IF(OR(AND($B903&lt;&gt;"",$K903&lt;&gt;"",$L903&lt;&gt;"",$M903&lt;&gt;"",$O903&lt;100),AND($K903&lt;&gt;"",$L903&lt;&gt;"",TODAY()&gt;=$K903)),TRUE,FALSE)</formula>
    </cfRule>
  </conditionalFormatting>
  <conditionalFormatting sqref="G901:G902">
    <cfRule type="expression" dxfId="3716" priority="4282" stopIfTrue="1">
      <formula>IF(AND($B901&lt;&gt;"",$K901&lt;&gt;"",$L901&lt;&gt;"",$M901&lt;&gt;"",$N901&lt;&gt;"",$O901=100),TRUE,FALSE)</formula>
    </cfRule>
    <cfRule type="expression" dxfId="3715" priority="4283" stopIfTrue="1">
      <formula>IF(AND($B901&lt;&gt;"",$K901&lt;&gt;"",$L901&lt;&gt;"",$L901&lt;TODAY()),TRUE,FALSE)</formula>
    </cfRule>
    <cfRule type="expression" dxfId="3714" priority="4284" stopIfTrue="1">
      <formula>IF(OR(AND($B901&lt;&gt;"",$K901&lt;&gt;"",$L901&lt;&gt;"",$M901&lt;&gt;"",$O901&lt;100),AND($K901&lt;&gt;"",$L901&lt;&gt;"",TODAY()&gt;=$K901)),TRUE,FALSE)</formula>
    </cfRule>
  </conditionalFormatting>
  <conditionalFormatting sqref="G905:G906">
    <cfRule type="expression" dxfId="3713" priority="4279" stopIfTrue="1">
      <formula>IF(AND($B905&lt;&gt;"",$K905&lt;&gt;"",$L905&lt;&gt;"",$M905&lt;&gt;"",$N905&lt;&gt;"",$O905=100),TRUE,FALSE)</formula>
    </cfRule>
    <cfRule type="expression" dxfId="3712" priority="4280" stopIfTrue="1">
      <formula>IF(AND($B905&lt;&gt;"",$K905&lt;&gt;"",$L905&lt;&gt;"",$L905&lt;TODAY()),TRUE,FALSE)</formula>
    </cfRule>
    <cfRule type="expression" dxfId="3711" priority="4281" stopIfTrue="1">
      <formula>IF(OR(AND($B905&lt;&gt;"",$K905&lt;&gt;"",$L905&lt;&gt;"",$M905&lt;&gt;"",$O905&lt;100),AND($K905&lt;&gt;"",$L905&lt;&gt;"",TODAY()&gt;=$K905)),TRUE,FALSE)</formula>
    </cfRule>
  </conditionalFormatting>
  <conditionalFormatting sqref="K895:K896">
    <cfRule type="expression" dxfId="3710" priority="4195" stopIfTrue="1">
      <formula>IF(AND($B895&lt;&gt;"",$K895&lt;&gt;"",$L895&lt;&gt;"",$M895&lt;&gt;"",$N895&lt;&gt;"",$O895=100),TRUE,FALSE)</formula>
    </cfRule>
    <cfRule type="expression" dxfId="3709" priority="4196" stopIfTrue="1">
      <formula>IF(AND($B895&lt;&gt;"",$K895&lt;&gt;"",$L895&lt;&gt;"",$L895&lt;TODAY()),TRUE,FALSE)</formula>
    </cfRule>
    <cfRule type="expression" dxfId="3708" priority="4197" stopIfTrue="1">
      <formula>IF(OR(AND($B895&lt;&gt;"",$K895&lt;&gt;"",$L895&lt;&gt;"",$M895&lt;&gt;"",$O895&lt;100),AND($K895&lt;&gt;"",$L895&lt;&gt;"",TODAY()&gt;=$K895)),TRUE,FALSE)</formula>
    </cfRule>
  </conditionalFormatting>
  <conditionalFormatting sqref="K899:K900">
    <cfRule type="expression" dxfId="3707" priority="4192" stopIfTrue="1">
      <formula>IF(AND($B899&lt;&gt;"",$K899&lt;&gt;"",$L899&lt;&gt;"",$M899&lt;&gt;"",$N899&lt;&gt;"",$O899=100),TRUE,FALSE)</formula>
    </cfRule>
    <cfRule type="expression" dxfId="3706" priority="4193" stopIfTrue="1">
      <formula>IF(AND($B899&lt;&gt;"",$K899&lt;&gt;"",$L899&lt;&gt;"",$L899&lt;TODAY()),TRUE,FALSE)</formula>
    </cfRule>
    <cfRule type="expression" dxfId="3705" priority="4194" stopIfTrue="1">
      <formula>IF(OR(AND($B899&lt;&gt;"",$K899&lt;&gt;"",$L899&lt;&gt;"",$M899&lt;&gt;"",$O899&lt;100),AND($K899&lt;&gt;"",$L899&lt;&gt;"",TODAY()&gt;=$K899)),TRUE,FALSE)</formula>
    </cfRule>
  </conditionalFormatting>
  <conditionalFormatting sqref="K903:K904">
    <cfRule type="expression" dxfId="3704" priority="4189" stopIfTrue="1">
      <formula>IF(AND($B903&lt;&gt;"",$K903&lt;&gt;"",$L903&lt;&gt;"",$M903&lt;&gt;"",$N903&lt;&gt;"",$O903=100),TRUE,FALSE)</formula>
    </cfRule>
    <cfRule type="expression" dxfId="3703" priority="4190" stopIfTrue="1">
      <formula>IF(AND($B903&lt;&gt;"",$K903&lt;&gt;"",$L903&lt;&gt;"",$L903&lt;TODAY()),TRUE,FALSE)</formula>
    </cfRule>
    <cfRule type="expression" dxfId="3702" priority="4191" stopIfTrue="1">
      <formula>IF(OR(AND($B903&lt;&gt;"",$K903&lt;&gt;"",$L903&lt;&gt;"",$M903&lt;&gt;"",$O903&lt;100),AND($K903&lt;&gt;"",$L903&lt;&gt;"",TODAY()&gt;=$K903)),TRUE,FALSE)</formula>
    </cfRule>
  </conditionalFormatting>
  <conditionalFormatting sqref="F895:F900">
    <cfRule type="expression" dxfId="3701" priority="4303" stopIfTrue="1">
      <formula>IF(AND($B895&lt;&gt;"",$K895&lt;&gt;"",$L895&lt;&gt;"",$M895&lt;&gt;"",$N895&lt;&gt;"",$O895=100),TRUE,FALSE)</formula>
    </cfRule>
    <cfRule type="expression" dxfId="3700" priority="4304" stopIfTrue="1">
      <formula>IF(AND($B895&lt;&gt;"",$K895&lt;&gt;"",$L895&lt;&gt;"",$L895&lt;TODAY()),TRUE,FALSE)</formula>
    </cfRule>
    <cfRule type="expression" dxfId="3699" priority="4305" stopIfTrue="1">
      <formula>IF(OR(AND($B895&lt;&gt;"",$K895&lt;&gt;"",$L895&lt;&gt;"",$M895&lt;&gt;"",$O895&lt;100),AND($K895&lt;&gt;"",$L895&lt;&gt;"",TODAY()&gt;=$K895)),TRUE,FALSE)</formula>
    </cfRule>
  </conditionalFormatting>
  <conditionalFormatting sqref="F903:F904">
    <cfRule type="expression" dxfId="3698" priority="4300" stopIfTrue="1">
      <formula>IF(AND($B903&lt;&gt;"",$K903&lt;&gt;"",$L903&lt;&gt;"",$M903&lt;&gt;"",$N903&lt;&gt;"",$O903=100),TRUE,FALSE)</formula>
    </cfRule>
    <cfRule type="expression" dxfId="3697" priority="4301" stopIfTrue="1">
      <formula>IF(AND($B903&lt;&gt;"",$K903&lt;&gt;"",$L903&lt;&gt;"",$L903&lt;TODAY()),TRUE,FALSE)</formula>
    </cfRule>
    <cfRule type="expression" dxfId="3696" priority="4302" stopIfTrue="1">
      <formula>IF(OR(AND($B903&lt;&gt;"",$K903&lt;&gt;"",$L903&lt;&gt;"",$M903&lt;&gt;"",$O903&lt;100),AND($K903&lt;&gt;"",$L903&lt;&gt;"",TODAY()&gt;=$K903)),TRUE,FALSE)</formula>
    </cfRule>
  </conditionalFormatting>
  <conditionalFormatting sqref="L903:L904">
    <cfRule type="expression" dxfId="3695" priority="4168" stopIfTrue="1">
      <formula>IF(AND($B903&lt;&gt;"",$K903&lt;&gt;"",$L903&lt;&gt;"",$M903&lt;&gt;"",$N903&lt;&gt;"",$O903=100),TRUE,FALSE)</formula>
    </cfRule>
    <cfRule type="expression" dxfId="3694" priority="4169" stopIfTrue="1">
      <formula>IF(AND($B903&lt;&gt;"",$K903&lt;&gt;"",$L903&lt;&gt;"",$L903&lt;TODAY()),TRUE,FALSE)</formula>
    </cfRule>
    <cfRule type="expression" dxfId="3693" priority="4170" stopIfTrue="1">
      <formula>IF(OR(AND($B903&lt;&gt;"",$K903&lt;&gt;"",$L903&lt;&gt;"",$M903&lt;&gt;"",$O903&lt;100),AND($K903&lt;&gt;"",$L903&lt;&gt;"",TODAY()&gt;=$K903)),TRUE,FALSE)</formula>
    </cfRule>
  </conditionalFormatting>
  <conditionalFormatting sqref="K905:K906">
    <cfRule type="expression" dxfId="3692" priority="4165" stopIfTrue="1">
      <formula>IF(AND($B905&lt;&gt;"",$K905&lt;&gt;"",$L905&lt;&gt;"",$M905&lt;&gt;"",$N905&lt;&gt;"",$O905=100),TRUE,FALSE)</formula>
    </cfRule>
    <cfRule type="expression" dxfId="3691" priority="4166" stopIfTrue="1">
      <formula>IF(AND($B905&lt;&gt;"",$K905&lt;&gt;"",$L905&lt;&gt;"",$L905&lt;TODAY()),TRUE,FALSE)</formula>
    </cfRule>
    <cfRule type="expression" dxfId="3690" priority="4167" stopIfTrue="1">
      <formula>IF(OR(AND($B905&lt;&gt;"",$K905&lt;&gt;"",$L905&lt;&gt;"",$M905&lt;&gt;"",$O905&lt;100),AND($K905&lt;&gt;"",$L905&lt;&gt;"",TODAY()&gt;=$K905)),TRUE,FALSE)</formula>
    </cfRule>
  </conditionalFormatting>
  <conditionalFormatting sqref="L905:L906">
    <cfRule type="expression" dxfId="3689" priority="4162" stopIfTrue="1">
      <formula>IF(AND($B905&lt;&gt;"",$K905&lt;&gt;"",$L905&lt;&gt;"",$M905&lt;&gt;"",$N905&lt;&gt;"",$O905=100),TRUE,FALSE)</formula>
    </cfRule>
    <cfRule type="expression" dxfId="3688" priority="4163" stopIfTrue="1">
      <formula>IF(AND($B905&lt;&gt;"",$K905&lt;&gt;"",$L905&lt;&gt;"",$L905&lt;TODAY()),TRUE,FALSE)</formula>
    </cfRule>
    <cfRule type="expression" dxfId="3687" priority="4164" stopIfTrue="1">
      <formula>IF(OR(AND($B905&lt;&gt;"",$K905&lt;&gt;"",$L905&lt;&gt;"",$M905&lt;&gt;"",$O905&lt;100),AND($K905&lt;&gt;"",$L905&lt;&gt;"",TODAY()&gt;=$K905)),TRUE,FALSE)</formula>
    </cfRule>
  </conditionalFormatting>
  <conditionalFormatting sqref="L899:L900">
    <cfRule type="expression" dxfId="3686" priority="4132" stopIfTrue="1">
      <formula>IF(AND($B899&lt;&gt;"",$K899&lt;&gt;"",$L899&lt;&gt;"",$M899&lt;&gt;"",$N899&lt;&gt;"",$O899=100),TRUE,FALSE)</formula>
    </cfRule>
    <cfRule type="expression" dxfId="3685" priority="4133" stopIfTrue="1">
      <formula>IF(AND($B899&lt;&gt;"",$K899&lt;&gt;"",$L899&lt;&gt;"",$L899&lt;TODAY()),TRUE,FALSE)</formula>
    </cfRule>
    <cfRule type="expression" dxfId="3684" priority="4134" stopIfTrue="1">
      <formula>IF(OR(AND($B899&lt;&gt;"",$K899&lt;&gt;"",$L899&lt;&gt;"",$M899&lt;&gt;"",$O899&lt;100),AND($K899&lt;&gt;"",$L899&lt;&gt;"",TODAY()&gt;=$K899)),TRUE,FALSE)</formula>
    </cfRule>
  </conditionalFormatting>
  <conditionalFormatting sqref="L901:L902">
    <cfRule type="expression" dxfId="3683" priority="4129" stopIfTrue="1">
      <formula>IF(AND($B901&lt;&gt;"",$K901&lt;&gt;"",$L901&lt;&gt;"",$M901&lt;&gt;"",$N901&lt;&gt;"",$O901=100),TRUE,FALSE)</formula>
    </cfRule>
    <cfRule type="expression" dxfId="3682" priority="4130" stopIfTrue="1">
      <formula>IF(AND($B901&lt;&gt;"",$K901&lt;&gt;"",$L901&lt;&gt;"",$L901&lt;TODAY()),TRUE,FALSE)</formula>
    </cfRule>
    <cfRule type="expression" dxfId="3681" priority="4131" stopIfTrue="1">
      <formula>IF(OR(AND($B901&lt;&gt;"",$K901&lt;&gt;"",$L901&lt;&gt;"",$M901&lt;&gt;"",$O901&lt;100),AND($K901&lt;&gt;"",$L901&lt;&gt;"",TODAY()&gt;=$K901)),TRUE,FALSE)</formula>
    </cfRule>
  </conditionalFormatting>
  <conditionalFormatting sqref="L903:L904">
    <cfRule type="expression" dxfId="3680" priority="4126" stopIfTrue="1">
      <formula>IF(AND($B903&lt;&gt;"",$K903&lt;&gt;"",$L903&lt;&gt;"",$M903&lt;&gt;"",$N903&lt;&gt;"",$O903=100),TRUE,FALSE)</formula>
    </cfRule>
    <cfRule type="expression" dxfId="3679" priority="4127" stopIfTrue="1">
      <formula>IF(AND($B903&lt;&gt;"",$K903&lt;&gt;"",$L903&lt;&gt;"",$L903&lt;TODAY()),TRUE,FALSE)</formula>
    </cfRule>
    <cfRule type="expression" dxfId="3678" priority="4128" stopIfTrue="1">
      <formula>IF(OR(AND($B903&lt;&gt;"",$K903&lt;&gt;"",$L903&lt;&gt;"",$M903&lt;&gt;"",$O903&lt;100),AND($K903&lt;&gt;"",$L903&lt;&gt;"",TODAY()&gt;=$K903)),TRUE,FALSE)</formula>
    </cfRule>
  </conditionalFormatting>
  <conditionalFormatting sqref="K905:K906">
    <cfRule type="expression" dxfId="3677" priority="4159" stopIfTrue="1">
      <formula>IF(AND($B905&lt;&gt;"",$K905&lt;&gt;"",$L905&lt;&gt;"",$M905&lt;&gt;"",$N905&lt;&gt;"",$O905=100),TRUE,FALSE)</formula>
    </cfRule>
    <cfRule type="expression" dxfId="3676" priority="4160" stopIfTrue="1">
      <formula>IF(AND($B905&lt;&gt;"",$K905&lt;&gt;"",$L905&lt;&gt;"",$L905&lt;TODAY()),TRUE,FALSE)</formula>
    </cfRule>
    <cfRule type="expression" dxfId="3675" priority="4161" stopIfTrue="1">
      <formula>IF(OR(AND($B905&lt;&gt;"",$K905&lt;&gt;"",$L905&lt;&gt;"",$M905&lt;&gt;"",$O905&lt;100),AND($K905&lt;&gt;"",$L905&lt;&gt;"",TODAY()&gt;=$K905)),TRUE,FALSE)</formula>
    </cfRule>
  </conditionalFormatting>
  <conditionalFormatting sqref="L905:L906">
    <cfRule type="expression" dxfId="3674" priority="4156" stopIfTrue="1">
      <formula>IF(AND($B905&lt;&gt;"",$K905&lt;&gt;"",$L905&lt;&gt;"",$M905&lt;&gt;"",$N905&lt;&gt;"",$O905=100),TRUE,FALSE)</formula>
    </cfRule>
    <cfRule type="expression" dxfId="3673" priority="4157" stopIfTrue="1">
      <formula>IF(AND($B905&lt;&gt;"",$K905&lt;&gt;"",$L905&lt;&gt;"",$L905&lt;TODAY()),TRUE,FALSE)</formula>
    </cfRule>
    <cfRule type="expression" dxfId="3672" priority="4158" stopIfTrue="1">
      <formula>IF(OR(AND($B905&lt;&gt;"",$K905&lt;&gt;"",$L905&lt;&gt;"",$M905&lt;&gt;"",$O905&lt;100),AND($K905&lt;&gt;"",$L905&lt;&gt;"",TODAY()&gt;=$K905)),TRUE,FALSE)</formula>
    </cfRule>
  </conditionalFormatting>
  <conditionalFormatting sqref="K895:K896">
    <cfRule type="expression" dxfId="3671" priority="4153" stopIfTrue="1">
      <formula>IF(AND($B895&lt;&gt;"",$K895&lt;&gt;"",$L895&lt;&gt;"",$M895&lt;&gt;"",$N895&lt;&gt;"",$O895=100),TRUE,FALSE)</formula>
    </cfRule>
    <cfRule type="expression" dxfId="3670" priority="4154" stopIfTrue="1">
      <formula>IF(AND($B895&lt;&gt;"",$K895&lt;&gt;"",$L895&lt;&gt;"",$L895&lt;TODAY()),TRUE,FALSE)</formula>
    </cfRule>
    <cfRule type="expression" dxfId="3669" priority="4155" stopIfTrue="1">
      <formula>IF(OR(AND($B895&lt;&gt;"",$K895&lt;&gt;"",$L895&lt;&gt;"",$M895&lt;&gt;"",$O895&lt;100),AND($K895&lt;&gt;"",$L895&lt;&gt;"",TODAY()&gt;=$K895)),TRUE,FALSE)</formula>
    </cfRule>
  </conditionalFormatting>
  <conditionalFormatting sqref="K895:K896">
    <cfRule type="expression" dxfId="3668" priority="4267" stopIfTrue="1">
      <formula>IF(AND($B895&lt;&gt;"",$K895&lt;&gt;"",$L895&lt;&gt;"",$M895&lt;&gt;"",$N895&lt;&gt;"",$O895=100),TRUE,FALSE)</formula>
    </cfRule>
    <cfRule type="expression" dxfId="3667" priority="4268" stopIfTrue="1">
      <formula>IF(AND($B895&lt;&gt;"",$K895&lt;&gt;"",$L895&lt;&gt;"",$L895&lt;TODAY()),TRUE,FALSE)</formula>
    </cfRule>
    <cfRule type="expression" dxfId="3666" priority="4269" stopIfTrue="1">
      <formula>IF(OR(AND($B895&lt;&gt;"",$K895&lt;&gt;"",$L895&lt;&gt;"",$M895&lt;&gt;"",$O895&lt;100),AND($K895&lt;&gt;"",$L895&lt;&gt;"",TODAY()&gt;=$K895)),TRUE,FALSE)</formula>
    </cfRule>
  </conditionalFormatting>
  <conditionalFormatting sqref="K899:K900">
    <cfRule type="expression" dxfId="3665" priority="4264" stopIfTrue="1">
      <formula>IF(AND($B899&lt;&gt;"",$K899&lt;&gt;"",$L899&lt;&gt;"",$M899&lt;&gt;"",$N899&lt;&gt;"",$O899=100),TRUE,FALSE)</formula>
    </cfRule>
    <cfRule type="expression" dxfId="3664" priority="4265" stopIfTrue="1">
      <formula>IF(AND($B899&lt;&gt;"",$K899&lt;&gt;"",$L899&lt;&gt;"",$L899&lt;TODAY()),TRUE,FALSE)</formula>
    </cfRule>
    <cfRule type="expression" dxfId="3663" priority="4266" stopIfTrue="1">
      <formula>IF(OR(AND($B899&lt;&gt;"",$K899&lt;&gt;"",$L899&lt;&gt;"",$M899&lt;&gt;"",$O899&lt;100),AND($K899&lt;&gt;"",$L899&lt;&gt;"",TODAY()&gt;=$K899)),TRUE,FALSE)</formula>
    </cfRule>
  </conditionalFormatting>
  <conditionalFormatting sqref="K903:K904">
    <cfRule type="expression" dxfId="3662" priority="4261" stopIfTrue="1">
      <formula>IF(AND($B903&lt;&gt;"",$K903&lt;&gt;"",$L903&lt;&gt;"",$M903&lt;&gt;"",$N903&lt;&gt;"",$O903=100),TRUE,FALSE)</formula>
    </cfRule>
    <cfRule type="expression" dxfId="3661" priority="4262" stopIfTrue="1">
      <formula>IF(AND($B903&lt;&gt;"",$K903&lt;&gt;"",$L903&lt;&gt;"",$L903&lt;TODAY()),TRUE,FALSE)</formula>
    </cfRule>
    <cfRule type="expression" dxfId="3660" priority="4263" stopIfTrue="1">
      <formula>IF(OR(AND($B903&lt;&gt;"",$K903&lt;&gt;"",$L903&lt;&gt;"",$M903&lt;&gt;"",$O903&lt;100),AND($K903&lt;&gt;"",$L903&lt;&gt;"",TODAY()&gt;=$K903)),TRUE,FALSE)</formula>
    </cfRule>
  </conditionalFormatting>
  <conditionalFormatting sqref="K901:K902">
    <cfRule type="expression" dxfId="3659" priority="4258" stopIfTrue="1">
      <formula>IF(AND($B901&lt;&gt;"",$K901&lt;&gt;"",$L901&lt;&gt;"",$M901&lt;&gt;"",$N901&lt;&gt;"",$O901=100),TRUE,FALSE)</formula>
    </cfRule>
    <cfRule type="expression" dxfId="3658" priority="4259" stopIfTrue="1">
      <formula>IF(AND($B901&lt;&gt;"",$K901&lt;&gt;"",$L901&lt;&gt;"",$L901&lt;TODAY()),TRUE,FALSE)</formula>
    </cfRule>
    <cfRule type="expression" dxfId="3657" priority="4260" stopIfTrue="1">
      <formula>IF(OR(AND($B901&lt;&gt;"",$K901&lt;&gt;"",$L901&lt;&gt;"",$M901&lt;&gt;"",$O901&lt;100),AND($K901&lt;&gt;"",$L901&lt;&gt;"",TODAY()&gt;=$K901)),TRUE,FALSE)</formula>
    </cfRule>
  </conditionalFormatting>
  <conditionalFormatting sqref="L895:L896">
    <cfRule type="expression" dxfId="3656" priority="4255" stopIfTrue="1">
      <formula>IF(AND($B895&lt;&gt;"",$K895&lt;&gt;"",$L895&lt;&gt;"",$M895&lt;&gt;"",$N895&lt;&gt;"",$O895=100),TRUE,FALSE)</formula>
    </cfRule>
    <cfRule type="expression" dxfId="3655" priority="4256" stopIfTrue="1">
      <formula>IF(AND($B895&lt;&gt;"",$K895&lt;&gt;"",$L895&lt;&gt;"",$L895&lt;TODAY()),TRUE,FALSE)</formula>
    </cfRule>
    <cfRule type="expression" dxfId="3654" priority="4257" stopIfTrue="1">
      <formula>IF(OR(AND($B895&lt;&gt;"",$K895&lt;&gt;"",$L895&lt;&gt;"",$M895&lt;&gt;"",$O895&lt;100),AND($K895&lt;&gt;"",$L895&lt;&gt;"",TODAY()&gt;=$K895)),TRUE,FALSE)</formula>
    </cfRule>
  </conditionalFormatting>
  <conditionalFormatting sqref="K897:K898">
    <cfRule type="expression" dxfId="3653" priority="4252" stopIfTrue="1">
      <formula>IF(AND($B897&lt;&gt;"",$K897&lt;&gt;"",$L897&lt;&gt;"",$M897&lt;&gt;"",$N897&lt;&gt;"",$O897=100),TRUE,FALSE)</formula>
    </cfRule>
    <cfRule type="expression" dxfId="3652" priority="4253" stopIfTrue="1">
      <formula>IF(AND($B897&lt;&gt;"",$K897&lt;&gt;"",$L897&lt;&gt;"",$L897&lt;TODAY()),TRUE,FALSE)</formula>
    </cfRule>
    <cfRule type="expression" dxfId="3651" priority="4254" stopIfTrue="1">
      <formula>IF(OR(AND($B897&lt;&gt;"",$K897&lt;&gt;"",$L897&lt;&gt;"",$M897&lt;&gt;"",$O897&lt;100),AND($K897&lt;&gt;"",$L897&lt;&gt;"",TODAY()&gt;=$K897)),TRUE,FALSE)</formula>
    </cfRule>
  </conditionalFormatting>
  <conditionalFormatting sqref="L897:L898">
    <cfRule type="expression" dxfId="3650" priority="4249" stopIfTrue="1">
      <formula>IF(AND($B897&lt;&gt;"",$K897&lt;&gt;"",$L897&lt;&gt;"",$M897&lt;&gt;"",$N897&lt;&gt;"",$O897=100),TRUE,FALSE)</formula>
    </cfRule>
    <cfRule type="expression" dxfId="3649" priority="4250" stopIfTrue="1">
      <formula>IF(AND($B897&lt;&gt;"",$K897&lt;&gt;"",$L897&lt;&gt;"",$L897&lt;TODAY()),TRUE,FALSE)</formula>
    </cfRule>
    <cfRule type="expression" dxfId="3648" priority="4251" stopIfTrue="1">
      <formula>IF(OR(AND($B897&lt;&gt;"",$K897&lt;&gt;"",$L897&lt;&gt;"",$M897&lt;&gt;"",$O897&lt;100),AND($K897&lt;&gt;"",$L897&lt;&gt;"",TODAY()&gt;=$K897)),TRUE,FALSE)</formula>
    </cfRule>
  </conditionalFormatting>
  <conditionalFormatting sqref="L899:L900">
    <cfRule type="expression" dxfId="3647" priority="4246" stopIfTrue="1">
      <formula>IF(AND($B899&lt;&gt;"",$K899&lt;&gt;"",$L899&lt;&gt;"",$M899&lt;&gt;"",$N899&lt;&gt;"",$O899=100),TRUE,FALSE)</formula>
    </cfRule>
    <cfRule type="expression" dxfId="3646" priority="4247" stopIfTrue="1">
      <formula>IF(AND($B899&lt;&gt;"",$K899&lt;&gt;"",$L899&lt;&gt;"",$L899&lt;TODAY()),TRUE,FALSE)</formula>
    </cfRule>
    <cfRule type="expression" dxfId="3645" priority="4248" stopIfTrue="1">
      <formula>IF(OR(AND($B899&lt;&gt;"",$K899&lt;&gt;"",$L899&lt;&gt;"",$M899&lt;&gt;"",$O899&lt;100),AND($K899&lt;&gt;"",$L899&lt;&gt;"",TODAY()&gt;=$K899)),TRUE,FALSE)</formula>
    </cfRule>
  </conditionalFormatting>
  <conditionalFormatting sqref="L901:L902">
    <cfRule type="expression" dxfId="3644" priority="4243" stopIfTrue="1">
      <formula>IF(AND($B901&lt;&gt;"",$K901&lt;&gt;"",$L901&lt;&gt;"",$M901&lt;&gt;"",$N901&lt;&gt;"",$O901=100),TRUE,FALSE)</formula>
    </cfRule>
    <cfRule type="expression" dxfId="3643" priority="4244" stopIfTrue="1">
      <formula>IF(AND($B901&lt;&gt;"",$K901&lt;&gt;"",$L901&lt;&gt;"",$L901&lt;TODAY()),TRUE,FALSE)</formula>
    </cfRule>
    <cfRule type="expression" dxfId="3642" priority="4245" stopIfTrue="1">
      <formula>IF(OR(AND($B901&lt;&gt;"",$K901&lt;&gt;"",$L901&lt;&gt;"",$M901&lt;&gt;"",$O901&lt;100),AND($K901&lt;&gt;"",$L901&lt;&gt;"",TODAY()&gt;=$K901)),TRUE,FALSE)</formula>
    </cfRule>
  </conditionalFormatting>
  <conditionalFormatting sqref="L903:L904">
    <cfRule type="expression" dxfId="3641" priority="4240" stopIfTrue="1">
      <formula>IF(AND($B903&lt;&gt;"",$K903&lt;&gt;"",$L903&lt;&gt;"",$M903&lt;&gt;"",$N903&lt;&gt;"",$O903=100),TRUE,FALSE)</formula>
    </cfRule>
    <cfRule type="expression" dxfId="3640" priority="4241" stopIfTrue="1">
      <formula>IF(AND($B903&lt;&gt;"",$K903&lt;&gt;"",$L903&lt;&gt;"",$L903&lt;TODAY()),TRUE,FALSE)</formula>
    </cfRule>
    <cfRule type="expression" dxfId="3639" priority="4242" stopIfTrue="1">
      <formula>IF(OR(AND($B903&lt;&gt;"",$K903&lt;&gt;"",$L903&lt;&gt;"",$M903&lt;&gt;"",$O903&lt;100),AND($K903&lt;&gt;"",$L903&lt;&gt;"",TODAY()&gt;=$K903)),TRUE,FALSE)</formula>
    </cfRule>
  </conditionalFormatting>
  <conditionalFormatting sqref="K905:K906">
    <cfRule type="expression" dxfId="3638" priority="4237" stopIfTrue="1">
      <formula>IF(AND($B905&lt;&gt;"",$K905&lt;&gt;"",$L905&lt;&gt;"",$M905&lt;&gt;"",$N905&lt;&gt;"",$O905=100),TRUE,FALSE)</formula>
    </cfRule>
    <cfRule type="expression" dxfId="3637" priority="4238" stopIfTrue="1">
      <formula>IF(AND($B905&lt;&gt;"",$K905&lt;&gt;"",$L905&lt;&gt;"",$L905&lt;TODAY()),TRUE,FALSE)</formula>
    </cfRule>
    <cfRule type="expression" dxfId="3636" priority="4239" stopIfTrue="1">
      <formula>IF(OR(AND($B905&lt;&gt;"",$K905&lt;&gt;"",$L905&lt;&gt;"",$M905&lt;&gt;"",$O905&lt;100),AND($K905&lt;&gt;"",$L905&lt;&gt;"",TODAY()&gt;=$K905)),TRUE,FALSE)</formula>
    </cfRule>
  </conditionalFormatting>
  <conditionalFormatting sqref="L905:L906">
    <cfRule type="expression" dxfId="3635" priority="4234" stopIfTrue="1">
      <formula>IF(AND($B905&lt;&gt;"",$K905&lt;&gt;"",$L905&lt;&gt;"",$M905&lt;&gt;"",$N905&lt;&gt;"",$O905=100),TRUE,FALSE)</formula>
    </cfRule>
    <cfRule type="expression" dxfId="3634" priority="4235" stopIfTrue="1">
      <formula>IF(AND($B905&lt;&gt;"",$K905&lt;&gt;"",$L905&lt;&gt;"",$L905&lt;TODAY()),TRUE,FALSE)</formula>
    </cfRule>
    <cfRule type="expression" dxfId="3633" priority="4236" stopIfTrue="1">
      <formula>IF(OR(AND($B905&lt;&gt;"",$K905&lt;&gt;"",$L905&lt;&gt;"",$M905&lt;&gt;"",$O905&lt;100),AND($K905&lt;&gt;"",$L905&lt;&gt;"",TODAY()&gt;=$K905)),TRUE,FALSE)</formula>
    </cfRule>
  </conditionalFormatting>
  <conditionalFormatting sqref="K905:K906">
    <cfRule type="expression" dxfId="3632" priority="4231" stopIfTrue="1">
      <formula>IF(AND($B905&lt;&gt;"",$K905&lt;&gt;"",$L905&lt;&gt;"",$M905&lt;&gt;"",$N905&lt;&gt;"",$O905=100),TRUE,FALSE)</formula>
    </cfRule>
    <cfRule type="expression" dxfId="3631" priority="4232" stopIfTrue="1">
      <formula>IF(AND($B905&lt;&gt;"",$K905&lt;&gt;"",$L905&lt;&gt;"",$L905&lt;TODAY()),TRUE,FALSE)</formula>
    </cfRule>
    <cfRule type="expression" dxfId="3630" priority="4233" stopIfTrue="1">
      <formula>IF(OR(AND($B905&lt;&gt;"",$K905&lt;&gt;"",$L905&lt;&gt;"",$M905&lt;&gt;"",$O905&lt;100),AND($K905&lt;&gt;"",$L905&lt;&gt;"",TODAY()&gt;=$K905)),TRUE,FALSE)</formula>
    </cfRule>
  </conditionalFormatting>
  <conditionalFormatting sqref="L905:L906">
    <cfRule type="expression" dxfId="3629" priority="4228" stopIfTrue="1">
      <formula>IF(AND($B905&lt;&gt;"",$K905&lt;&gt;"",$L905&lt;&gt;"",$M905&lt;&gt;"",$N905&lt;&gt;"",$O905=100),TRUE,FALSE)</formula>
    </cfRule>
    <cfRule type="expression" dxfId="3628" priority="4229" stopIfTrue="1">
      <formula>IF(AND($B905&lt;&gt;"",$K905&lt;&gt;"",$L905&lt;&gt;"",$L905&lt;TODAY()),TRUE,FALSE)</formula>
    </cfRule>
    <cfRule type="expression" dxfId="3627" priority="4230" stopIfTrue="1">
      <formula>IF(OR(AND($B905&lt;&gt;"",$K905&lt;&gt;"",$L905&lt;&gt;"",$M905&lt;&gt;"",$O905&lt;100),AND($K905&lt;&gt;"",$L905&lt;&gt;"",TODAY()&gt;=$K905)),TRUE,FALSE)</formula>
    </cfRule>
  </conditionalFormatting>
  <conditionalFormatting sqref="K895:K896">
    <cfRule type="expression" dxfId="3626" priority="4225" stopIfTrue="1">
      <formula>IF(AND($B895&lt;&gt;"",$K895&lt;&gt;"",$L895&lt;&gt;"",$M895&lt;&gt;"",$N895&lt;&gt;"",$O895=100),TRUE,FALSE)</formula>
    </cfRule>
    <cfRule type="expression" dxfId="3625" priority="4226" stopIfTrue="1">
      <formula>IF(AND($B895&lt;&gt;"",$K895&lt;&gt;"",$L895&lt;&gt;"",$L895&lt;TODAY()),TRUE,FALSE)</formula>
    </cfRule>
    <cfRule type="expression" dxfId="3624" priority="4227" stopIfTrue="1">
      <formula>IF(OR(AND($B895&lt;&gt;"",$K895&lt;&gt;"",$L895&lt;&gt;"",$M895&lt;&gt;"",$O895&lt;100),AND($K895&lt;&gt;"",$L895&lt;&gt;"",TODAY()&gt;=$K895)),TRUE,FALSE)</formula>
    </cfRule>
  </conditionalFormatting>
  <conditionalFormatting sqref="K899:K900">
    <cfRule type="expression" dxfId="3623" priority="4222" stopIfTrue="1">
      <formula>IF(AND($B899&lt;&gt;"",$K899&lt;&gt;"",$L899&lt;&gt;"",$M899&lt;&gt;"",$N899&lt;&gt;"",$O899=100),TRUE,FALSE)</formula>
    </cfRule>
    <cfRule type="expression" dxfId="3622" priority="4223" stopIfTrue="1">
      <formula>IF(AND($B899&lt;&gt;"",$K899&lt;&gt;"",$L899&lt;&gt;"",$L899&lt;TODAY()),TRUE,FALSE)</formula>
    </cfRule>
    <cfRule type="expression" dxfId="3621" priority="4224" stopIfTrue="1">
      <formula>IF(OR(AND($B899&lt;&gt;"",$K899&lt;&gt;"",$L899&lt;&gt;"",$M899&lt;&gt;"",$O899&lt;100),AND($K899&lt;&gt;"",$L899&lt;&gt;"",TODAY()&gt;=$K899)),TRUE,FALSE)</formula>
    </cfRule>
  </conditionalFormatting>
  <conditionalFormatting sqref="K903:K904">
    <cfRule type="expression" dxfId="3620" priority="4219" stopIfTrue="1">
      <formula>IF(AND($B903&lt;&gt;"",$K903&lt;&gt;"",$L903&lt;&gt;"",$M903&lt;&gt;"",$N903&lt;&gt;"",$O903=100),TRUE,FALSE)</formula>
    </cfRule>
    <cfRule type="expression" dxfId="3619" priority="4220" stopIfTrue="1">
      <formula>IF(AND($B903&lt;&gt;"",$K903&lt;&gt;"",$L903&lt;&gt;"",$L903&lt;TODAY()),TRUE,FALSE)</formula>
    </cfRule>
    <cfRule type="expression" dxfId="3618" priority="4221" stopIfTrue="1">
      <formula>IF(OR(AND($B903&lt;&gt;"",$K903&lt;&gt;"",$L903&lt;&gt;"",$M903&lt;&gt;"",$O903&lt;100),AND($K903&lt;&gt;"",$L903&lt;&gt;"",TODAY()&gt;=$K903)),TRUE,FALSE)</formula>
    </cfRule>
  </conditionalFormatting>
  <conditionalFormatting sqref="K901:K902">
    <cfRule type="expression" dxfId="3617" priority="4216" stopIfTrue="1">
      <formula>IF(AND($B901&lt;&gt;"",$K901&lt;&gt;"",$L901&lt;&gt;"",$M901&lt;&gt;"",$N901&lt;&gt;"",$O901=100),TRUE,FALSE)</formula>
    </cfRule>
    <cfRule type="expression" dxfId="3616" priority="4217" stopIfTrue="1">
      <formula>IF(AND($B901&lt;&gt;"",$K901&lt;&gt;"",$L901&lt;&gt;"",$L901&lt;TODAY()),TRUE,FALSE)</formula>
    </cfRule>
    <cfRule type="expression" dxfId="3615" priority="4218" stopIfTrue="1">
      <formula>IF(OR(AND($B901&lt;&gt;"",$K901&lt;&gt;"",$L901&lt;&gt;"",$M901&lt;&gt;"",$O901&lt;100),AND($K901&lt;&gt;"",$L901&lt;&gt;"",TODAY()&gt;=$K901)),TRUE,FALSE)</formula>
    </cfRule>
  </conditionalFormatting>
  <conditionalFormatting sqref="L895:L896">
    <cfRule type="expression" dxfId="3614" priority="4213" stopIfTrue="1">
      <formula>IF(AND($B895&lt;&gt;"",$K895&lt;&gt;"",$L895&lt;&gt;"",$M895&lt;&gt;"",$N895&lt;&gt;"",$O895=100),TRUE,FALSE)</formula>
    </cfRule>
    <cfRule type="expression" dxfId="3613" priority="4214" stopIfTrue="1">
      <formula>IF(AND($B895&lt;&gt;"",$K895&lt;&gt;"",$L895&lt;&gt;"",$L895&lt;TODAY()),TRUE,FALSE)</formula>
    </cfRule>
    <cfRule type="expression" dxfId="3612" priority="4215" stopIfTrue="1">
      <formula>IF(OR(AND($B895&lt;&gt;"",$K895&lt;&gt;"",$L895&lt;&gt;"",$M895&lt;&gt;"",$O895&lt;100),AND($K895&lt;&gt;"",$L895&lt;&gt;"",TODAY()&gt;=$K895)),TRUE,FALSE)</formula>
    </cfRule>
  </conditionalFormatting>
  <conditionalFormatting sqref="K897:K898">
    <cfRule type="expression" dxfId="3611" priority="4210" stopIfTrue="1">
      <formula>IF(AND($B897&lt;&gt;"",$K897&lt;&gt;"",$L897&lt;&gt;"",$M897&lt;&gt;"",$N897&lt;&gt;"",$O897=100),TRUE,FALSE)</formula>
    </cfRule>
    <cfRule type="expression" dxfId="3610" priority="4211" stopIfTrue="1">
      <formula>IF(AND($B897&lt;&gt;"",$K897&lt;&gt;"",$L897&lt;&gt;"",$L897&lt;TODAY()),TRUE,FALSE)</formula>
    </cfRule>
    <cfRule type="expression" dxfId="3609" priority="4212" stopIfTrue="1">
      <formula>IF(OR(AND($B897&lt;&gt;"",$K897&lt;&gt;"",$L897&lt;&gt;"",$M897&lt;&gt;"",$O897&lt;100),AND($K897&lt;&gt;"",$L897&lt;&gt;"",TODAY()&gt;=$K897)),TRUE,FALSE)</formula>
    </cfRule>
  </conditionalFormatting>
  <conditionalFormatting sqref="L897:L898">
    <cfRule type="expression" dxfId="3608" priority="4207" stopIfTrue="1">
      <formula>IF(AND($B897&lt;&gt;"",$K897&lt;&gt;"",$L897&lt;&gt;"",$M897&lt;&gt;"",$N897&lt;&gt;"",$O897=100),TRUE,FALSE)</formula>
    </cfRule>
    <cfRule type="expression" dxfId="3607" priority="4208" stopIfTrue="1">
      <formula>IF(AND($B897&lt;&gt;"",$K897&lt;&gt;"",$L897&lt;&gt;"",$L897&lt;TODAY()),TRUE,FALSE)</formula>
    </cfRule>
    <cfRule type="expression" dxfId="3606" priority="4209" stopIfTrue="1">
      <formula>IF(OR(AND($B897&lt;&gt;"",$K897&lt;&gt;"",$L897&lt;&gt;"",$M897&lt;&gt;"",$O897&lt;100),AND($K897&lt;&gt;"",$L897&lt;&gt;"",TODAY()&gt;=$K897)),TRUE,FALSE)</formula>
    </cfRule>
  </conditionalFormatting>
  <conditionalFormatting sqref="L899:L900">
    <cfRule type="expression" dxfId="3605" priority="4204" stopIfTrue="1">
      <formula>IF(AND($B899&lt;&gt;"",$K899&lt;&gt;"",$L899&lt;&gt;"",$M899&lt;&gt;"",$N899&lt;&gt;"",$O899=100),TRUE,FALSE)</formula>
    </cfRule>
    <cfRule type="expression" dxfId="3604" priority="4205" stopIfTrue="1">
      <formula>IF(AND($B899&lt;&gt;"",$K899&lt;&gt;"",$L899&lt;&gt;"",$L899&lt;TODAY()),TRUE,FALSE)</formula>
    </cfRule>
    <cfRule type="expression" dxfId="3603" priority="4206" stopIfTrue="1">
      <formula>IF(OR(AND($B899&lt;&gt;"",$K899&lt;&gt;"",$L899&lt;&gt;"",$M899&lt;&gt;"",$O899&lt;100),AND($K899&lt;&gt;"",$L899&lt;&gt;"",TODAY()&gt;=$K899)),TRUE,FALSE)</formula>
    </cfRule>
  </conditionalFormatting>
  <conditionalFormatting sqref="L901:L902">
    <cfRule type="expression" dxfId="3602" priority="4201" stopIfTrue="1">
      <formula>IF(AND($B901&lt;&gt;"",$K901&lt;&gt;"",$L901&lt;&gt;"",$M901&lt;&gt;"",$N901&lt;&gt;"",$O901=100),TRUE,FALSE)</formula>
    </cfRule>
    <cfRule type="expression" dxfId="3601" priority="4202" stopIfTrue="1">
      <formula>IF(AND($B901&lt;&gt;"",$K901&lt;&gt;"",$L901&lt;&gt;"",$L901&lt;TODAY()),TRUE,FALSE)</formula>
    </cfRule>
    <cfRule type="expression" dxfId="3600" priority="4203" stopIfTrue="1">
      <formula>IF(OR(AND($B901&lt;&gt;"",$K901&lt;&gt;"",$L901&lt;&gt;"",$M901&lt;&gt;"",$O901&lt;100),AND($K901&lt;&gt;"",$L901&lt;&gt;"",TODAY()&gt;=$K901)),TRUE,FALSE)</formula>
    </cfRule>
  </conditionalFormatting>
  <conditionalFormatting sqref="L903:L904">
    <cfRule type="expression" dxfId="3599" priority="4198" stopIfTrue="1">
      <formula>IF(AND($B903&lt;&gt;"",$K903&lt;&gt;"",$L903&lt;&gt;"",$M903&lt;&gt;"",$N903&lt;&gt;"",$O903=100),TRUE,FALSE)</formula>
    </cfRule>
    <cfRule type="expression" dxfId="3598" priority="4199" stopIfTrue="1">
      <formula>IF(AND($B903&lt;&gt;"",$K903&lt;&gt;"",$L903&lt;&gt;"",$L903&lt;TODAY()),TRUE,FALSE)</formula>
    </cfRule>
    <cfRule type="expression" dxfId="3597" priority="4200" stopIfTrue="1">
      <formula>IF(OR(AND($B903&lt;&gt;"",$K903&lt;&gt;"",$L903&lt;&gt;"",$M903&lt;&gt;"",$O903&lt;100),AND($K903&lt;&gt;"",$L903&lt;&gt;"",TODAY()&gt;=$K903)),TRUE,FALSE)</formula>
    </cfRule>
  </conditionalFormatting>
  <conditionalFormatting sqref="K901:K902">
    <cfRule type="expression" dxfId="3596" priority="4186" stopIfTrue="1">
      <formula>IF(AND($B901&lt;&gt;"",$K901&lt;&gt;"",$L901&lt;&gt;"",$M901&lt;&gt;"",$N901&lt;&gt;"",$O901=100),TRUE,FALSE)</formula>
    </cfRule>
    <cfRule type="expression" dxfId="3595" priority="4187" stopIfTrue="1">
      <formula>IF(AND($B901&lt;&gt;"",$K901&lt;&gt;"",$L901&lt;&gt;"",$L901&lt;TODAY()),TRUE,FALSE)</formula>
    </cfRule>
    <cfRule type="expression" dxfId="3594" priority="4188" stopIfTrue="1">
      <formula>IF(OR(AND($B901&lt;&gt;"",$K901&lt;&gt;"",$L901&lt;&gt;"",$M901&lt;&gt;"",$O901&lt;100),AND($K901&lt;&gt;"",$L901&lt;&gt;"",TODAY()&gt;=$K901)),TRUE,FALSE)</formula>
    </cfRule>
  </conditionalFormatting>
  <conditionalFormatting sqref="L895:L896">
    <cfRule type="expression" dxfId="3593" priority="4183" stopIfTrue="1">
      <formula>IF(AND($B895&lt;&gt;"",$K895&lt;&gt;"",$L895&lt;&gt;"",$M895&lt;&gt;"",$N895&lt;&gt;"",$O895=100),TRUE,FALSE)</formula>
    </cfRule>
    <cfRule type="expression" dxfId="3592" priority="4184" stopIfTrue="1">
      <formula>IF(AND($B895&lt;&gt;"",$K895&lt;&gt;"",$L895&lt;&gt;"",$L895&lt;TODAY()),TRUE,FALSE)</formula>
    </cfRule>
    <cfRule type="expression" dxfId="3591" priority="4185" stopIfTrue="1">
      <formula>IF(OR(AND($B895&lt;&gt;"",$K895&lt;&gt;"",$L895&lt;&gt;"",$M895&lt;&gt;"",$O895&lt;100),AND($K895&lt;&gt;"",$L895&lt;&gt;"",TODAY()&gt;=$K895)),TRUE,FALSE)</formula>
    </cfRule>
  </conditionalFormatting>
  <conditionalFormatting sqref="K897:K898">
    <cfRule type="expression" dxfId="3590" priority="4180" stopIfTrue="1">
      <formula>IF(AND($B897&lt;&gt;"",$K897&lt;&gt;"",$L897&lt;&gt;"",$M897&lt;&gt;"",$N897&lt;&gt;"",$O897=100),TRUE,FALSE)</formula>
    </cfRule>
    <cfRule type="expression" dxfId="3589" priority="4181" stopIfTrue="1">
      <formula>IF(AND($B897&lt;&gt;"",$K897&lt;&gt;"",$L897&lt;&gt;"",$L897&lt;TODAY()),TRUE,FALSE)</formula>
    </cfRule>
    <cfRule type="expression" dxfId="3588" priority="4182" stopIfTrue="1">
      <formula>IF(OR(AND($B897&lt;&gt;"",$K897&lt;&gt;"",$L897&lt;&gt;"",$M897&lt;&gt;"",$O897&lt;100),AND($K897&lt;&gt;"",$L897&lt;&gt;"",TODAY()&gt;=$K897)),TRUE,FALSE)</formula>
    </cfRule>
  </conditionalFormatting>
  <conditionalFormatting sqref="L897:L898">
    <cfRule type="expression" dxfId="3587" priority="4177" stopIfTrue="1">
      <formula>IF(AND($B897&lt;&gt;"",$K897&lt;&gt;"",$L897&lt;&gt;"",$M897&lt;&gt;"",$N897&lt;&gt;"",$O897=100),TRUE,FALSE)</formula>
    </cfRule>
    <cfRule type="expression" dxfId="3586" priority="4178" stopIfTrue="1">
      <formula>IF(AND($B897&lt;&gt;"",$K897&lt;&gt;"",$L897&lt;&gt;"",$L897&lt;TODAY()),TRUE,FALSE)</formula>
    </cfRule>
    <cfRule type="expression" dxfId="3585" priority="4179" stopIfTrue="1">
      <formula>IF(OR(AND($B897&lt;&gt;"",$K897&lt;&gt;"",$L897&lt;&gt;"",$M897&lt;&gt;"",$O897&lt;100),AND($K897&lt;&gt;"",$L897&lt;&gt;"",TODAY()&gt;=$K897)),TRUE,FALSE)</formula>
    </cfRule>
  </conditionalFormatting>
  <conditionalFormatting sqref="L899:L900">
    <cfRule type="expression" dxfId="3584" priority="4174" stopIfTrue="1">
      <formula>IF(AND($B899&lt;&gt;"",$K899&lt;&gt;"",$L899&lt;&gt;"",$M899&lt;&gt;"",$N899&lt;&gt;"",$O899=100),TRUE,FALSE)</formula>
    </cfRule>
    <cfRule type="expression" dxfId="3583" priority="4175" stopIfTrue="1">
      <formula>IF(AND($B899&lt;&gt;"",$K899&lt;&gt;"",$L899&lt;&gt;"",$L899&lt;TODAY()),TRUE,FALSE)</formula>
    </cfRule>
    <cfRule type="expression" dxfId="3582" priority="4176" stopIfTrue="1">
      <formula>IF(OR(AND($B899&lt;&gt;"",$K899&lt;&gt;"",$L899&lt;&gt;"",$M899&lt;&gt;"",$O899&lt;100),AND($K899&lt;&gt;"",$L899&lt;&gt;"",TODAY()&gt;=$K899)),TRUE,FALSE)</formula>
    </cfRule>
  </conditionalFormatting>
  <conditionalFormatting sqref="L901:L902">
    <cfRule type="expression" dxfId="3581" priority="4171" stopIfTrue="1">
      <formula>IF(AND($B901&lt;&gt;"",$K901&lt;&gt;"",$L901&lt;&gt;"",$M901&lt;&gt;"",$N901&lt;&gt;"",$O901=100),TRUE,FALSE)</formula>
    </cfRule>
    <cfRule type="expression" dxfId="3580" priority="4172" stopIfTrue="1">
      <formula>IF(AND($B901&lt;&gt;"",$K901&lt;&gt;"",$L901&lt;&gt;"",$L901&lt;TODAY()),TRUE,FALSE)</formula>
    </cfRule>
    <cfRule type="expression" dxfId="3579" priority="4173" stopIfTrue="1">
      <formula>IF(OR(AND($B901&lt;&gt;"",$K901&lt;&gt;"",$L901&lt;&gt;"",$M901&lt;&gt;"",$O901&lt;100),AND($K901&lt;&gt;"",$L901&lt;&gt;"",TODAY()&gt;=$K901)),TRUE,FALSE)</formula>
    </cfRule>
  </conditionalFormatting>
  <conditionalFormatting sqref="K899:K900">
    <cfRule type="expression" dxfId="3578" priority="4150" stopIfTrue="1">
      <formula>IF(AND($B899&lt;&gt;"",$K899&lt;&gt;"",$L899&lt;&gt;"",$M899&lt;&gt;"",$N899&lt;&gt;"",$O899=100),TRUE,FALSE)</formula>
    </cfRule>
    <cfRule type="expression" dxfId="3577" priority="4151" stopIfTrue="1">
      <formula>IF(AND($B899&lt;&gt;"",$K899&lt;&gt;"",$L899&lt;&gt;"",$L899&lt;TODAY()),TRUE,FALSE)</formula>
    </cfRule>
    <cfRule type="expression" dxfId="3576" priority="4152" stopIfTrue="1">
      <formula>IF(OR(AND($B899&lt;&gt;"",$K899&lt;&gt;"",$L899&lt;&gt;"",$M899&lt;&gt;"",$O899&lt;100),AND($K899&lt;&gt;"",$L899&lt;&gt;"",TODAY()&gt;=$K899)),TRUE,FALSE)</formula>
    </cfRule>
  </conditionalFormatting>
  <conditionalFormatting sqref="K903:K904">
    <cfRule type="expression" dxfId="3575" priority="4147" stopIfTrue="1">
      <formula>IF(AND($B903&lt;&gt;"",$K903&lt;&gt;"",$L903&lt;&gt;"",$M903&lt;&gt;"",$N903&lt;&gt;"",$O903=100),TRUE,FALSE)</formula>
    </cfRule>
    <cfRule type="expression" dxfId="3574" priority="4148" stopIfTrue="1">
      <formula>IF(AND($B903&lt;&gt;"",$K903&lt;&gt;"",$L903&lt;&gt;"",$L903&lt;TODAY()),TRUE,FALSE)</formula>
    </cfRule>
    <cfRule type="expression" dxfId="3573" priority="4149" stopIfTrue="1">
      <formula>IF(OR(AND($B903&lt;&gt;"",$K903&lt;&gt;"",$L903&lt;&gt;"",$M903&lt;&gt;"",$O903&lt;100),AND($K903&lt;&gt;"",$L903&lt;&gt;"",TODAY()&gt;=$K903)),TRUE,FALSE)</formula>
    </cfRule>
  </conditionalFormatting>
  <conditionalFormatting sqref="K901:K902">
    <cfRule type="expression" dxfId="3572" priority="4144" stopIfTrue="1">
      <formula>IF(AND($B901&lt;&gt;"",$K901&lt;&gt;"",$L901&lt;&gt;"",$M901&lt;&gt;"",$N901&lt;&gt;"",$O901=100),TRUE,FALSE)</formula>
    </cfRule>
    <cfRule type="expression" dxfId="3571" priority="4145" stopIfTrue="1">
      <formula>IF(AND($B901&lt;&gt;"",$K901&lt;&gt;"",$L901&lt;&gt;"",$L901&lt;TODAY()),TRUE,FALSE)</formula>
    </cfRule>
    <cfRule type="expression" dxfId="3570" priority="4146" stopIfTrue="1">
      <formula>IF(OR(AND($B901&lt;&gt;"",$K901&lt;&gt;"",$L901&lt;&gt;"",$M901&lt;&gt;"",$O901&lt;100),AND($K901&lt;&gt;"",$L901&lt;&gt;"",TODAY()&gt;=$K901)),TRUE,FALSE)</formula>
    </cfRule>
  </conditionalFormatting>
  <conditionalFormatting sqref="L895:L896">
    <cfRule type="expression" dxfId="3569" priority="4141" stopIfTrue="1">
      <formula>IF(AND($B895&lt;&gt;"",$K895&lt;&gt;"",$L895&lt;&gt;"",$M895&lt;&gt;"",$N895&lt;&gt;"",$O895=100),TRUE,FALSE)</formula>
    </cfRule>
    <cfRule type="expression" dxfId="3568" priority="4142" stopIfTrue="1">
      <formula>IF(AND($B895&lt;&gt;"",$K895&lt;&gt;"",$L895&lt;&gt;"",$L895&lt;TODAY()),TRUE,FALSE)</formula>
    </cfRule>
    <cfRule type="expression" dxfId="3567" priority="4143" stopIfTrue="1">
      <formula>IF(OR(AND($B895&lt;&gt;"",$K895&lt;&gt;"",$L895&lt;&gt;"",$M895&lt;&gt;"",$O895&lt;100),AND($K895&lt;&gt;"",$L895&lt;&gt;"",TODAY()&gt;=$K895)),TRUE,FALSE)</formula>
    </cfRule>
  </conditionalFormatting>
  <conditionalFormatting sqref="K897:K898">
    <cfRule type="expression" dxfId="3566" priority="4138" stopIfTrue="1">
      <formula>IF(AND($B897&lt;&gt;"",$K897&lt;&gt;"",$L897&lt;&gt;"",$M897&lt;&gt;"",$N897&lt;&gt;"",$O897=100),TRUE,FALSE)</formula>
    </cfRule>
    <cfRule type="expression" dxfId="3565" priority="4139" stopIfTrue="1">
      <formula>IF(AND($B897&lt;&gt;"",$K897&lt;&gt;"",$L897&lt;&gt;"",$L897&lt;TODAY()),TRUE,FALSE)</formula>
    </cfRule>
    <cfRule type="expression" dxfId="3564" priority="4140" stopIfTrue="1">
      <formula>IF(OR(AND($B897&lt;&gt;"",$K897&lt;&gt;"",$L897&lt;&gt;"",$M897&lt;&gt;"",$O897&lt;100),AND($K897&lt;&gt;"",$L897&lt;&gt;"",TODAY()&gt;=$K897)),TRUE,FALSE)</formula>
    </cfRule>
  </conditionalFormatting>
  <conditionalFormatting sqref="L897:L898">
    <cfRule type="expression" dxfId="3563" priority="4135" stopIfTrue="1">
      <formula>IF(AND($B897&lt;&gt;"",$K897&lt;&gt;"",$L897&lt;&gt;"",$M897&lt;&gt;"",$N897&lt;&gt;"",$O897=100),TRUE,FALSE)</formula>
    </cfRule>
    <cfRule type="expression" dxfId="3562" priority="4136" stopIfTrue="1">
      <formula>IF(AND($B897&lt;&gt;"",$K897&lt;&gt;"",$L897&lt;&gt;"",$L897&lt;TODAY()),TRUE,FALSE)</formula>
    </cfRule>
    <cfRule type="expression" dxfId="3561" priority="4137" stopIfTrue="1">
      <formula>IF(OR(AND($B897&lt;&gt;"",$K897&lt;&gt;"",$L897&lt;&gt;"",$M897&lt;&gt;"",$O897&lt;100),AND($K897&lt;&gt;"",$L897&lt;&gt;"",TODAY()&gt;=$K897)),TRUE,FALSE)</formula>
    </cfRule>
  </conditionalFormatting>
  <conditionalFormatting sqref="U914:DB914 U916:DB916 U918:DB918">
    <cfRule type="expression" dxfId="3560" priority="4117" stopIfTrue="1">
      <formula>IF(OR(WEEKDAY(U$9)=7,WEEKDAY(U$9)=1,IF(ISNA(MATCH(U$9,Holiday,0)),FALSE,TRUE)),TRUE,FALSE)</formula>
    </cfRule>
    <cfRule type="expression" dxfId="3559" priority="4118" stopIfTrue="1">
      <formula>IF(AND($B914&lt;&gt;"",$K914&lt;&gt;"", $K914&lt;=U$9,U$9&lt;=$L914),TRUE,FALSE)</formula>
    </cfRule>
    <cfRule type="expression" dxfId="3558" priority="4119" stopIfTrue="1">
      <formula>IF(AND($B914="", $M913&lt;&gt;"",$M913&lt;=U$9,U$9&lt;=$N913),TRUE,FALSE)</formula>
    </cfRule>
  </conditionalFormatting>
  <conditionalFormatting sqref="U907:DB907">
    <cfRule type="expression" dxfId="3557" priority="4120" stopIfTrue="1">
      <formula>IF(OR(WEEKDAY(U$9)=7,WEEKDAY(U$9)=1,IF(ISNA(MATCH(U$9,Holiday,0)),FALSE,TRUE)),TRUE,FALSE)</formula>
    </cfRule>
    <cfRule type="expression" dxfId="3556" priority="4121" stopIfTrue="1">
      <formula>IF(AND($B907&lt;&gt;"",$K907&lt;&gt;"", $K907&lt;=U$9,U$9&lt;=$L907),TRUE,FALSE)</formula>
    </cfRule>
    <cfRule type="expression" dxfId="3555" priority="4122" stopIfTrue="1">
      <formula>IF(AND($B907="", $M900&lt;&gt;"",$M900&lt;=U$9,U$9&lt;=$N900),TRUE,FALSE)</formula>
    </cfRule>
  </conditionalFormatting>
  <conditionalFormatting sqref="U913:DB913 U917:DB917 U915:DB915">
    <cfRule type="expression" dxfId="3554" priority="4123" stopIfTrue="1">
      <formula>IF(OR(WEEKDAY(U$9)=7,WEEKDAY(U$9)=1,IF(ISNA(MATCH(U$9,Holiday,0)),FALSE,TRUE)),TRUE,FALSE)</formula>
    </cfRule>
    <cfRule type="expression" dxfId="3553" priority="4124" stopIfTrue="1">
      <formula>IF(AND($B913&lt;&gt;"",$K913&lt;&gt;"", $K913&lt;=U$9,U$9&lt;=$L913),TRUE,FALSE)</formula>
    </cfRule>
    <cfRule type="expression" dxfId="3552" priority="4125" stopIfTrue="1">
      <formula>IF(AND($B913="", #REF!&lt;&gt;"",#REF!&lt;=U$9,U$9&lt;=#REF!),TRUE,FALSE)</formula>
    </cfRule>
  </conditionalFormatting>
  <conditionalFormatting sqref="N907:N908">
    <cfRule type="expression" dxfId="3551" priority="4057" stopIfTrue="1">
      <formula>IF(AND($B907&lt;&gt;"",$K907&lt;&gt;"",$L907&lt;&gt;"",$M907&lt;&gt;"",$N907&lt;&gt;"",$O907=100),TRUE,FALSE)</formula>
    </cfRule>
    <cfRule type="expression" dxfId="3550" priority="4058" stopIfTrue="1">
      <formula>IF(AND($B907&lt;&gt;"",$K907&lt;&gt;"",$L907&lt;&gt;"",$L907&lt;TODAY()),TRUE,FALSE)</formula>
    </cfRule>
    <cfRule type="expression" dxfId="3549" priority="4059" stopIfTrue="1">
      <formula>IF(OR(AND($B907&lt;&gt;"",$K907&lt;&gt;"",$L907&lt;&gt;"",$M907&lt;&gt;"",$O907&lt;100),AND($K907&lt;&gt;"",$L907&lt;&gt;"",TODAY()&gt;=$K907)),TRUE,FALSE)</formula>
    </cfRule>
  </conditionalFormatting>
  <conditionalFormatting sqref="I915:I916">
    <cfRule type="expression" dxfId="3548" priority="4036" stopIfTrue="1">
      <formula>IF(AND($B915&lt;&gt;"",$K915&lt;&gt;"",$L915&lt;&gt;"",$M915&lt;&gt;"",$N915&lt;&gt;"",$O915=100),TRUE,FALSE)</formula>
    </cfRule>
    <cfRule type="expression" dxfId="3547" priority="4037" stopIfTrue="1">
      <formula>IF(AND($B915&lt;&gt;"",$K915&lt;&gt;"",$L915&lt;&gt;"",$L915&lt;TODAY()),TRUE,FALSE)</formula>
    </cfRule>
    <cfRule type="expression" dxfId="3546" priority="4038" stopIfTrue="1">
      <formula>IF(OR(AND($B915&lt;&gt;"",$K915&lt;&gt;"",$L915&lt;&gt;"",$M915&lt;&gt;"",$O915&lt;100),AND($K915&lt;&gt;"",$L915&lt;&gt;"",TODAY()&gt;=$K915)),TRUE,FALSE)</formula>
    </cfRule>
  </conditionalFormatting>
  <conditionalFormatting sqref="J915:J916">
    <cfRule type="expression" dxfId="3545" priority="4033" stopIfTrue="1">
      <formula>IF(AND($B915&lt;&gt;"",$K915&lt;&gt;"",$L915&lt;&gt;"",$M915&lt;&gt;"",$N915&lt;&gt;"",$O915=100),TRUE,FALSE)</formula>
    </cfRule>
    <cfRule type="expression" dxfId="3544" priority="4034" stopIfTrue="1">
      <formula>IF(AND($B915&lt;&gt;"",$K915&lt;&gt;"",$L915&lt;&gt;"",$L915&lt;TODAY()),TRUE,FALSE)</formula>
    </cfRule>
    <cfRule type="expression" dxfId="3543" priority="4035" stopIfTrue="1">
      <formula>IF(OR(AND($B915&lt;&gt;"",$K915&lt;&gt;"",$L915&lt;&gt;"",$M915&lt;&gt;"",$O915&lt;100),AND($K915&lt;&gt;"",$L915&lt;&gt;"",TODAY()&gt;=$K915)),TRUE,FALSE)</formula>
    </cfRule>
  </conditionalFormatting>
  <conditionalFormatting sqref="I917:I918">
    <cfRule type="expression" dxfId="3542" priority="4030" stopIfTrue="1">
      <formula>IF(AND($B917&lt;&gt;"",$K917&lt;&gt;"",$L917&lt;&gt;"",$M917&lt;&gt;"",$N917&lt;&gt;"",$O917=100),TRUE,FALSE)</formula>
    </cfRule>
    <cfRule type="expression" dxfId="3541" priority="4031" stopIfTrue="1">
      <formula>IF(AND($B917&lt;&gt;"",$K917&lt;&gt;"",$L917&lt;&gt;"",$L917&lt;TODAY()),TRUE,FALSE)</formula>
    </cfRule>
    <cfRule type="expression" dxfId="3540" priority="4032" stopIfTrue="1">
      <formula>IF(OR(AND($B917&lt;&gt;"",$K917&lt;&gt;"",$L917&lt;&gt;"",$M917&lt;&gt;"",$O917&lt;100),AND($K917&lt;&gt;"",$L917&lt;&gt;"",TODAY()&gt;=$K917)),TRUE,FALSE)</formula>
    </cfRule>
  </conditionalFormatting>
  <conditionalFormatting sqref="J917:J918">
    <cfRule type="expression" dxfId="3539" priority="4027" stopIfTrue="1">
      <formula>IF(AND($B917&lt;&gt;"",$K917&lt;&gt;"",$L917&lt;&gt;"",$M917&lt;&gt;"",$N917&lt;&gt;"",$O917=100),TRUE,FALSE)</formula>
    </cfRule>
    <cfRule type="expression" dxfId="3538" priority="4028" stopIfTrue="1">
      <formula>IF(AND($B917&lt;&gt;"",$K917&lt;&gt;"",$L917&lt;&gt;"",$L917&lt;TODAY()),TRUE,FALSE)</formula>
    </cfRule>
    <cfRule type="expression" dxfId="3537" priority="4029" stopIfTrue="1">
      <formula>IF(OR(AND($B917&lt;&gt;"",$K917&lt;&gt;"",$L917&lt;&gt;"",$M917&lt;&gt;"",$O917&lt;100),AND($K917&lt;&gt;"",$L917&lt;&gt;"",TODAY()&gt;=$K917)),TRUE,FALSE)</formula>
    </cfRule>
  </conditionalFormatting>
  <conditionalFormatting sqref="C909:D910">
    <cfRule type="expression" dxfId="3536" priority="4105" stopIfTrue="1">
      <formula>IF(AND($B909&lt;&gt;"",$K909&lt;&gt;"",$L909&lt;&gt;"",$M909&lt;&gt;"",$N909&lt;&gt;"",$O909=100),TRUE,FALSE)</formula>
    </cfRule>
    <cfRule type="expression" dxfId="3535" priority="4106" stopIfTrue="1">
      <formula>IF(AND($B909&lt;&gt;"",$K909&lt;&gt;"",$L909&lt;&gt;"",$L909&lt;TODAY()),TRUE,FALSE)</formula>
    </cfRule>
    <cfRule type="expression" dxfId="3534" priority="4107" stopIfTrue="1">
      <formula>IF(OR(AND($B909&lt;&gt;"",$K909&lt;&gt;"",$L909&lt;&gt;"",$M909&lt;&gt;"",$O909&lt;100),AND($K909&lt;&gt;"",$L909&lt;&gt;"",TODAY()&gt;=$K909)),TRUE,FALSE)</formula>
    </cfRule>
  </conditionalFormatting>
  <conditionalFormatting sqref="N911:N912">
    <cfRule type="expression" dxfId="3533" priority="4102" stopIfTrue="1">
      <formula>IF(AND($B911&lt;&gt;"",$K911&lt;&gt;"",$L911&lt;&gt;"",$M911&lt;&gt;"",$N911&lt;&gt;"",$O911=100),TRUE,FALSE)</formula>
    </cfRule>
    <cfRule type="expression" dxfId="3532" priority="4103" stopIfTrue="1">
      <formula>IF(AND($B911&lt;&gt;"",$K911&lt;&gt;"",$L911&lt;&gt;"",$L911&lt;TODAY()),TRUE,FALSE)</formula>
    </cfRule>
    <cfRule type="expression" dxfId="3531" priority="4104" stopIfTrue="1">
      <formula>IF(OR(AND($B911&lt;&gt;"",$K911&lt;&gt;"",$L911&lt;&gt;"",$M911&lt;&gt;"",$O911&lt;100),AND($K911&lt;&gt;"",$L911&lt;&gt;"",TODAY()&gt;=$K911)),TRUE,FALSE)</formula>
    </cfRule>
  </conditionalFormatting>
  <conditionalFormatting sqref="M913:M914">
    <cfRule type="expression" dxfId="3530" priority="4078" stopIfTrue="1">
      <formula>IF(AND($B913&lt;&gt;"",$K913&lt;&gt;"",$L913&lt;&gt;"",$M913&lt;&gt;"",$N913&lt;&gt;"",$O913=100),TRUE,FALSE)</formula>
    </cfRule>
    <cfRule type="expression" dxfId="3529" priority="4079" stopIfTrue="1">
      <formula>IF(AND($B913&lt;&gt;"",$K913&lt;&gt;"",$L913&lt;&gt;"",$L913&lt;TODAY()),TRUE,FALSE)</formula>
    </cfRule>
    <cfRule type="expression" dxfId="3528" priority="4080" stopIfTrue="1">
      <formula>IF(OR(AND($B913&lt;&gt;"",$K913&lt;&gt;"",$L913&lt;&gt;"",$M913&lt;&gt;"",$O913&lt;100),AND($K913&lt;&gt;"",$L913&lt;&gt;"",TODAY()&gt;=$K913)),TRUE,FALSE)</formula>
    </cfRule>
  </conditionalFormatting>
  <conditionalFormatting sqref="C913:D914">
    <cfRule type="expression" dxfId="3527" priority="4075" stopIfTrue="1">
      <formula>IF(AND($B913&lt;&gt;"",$K913&lt;&gt;"",$L913&lt;&gt;"",$M913&lt;&gt;"",$N913&lt;&gt;"",$O913=100),TRUE,FALSE)</formula>
    </cfRule>
    <cfRule type="expression" dxfId="3526" priority="4076" stopIfTrue="1">
      <formula>IF(AND($B913&lt;&gt;"",$K913&lt;&gt;"",$L913&lt;&gt;"",$L913&lt;TODAY()),TRUE,FALSE)</formula>
    </cfRule>
    <cfRule type="expression" dxfId="3525" priority="4077" stopIfTrue="1">
      <formula>IF(OR(AND($B913&lt;&gt;"",$K913&lt;&gt;"",$L913&lt;&gt;"",$M913&lt;&gt;"",$O913&lt;100),AND($K913&lt;&gt;"",$L913&lt;&gt;"",TODAY()&gt;=$K913)),TRUE,FALSE)</formula>
    </cfRule>
  </conditionalFormatting>
  <conditionalFormatting sqref="I913:I914">
    <cfRule type="expression" dxfId="3524" priority="4066" stopIfTrue="1">
      <formula>IF(AND($B913&lt;&gt;"",$K913&lt;&gt;"",$L913&lt;&gt;"",$M913&lt;&gt;"",$N913&lt;&gt;"",$O913=100),TRUE,FALSE)</formula>
    </cfRule>
    <cfRule type="expression" dxfId="3523" priority="4067" stopIfTrue="1">
      <formula>IF(AND($B913&lt;&gt;"",$K913&lt;&gt;"",$L913&lt;&gt;"",$L913&lt;TODAY()),TRUE,FALSE)</formula>
    </cfRule>
    <cfRule type="expression" dxfId="3522" priority="4068" stopIfTrue="1">
      <formula>IF(OR(AND($B913&lt;&gt;"",$K913&lt;&gt;"",$L913&lt;&gt;"",$M913&lt;&gt;"",$O913&lt;100),AND($K913&lt;&gt;"",$L913&lt;&gt;"",TODAY()&gt;=$K913)),TRUE,FALSE)</formula>
    </cfRule>
  </conditionalFormatting>
  <conditionalFormatting sqref="J913:J914">
    <cfRule type="expression" dxfId="3521" priority="4063" stopIfTrue="1">
      <formula>IF(AND($B913&lt;&gt;"",$K913&lt;&gt;"",$L913&lt;&gt;"",$M913&lt;&gt;"",$N913&lt;&gt;"",$O913=100),TRUE,FALSE)</formula>
    </cfRule>
    <cfRule type="expression" dxfId="3520" priority="4064" stopIfTrue="1">
      <formula>IF(AND($B913&lt;&gt;"",$K913&lt;&gt;"",$L913&lt;&gt;"",$L913&lt;TODAY()),TRUE,FALSE)</formula>
    </cfRule>
    <cfRule type="expression" dxfId="3519" priority="4065" stopIfTrue="1">
      <formula>IF(OR(AND($B913&lt;&gt;"",$K913&lt;&gt;"",$L913&lt;&gt;"",$M913&lt;&gt;"",$O913&lt;100),AND($K913&lt;&gt;"",$L913&lt;&gt;"",TODAY()&gt;=$K913)),TRUE,FALSE)</formula>
    </cfRule>
  </conditionalFormatting>
  <conditionalFormatting sqref="M915:M916">
    <cfRule type="expression" dxfId="3518" priority="4024" stopIfTrue="1">
      <formula>IF(AND($B915&lt;&gt;"",$K915&lt;&gt;"",$L915&lt;&gt;"",$M915&lt;&gt;"",$N915&lt;&gt;"",$O915=100),TRUE,FALSE)</formula>
    </cfRule>
    <cfRule type="expression" dxfId="3517" priority="4025" stopIfTrue="1">
      <formula>IF(AND($B915&lt;&gt;"",$K915&lt;&gt;"",$L915&lt;&gt;"",$L915&lt;TODAY()),TRUE,FALSE)</formula>
    </cfRule>
    <cfRule type="expression" dxfId="3516" priority="4026" stopIfTrue="1">
      <formula>IF(OR(AND($B915&lt;&gt;"",$K915&lt;&gt;"",$L915&lt;&gt;"",$M915&lt;&gt;"",$O915&lt;100),AND($K915&lt;&gt;"",$L915&lt;&gt;"",TODAY()&gt;=$K915)),TRUE,FALSE)</formula>
    </cfRule>
  </conditionalFormatting>
  <conditionalFormatting sqref="M917:M918">
    <cfRule type="expression" dxfId="3515" priority="4021" stopIfTrue="1">
      <formula>IF(AND($B917&lt;&gt;"",$K917&lt;&gt;"",$L917&lt;&gt;"",$M917&lt;&gt;"",$N917&lt;&gt;"",$O917=100),TRUE,FALSE)</formula>
    </cfRule>
    <cfRule type="expression" dxfId="3514" priority="4022" stopIfTrue="1">
      <formula>IF(AND($B917&lt;&gt;"",$K917&lt;&gt;"",$L917&lt;&gt;"",$L917&lt;TODAY()),TRUE,FALSE)</formula>
    </cfRule>
    <cfRule type="expression" dxfId="3513" priority="4023" stopIfTrue="1">
      <formula>IF(OR(AND($B917&lt;&gt;"",$K917&lt;&gt;"",$L917&lt;&gt;"",$M917&lt;&gt;"",$O917&lt;100),AND($K917&lt;&gt;"",$L917&lt;&gt;"",TODAY()&gt;=$K917)),TRUE,FALSE)</formula>
    </cfRule>
  </conditionalFormatting>
  <conditionalFormatting sqref="N915:N916">
    <cfRule type="expression" dxfId="3512" priority="4018" stopIfTrue="1">
      <formula>IF(AND($B915&lt;&gt;"",$K915&lt;&gt;"",$L915&lt;&gt;"",$M915&lt;&gt;"",$N915&lt;&gt;"",$O915=100),TRUE,FALSE)</formula>
    </cfRule>
    <cfRule type="expression" dxfId="3511" priority="4019" stopIfTrue="1">
      <formula>IF(AND($B915&lt;&gt;"",$K915&lt;&gt;"",$L915&lt;&gt;"",$L915&lt;TODAY()),TRUE,FALSE)</formula>
    </cfRule>
    <cfRule type="expression" dxfId="3510" priority="4020" stopIfTrue="1">
      <formula>IF(OR(AND($B915&lt;&gt;"",$K915&lt;&gt;"",$L915&lt;&gt;"",$M915&lt;&gt;"",$O915&lt;100),AND($K915&lt;&gt;"",$L915&lt;&gt;"",TODAY()&gt;=$K915)),TRUE,FALSE)</formula>
    </cfRule>
  </conditionalFormatting>
  <conditionalFormatting sqref="B907:B912 P907:T914">
    <cfRule type="expression" dxfId="3509" priority="4114" stopIfTrue="1">
      <formula>IF(AND($B907&lt;&gt;"",$K907&lt;&gt;"",$L907&lt;&gt;"",$M907&lt;&gt;"",$N907&lt;&gt;"",$O907=100),TRUE,FALSE)</formula>
    </cfRule>
    <cfRule type="expression" dxfId="3508" priority="4115" stopIfTrue="1">
      <formula>IF(AND($B907&lt;&gt;"",$K907&lt;&gt;"",$L907&lt;&gt;"",$L907&lt;TODAY()),TRUE,FALSE)</formula>
    </cfRule>
    <cfRule type="expression" dxfId="3507" priority="4116" stopIfTrue="1">
      <formula>IF(OR(AND($B907&lt;&gt;"",$K907&lt;&gt;"",$L907&lt;&gt;"",$M907&lt;&gt;"",$O907&lt;100),AND($K907&lt;&gt;"",$L907&lt;&gt;"",TODAY()&gt;=$K907)),TRUE,FALSE)</formula>
    </cfRule>
  </conditionalFormatting>
  <conditionalFormatting sqref="B913:B914">
    <cfRule type="expression" dxfId="3506" priority="4111" stopIfTrue="1">
      <formula>IF(AND($B913&lt;&gt;"",$K913&lt;&gt;"",$L913&lt;&gt;"",$M913&lt;&gt;"",$N913&lt;&gt;"",$O913=100),TRUE,FALSE)</formula>
    </cfRule>
    <cfRule type="expression" dxfId="3505" priority="4112" stopIfTrue="1">
      <formula>IF(AND($B913&lt;&gt;"",$K913&lt;&gt;"",$L913&lt;&gt;"",$L913&lt;TODAY()),TRUE,FALSE)</formula>
    </cfRule>
    <cfRule type="expression" dxfId="3504" priority="4113" stopIfTrue="1">
      <formula>IF(OR(AND($B913&lt;&gt;"",$K913&lt;&gt;"",$L913&lt;&gt;"",$M913&lt;&gt;"",$O913&lt;100),AND($K913&lt;&gt;"",$L913&lt;&gt;"",TODAY()&gt;=$K913)),TRUE,FALSE)</formula>
    </cfRule>
  </conditionalFormatting>
  <conditionalFormatting sqref="C911:D912 M911:M912 E907:E912 O907:O914">
    <cfRule type="expression" dxfId="3503" priority="4108" stopIfTrue="1">
      <formula>IF(AND($B907&lt;&gt;"",$K907&lt;&gt;"",$L907&lt;&gt;"",$M907&lt;&gt;"",$N907&lt;&gt;"",$O907=100),TRUE,FALSE)</formula>
    </cfRule>
    <cfRule type="expression" dxfId="3502" priority="4109" stopIfTrue="1">
      <formula>IF(AND($B907&lt;&gt;"",$K907&lt;&gt;"",$L907&lt;&gt;"",$L907&lt;TODAY()),TRUE,FALSE)</formula>
    </cfRule>
    <cfRule type="expression" dxfId="3501" priority="4110" stopIfTrue="1">
      <formula>IF(OR(AND($B907&lt;&gt;"",$K907&lt;&gt;"",$L907&lt;&gt;"",$M907&lt;&gt;"",$O907&lt;100),AND($K907&lt;&gt;"",$L907&lt;&gt;"",TODAY()&gt;=$K907)),TRUE,FALSE)</formula>
    </cfRule>
  </conditionalFormatting>
  <conditionalFormatting sqref="C907:D908">
    <cfRule type="expression" dxfId="3500" priority="4099" stopIfTrue="1">
      <formula>IF(AND($B907&lt;&gt;"",$K907&lt;&gt;"",$L907&lt;&gt;"",$M907&lt;&gt;"",$N907&lt;&gt;"",$O907=100),TRUE,FALSE)</formula>
    </cfRule>
    <cfRule type="expression" dxfId="3499" priority="4100" stopIfTrue="1">
      <formula>IF(AND($B907&lt;&gt;"",$K907&lt;&gt;"",$L907&lt;&gt;"",$L907&lt;TODAY()),TRUE,FALSE)</formula>
    </cfRule>
    <cfRule type="expression" dxfId="3498" priority="4101" stopIfTrue="1">
      <formula>IF(OR(AND($B907&lt;&gt;"",$K907&lt;&gt;"",$L907&lt;&gt;"",$M907&lt;&gt;"",$O907&lt;100),AND($K907&lt;&gt;"",$L907&lt;&gt;"",TODAY()&gt;=$K907)),TRUE,FALSE)</formula>
    </cfRule>
  </conditionalFormatting>
  <conditionalFormatting sqref="I907:I908">
    <cfRule type="expression" dxfId="3497" priority="4096" stopIfTrue="1">
      <formula>IF(AND($B907&lt;&gt;"",$K907&lt;&gt;"",$L907&lt;&gt;"",$M907&lt;&gt;"",$N907&lt;&gt;"",$O907=100),TRUE,FALSE)</formula>
    </cfRule>
    <cfRule type="expression" dxfId="3496" priority="4097" stopIfTrue="1">
      <formula>IF(AND($B907&lt;&gt;"",$K907&lt;&gt;"",$L907&lt;&gt;"",$L907&lt;TODAY()),TRUE,FALSE)</formula>
    </cfRule>
    <cfRule type="expression" dxfId="3495" priority="4098" stopIfTrue="1">
      <formula>IF(OR(AND($B907&lt;&gt;"",$K907&lt;&gt;"",$L907&lt;&gt;"",$M907&lt;&gt;"",$O907&lt;100),AND($K907&lt;&gt;"",$L907&lt;&gt;"",TODAY()&gt;=$K907)),TRUE,FALSE)</formula>
    </cfRule>
  </conditionalFormatting>
  <conditionalFormatting sqref="J907:J908">
    <cfRule type="expression" dxfId="3494" priority="4093" stopIfTrue="1">
      <formula>IF(AND($B907&lt;&gt;"",$K907&lt;&gt;"",$L907&lt;&gt;"",$M907&lt;&gt;"",$N907&lt;&gt;"",$O907=100),TRUE,FALSE)</formula>
    </cfRule>
    <cfRule type="expression" dxfId="3493" priority="4094" stopIfTrue="1">
      <formula>IF(AND($B907&lt;&gt;"",$K907&lt;&gt;"",$L907&lt;&gt;"",$L907&lt;TODAY()),TRUE,FALSE)</formula>
    </cfRule>
    <cfRule type="expression" dxfId="3492" priority="4095" stopIfTrue="1">
      <formula>IF(OR(AND($B907&lt;&gt;"",$K907&lt;&gt;"",$L907&lt;&gt;"",$M907&lt;&gt;"",$O907&lt;100),AND($K907&lt;&gt;"",$L907&lt;&gt;"",TODAY()&gt;=$K907)),TRUE,FALSE)</formula>
    </cfRule>
  </conditionalFormatting>
  <conditionalFormatting sqref="I909:I910">
    <cfRule type="expression" dxfId="3491" priority="4090" stopIfTrue="1">
      <formula>IF(AND($B909&lt;&gt;"",$K909&lt;&gt;"",$L909&lt;&gt;"",$M909&lt;&gt;"",$N909&lt;&gt;"",$O909=100),TRUE,FALSE)</formula>
    </cfRule>
    <cfRule type="expression" dxfId="3490" priority="4091" stopIfTrue="1">
      <formula>IF(AND($B909&lt;&gt;"",$K909&lt;&gt;"",$L909&lt;&gt;"",$L909&lt;TODAY()),TRUE,FALSE)</formula>
    </cfRule>
    <cfRule type="expression" dxfId="3489" priority="4092" stopIfTrue="1">
      <formula>IF(OR(AND($B909&lt;&gt;"",$K909&lt;&gt;"",$L909&lt;&gt;"",$M909&lt;&gt;"",$O909&lt;100),AND($K909&lt;&gt;"",$L909&lt;&gt;"",TODAY()&gt;=$K909)),TRUE,FALSE)</formula>
    </cfRule>
  </conditionalFormatting>
  <conditionalFormatting sqref="J909:J910">
    <cfRule type="expression" dxfId="3488" priority="4087" stopIfTrue="1">
      <formula>IF(AND($B909&lt;&gt;"",$K909&lt;&gt;"",$L909&lt;&gt;"",$M909&lt;&gt;"",$N909&lt;&gt;"",$O909=100),TRUE,FALSE)</formula>
    </cfRule>
    <cfRule type="expression" dxfId="3487" priority="4088" stopIfTrue="1">
      <formula>IF(AND($B909&lt;&gt;"",$K909&lt;&gt;"",$L909&lt;&gt;"",$L909&lt;TODAY()),TRUE,FALSE)</formula>
    </cfRule>
    <cfRule type="expression" dxfId="3486" priority="4089" stopIfTrue="1">
      <formula>IF(OR(AND($B909&lt;&gt;"",$K909&lt;&gt;"",$L909&lt;&gt;"",$M909&lt;&gt;"",$O909&lt;100),AND($K909&lt;&gt;"",$L909&lt;&gt;"",TODAY()&gt;=$K909)),TRUE,FALSE)</formula>
    </cfRule>
  </conditionalFormatting>
  <conditionalFormatting sqref="I911:I912">
    <cfRule type="expression" dxfId="3485" priority="4084" stopIfTrue="1">
      <formula>IF(AND($B911&lt;&gt;"",$K911&lt;&gt;"",$L911&lt;&gt;"",$M911&lt;&gt;"",$N911&lt;&gt;"",$O911=100),TRUE,FALSE)</formula>
    </cfRule>
    <cfRule type="expression" dxfId="3484" priority="4085" stopIfTrue="1">
      <formula>IF(AND($B911&lt;&gt;"",$K911&lt;&gt;"",$L911&lt;&gt;"",$L911&lt;TODAY()),TRUE,FALSE)</formula>
    </cfRule>
    <cfRule type="expression" dxfId="3483" priority="4086" stopIfTrue="1">
      <formula>IF(OR(AND($B911&lt;&gt;"",$K911&lt;&gt;"",$L911&lt;&gt;"",$M911&lt;&gt;"",$O911&lt;100),AND($K911&lt;&gt;"",$L911&lt;&gt;"",TODAY()&gt;=$K911)),TRUE,FALSE)</formula>
    </cfRule>
  </conditionalFormatting>
  <conditionalFormatting sqref="J911:J912">
    <cfRule type="expression" dxfId="3482" priority="4081" stopIfTrue="1">
      <formula>IF(AND($B911&lt;&gt;"",$K911&lt;&gt;"",$L911&lt;&gt;"",$M911&lt;&gt;"",$N911&lt;&gt;"",$O911=100),TRUE,FALSE)</formula>
    </cfRule>
    <cfRule type="expression" dxfId="3481" priority="4082" stopIfTrue="1">
      <formula>IF(AND($B911&lt;&gt;"",$K911&lt;&gt;"",$L911&lt;&gt;"",$L911&lt;TODAY()),TRUE,FALSE)</formula>
    </cfRule>
    <cfRule type="expression" dxfId="3480" priority="4083" stopIfTrue="1">
      <formula>IF(OR(AND($B911&lt;&gt;"",$K911&lt;&gt;"",$L911&lt;&gt;"",$M911&lt;&gt;"",$O911&lt;100),AND($K911&lt;&gt;"",$L911&lt;&gt;"",TODAY()&gt;=$K911)),TRUE,FALSE)</formula>
    </cfRule>
  </conditionalFormatting>
  <conditionalFormatting sqref="N913:N914">
    <cfRule type="expression" dxfId="3479" priority="4072" stopIfTrue="1">
      <formula>IF(AND($B913&lt;&gt;"",$K913&lt;&gt;"",$L913&lt;&gt;"",$M913&lt;&gt;"",$N913&lt;&gt;"",$O913=100),TRUE,FALSE)</formula>
    </cfRule>
    <cfRule type="expression" dxfId="3478" priority="4073" stopIfTrue="1">
      <formula>IF(AND($B913&lt;&gt;"",$K913&lt;&gt;"",$L913&lt;&gt;"",$L913&lt;TODAY()),TRUE,FALSE)</formula>
    </cfRule>
    <cfRule type="expression" dxfId="3477" priority="4074" stopIfTrue="1">
      <formula>IF(OR(AND($B913&lt;&gt;"",$K913&lt;&gt;"",$L913&lt;&gt;"",$M913&lt;&gt;"",$O913&lt;100),AND($K913&lt;&gt;"",$L913&lt;&gt;"",TODAY()&gt;=$K913)),TRUE,FALSE)</formula>
    </cfRule>
  </conditionalFormatting>
  <conditionalFormatting sqref="E913:E914">
    <cfRule type="expression" dxfId="3476" priority="4069" stopIfTrue="1">
      <formula>IF(AND($B913&lt;&gt;"",$K913&lt;&gt;"",$L913&lt;&gt;"",$M913&lt;&gt;"",$N913&lt;&gt;"",$O913=100),TRUE,FALSE)</formula>
    </cfRule>
    <cfRule type="expression" dxfId="3475" priority="4070" stopIfTrue="1">
      <formula>IF(AND($B913&lt;&gt;"",$K913&lt;&gt;"",$L913&lt;&gt;"",$L913&lt;TODAY()),TRUE,FALSE)</formula>
    </cfRule>
    <cfRule type="expression" dxfId="3474" priority="4071" stopIfTrue="1">
      <formula>IF(OR(AND($B913&lt;&gt;"",$K913&lt;&gt;"",$L913&lt;&gt;"",$M913&lt;&gt;"",$O913&lt;100),AND($K913&lt;&gt;"",$L913&lt;&gt;"",TODAY()&gt;=$K913)),TRUE,FALSE)</formula>
    </cfRule>
  </conditionalFormatting>
  <conditionalFormatting sqref="M907:M908">
    <cfRule type="expression" dxfId="3473" priority="4060" stopIfTrue="1">
      <formula>IF(AND($B907&lt;&gt;"",$K907&lt;&gt;"",$L907&lt;&gt;"",$M907&lt;&gt;"",$N907&lt;&gt;"",$O907=100),TRUE,FALSE)</formula>
    </cfRule>
    <cfRule type="expression" dxfId="3472" priority="4061" stopIfTrue="1">
      <formula>IF(AND($B907&lt;&gt;"",$K907&lt;&gt;"",$L907&lt;&gt;"",$L907&lt;TODAY()),TRUE,FALSE)</formula>
    </cfRule>
    <cfRule type="expression" dxfId="3471" priority="4062" stopIfTrue="1">
      <formula>IF(OR(AND($B907&lt;&gt;"",$K907&lt;&gt;"",$L907&lt;&gt;"",$M907&lt;&gt;"",$O907&lt;100),AND($K907&lt;&gt;"",$L907&lt;&gt;"",TODAY()&gt;=$K907)),TRUE,FALSE)</formula>
    </cfRule>
  </conditionalFormatting>
  <conditionalFormatting sqref="M909:M910">
    <cfRule type="expression" dxfId="3470" priority="4054" stopIfTrue="1">
      <formula>IF(AND($B909&lt;&gt;"",$K909&lt;&gt;"",$L909&lt;&gt;"",$M909&lt;&gt;"",$N909&lt;&gt;"",$O909=100),TRUE,FALSE)</formula>
    </cfRule>
    <cfRule type="expression" dxfId="3469" priority="4055" stopIfTrue="1">
      <formula>IF(AND($B909&lt;&gt;"",$K909&lt;&gt;"",$L909&lt;&gt;"",$L909&lt;TODAY()),TRUE,FALSE)</formula>
    </cfRule>
    <cfRule type="expression" dxfId="3468" priority="4056" stopIfTrue="1">
      <formula>IF(OR(AND($B909&lt;&gt;"",$K909&lt;&gt;"",$L909&lt;&gt;"",$M909&lt;&gt;"",$O909&lt;100),AND($K909&lt;&gt;"",$L909&lt;&gt;"",TODAY()&gt;=$K909)),TRUE,FALSE)</formula>
    </cfRule>
  </conditionalFormatting>
  <conditionalFormatting sqref="N909:N910">
    <cfRule type="expression" dxfId="3467" priority="4051" stopIfTrue="1">
      <formula>IF(AND($B909&lt;&gt;"",$K909&lt;&gt;"",$L909&lt;&gt;"",$M909&lt;&gt;"",$N909&lt;&gt;"",$O909=100),TRUE,FALSE)</formula>
    </cfRule>
    <cfRule type="expression" dxfId="3466" priority="4052" stopIfTrue="1">
      <formula>IF(AND($B909&lt;&gt;"",$K909&lt;&gt;"",$L909&lt;&gt;"",$L909&lt;TODAY()),TRUE,FALSE)</formula>
    </cfRule>
    <cfRule type="expression" dxfId="3465" priority="4053" stopIfTrue="1">
      <formula>IF(OR(AND($B909&lt;&gt;"",$K909&lt;&gt;"",$L909&lt;&gt;"",$M909&lt;&gt;"",$O909&lt;100),AND($K909&lt;&gt;"",$L909&lt;&gt;"",TODAY()&gt;=$K909)),TRUE,FALSE)</formula>
    </cfRule>
  </conditionalFormatting>
  <conditionalFormatting sqref="P915:T918">
    <cfRule type="expression" dxfId="3464" priority="4048" stopIfTrue="1">
      <formula>IF(AND($B915&lt;&gt;"",$K915&lt;&gt;"",$L915&lt;&gt;"",$M915&lt;&gt;"",$N915&lt;&gt;"",$O915=100),TRUE,FALSE)</formula>
    </cfRule>
    <cfRule type="expression" dxfId="3463" priority="4049" stopIfTrue="1">
      <formula>IF(AND($B915&lt;&gt;"",$K915&lt;&gt;"",$L915&lt;&gt;"",$L915&lt;TODAY()),TRUE,FALSE)</formula>
    </cfRule>
    <cfRule type="expression" dxfId="3462" priority="4050" stopIfTrue="1">
      <formula>IF(OR(AND($B915&lt;&gt;"",$K915&lt;&gt;"",$L915&lt;&gt;"",$M915&lt;&gt;"",$O915&lt;100),AND($K915&lt;&gt;"",$L915&lt;&gt;"",TODAY()&gt;=$K915)),TRUE,FALSE)</formula>
    </cfRule>
  </conditionalFormatting>
  <conditionalFormatting sqref="B915:B916">
    <cfRule type="expression" dxfId="3461" priority="4045" stopIfTrue="1">
      <formula>IF(AND($B915&lt;&gt;"",$K915&lt;&gt;"",$L915&lt;&gt;"",$M915&lt;&gt;"",$N915&lt;&gt;"",$O915=100),TRUE,FALSE)</formula>
    </cfRule>
    <cfRule type="expression" dxfId="3460" priority="4046" stopIfTrue="1">
      <formula>IF(AND($B915&lt;&gt;"",$K915&lt;&gt;"",$L915&lt;&gt;"",$L915&lt;TODAY()),TRUE,FALSE)</formula>
    </cfRule>
    <cfRule type="expression" dxfId="3459" priority="4047" stopIfTrue="1">
      <formula>IF(OR(AND($B915&lt;&gt;"",$K915&lt;&gt;"",$L915&lt;&gt;"",$M915&lt;&gt;"",$O915&lt;100),AND($K915&lt;&gt;"",$L915&lt;&gt;"",TODAY()&gt;=$K915)),TRUE,FALSE)</formula>
    </cfRule>
  </conditionalFormatting>
  <conditionalFormatting sqref="B917:B918">
    <cfRule type="expression" dxfId="3458" priority="4042" stopIfTrue="1">
      <formula>IF(AND($B917&lt;&gt;"",$K917&lt;&gt;"",$L917&lt;&gt;"",$M917&lt;&gt;"",$N917&lt;&gt;"",$O917=100),TRUE,FALSE)</formula>
    </cfRule>
    <cfRule type="expression" dxfId="3457" priority="4043" stopIfTrue="1">
      <formula>IF(AND($B917&lt;&gt;"",$K917&lt;&gt;"",$L917&lt;&gt;"",$L917&lt;TODAY()),TRUE,FALSE)</formula>
    </cfRule>
    <cfRule type="expression" dxfId="3456" priority="4044" stopIfTrue="1">
      <formula>IF(OR(AND($B917&lt;&gt;"",$K917&lt;&gt;"",$L917&lt;&gt;"",$M917&lt;&gt;"",$O917&lt;100),AND($K917&lt;&gt;"",$L917&lt;&gt;"",TODAY()&gt;=$K917)),TRUE,FALSE)</formula>
    </cfRule>
  </conditionalFormatting>
  <conditionalFormatting sqref="C915:E918 O915:O918">
    <cfRule type="expression" dxfId="3455" priority="4039" stopIfTrue="1">
      <formula>IF(AND($B915&lt;&gt;"",$K915&lt;&gt;"",$L915&lt;&gt;"",$M915&lt;&gt;"",$N915&lt;&gt;"",$O915=100),TRUE,FALSE)</formula>
    </cfRule>
    <cfRule type="expression" dxfId="3454" priority="4040" stopIfTrue="1">
      <formula>IF(AND($B915&lt;&gt;"",$K915&lt;&gt;"",$L915&lt;&gt;"",$L915&lt;TODAY()),TRUE,FALSE)</formula>
    </cfRule>
    <cfRule type="expression" dxfId="3453" priority="4041" stopIfTrue="1">
      <formula>IF(OR(AND($B915&lt;&gt;"",$K915&lt;&gt;"",$L915&lt;&gt;"",$M915&lt;&gt;"",$O915&lt;100),AND($K915&lt;&gt;"",$L915&lt;&gt;"",TODAY()&gt;=$K915)),TRUE,FALSE)</formula>
    </cfRule>
  </conditionalFormatting>
  <conditionalFormatting sqref="N917:N918">
    <cfRule type="expression" dxfId="3452" priority="4015" stopIfTrue="1">
      <formula>IF(AND($B917&lt;&gt;"",$K917&lt;&gt;"",$L917&lt;&gt;"",$M917&lt;&gt;"",$N917&lt;&gt;"",$O917=100),TRUE,FALSE)</formula>
    </cfRule>
    <cfRule type="expression" dxfId="3451" priority="4016" stopIfTrue="1">
      <formula>IF(AND($B917&lt;&gt;"",$K917&lt;&gt;"",$L917&lt;&gt;"",$L917&lt;TODAY()),TRUE,FALSE)</formula>
    </cfRule>
    <cfRule type="expression" dxfId="3450" priority="4017" stopIfTrue="1">
      <formula>IF(OR(AND($B917&lt;&gt;"",$K917&lt;&gt;"",$L917&lt;&gt;"",$M917&lt;&gt;"",$O917&lt;100),AND($K917&lt;&gt;"",$L917&lt;&gt;"",TODAY()&gt;=$K917)),TRUE,FALSE)</formula>
    </cfRule>
  </conditionalFormatting>
  <conditionalFormatting sqref="H907:H912">
    <cfRule type="expression" dxfId="3449" priority="3985" stopIfTrue="1">
      <formula>IF(AND($B907&lt;&gt;"",$K907&lt;&gt;"",$L907&lt;&gt;"",$M907&lt;&gt;"",$N907&lt;&gt;"",$O907=100),TRUE,FALSE)</formula>
    </cfRule>
    <cfRule type="expression" dxfId="3448" priority="3986" stopIfTrue="1">
      <formula>IF(AND($B907&lt;&gt;"",$K907&lt;&gt;"",$L907&lt;&gt;"",$L907&lt;TODAY()),TRUE,FALSE)</formula>
    </cfRule>
    <cfRule type="expression" dxfId="3447" priority="3987" stopIfTrue="1">
      <formula>IF(OR(AND($B907&lt;&gt;"",$K907&lt;&gt;"",$L907&lt;&gt;"",$M907&lt;&gt;"",$O907&lt;100),AND($K907&lt;&gt;"",$L907&lt;&gt;"",TODAY()&gt;=$K907)),TRUE,FALSE)</formula>
    </cfRule>
  </conditionalFormatting>
  <conditionalFormatting sqref="H913:H914">
    <cfRule type="expression" dxfId="3446" priority="3982" stopIfTrue="1">
      <formula>IF(AND($B913&lt;&gt;"",$K913&lt;&gt;"",$L913&lt;&gt;"",$M913&lt;&gt;"",$N913&lt;&gt;"",$O913=100),TRUE,FALSE)</formula>
    </cfRule>
    <cfRule type="expression" dxfId="3445" priority="3983" stopIfTrue="1">
      <formula>IF(AND($B913&lt;&gt;"",$K913&lt;&gt;"",$L913&lt;&gt;"",$L913&lt;TODAY()),TRUE,FALSE)</formula>
    </cfRule>
    <cfRule type="expression" dxfId="3444" priority="3984" stopIfTrue="1">
      <formula>IF(OR(AND($B913&lt;&gt;"",$K913&lt;&gt;"",$L913&lt;&gt;"",$M913&lt;&gt;"",$O913&lt;100),AND($K913&lt;&gt;"",$L913&lt;&gt;"",TODAY()&gt;=$K913)),TRUE,FALSE)</formula>
    </cfRule>
  </conditionalFormatting>
  <conditionalFormatting sqref="H915:H916">
    <cfRule type="expression" dxfId="3443" priority="3979" stopIfTrue="1">
      <formula>IF(AND($B915&lt;&gt;"",$K915&lt;&gt;"",$L915&lt;&gt;"",$M915&lt;&gt;"",$N915&lt;&gt;"",$O915=100),TRUE,FALSE)</formula>
    </cfRule>
    <cfRule type="expression" dxfId="3442" priority="3980" stopIfTrue="1">
      <formula>IF(AND($B915&lt;&gt;"",$K915&lt;&gt;"",$L915&lt;&gt;"",$L915&lt;TODAY()),TRUE,FALSE)</formula>
    </cfRule>
    <cfRule type="expression" dxfId="3441" priority="3981" stopIfTrue="1">
      <formula>IF(OR(AND($B915&lt;&gt;"",$K915&lt;&gt;"",$L915&lt;&gt;"",$M915&lt;&gt;"",$O915&lt;100),AND($K915&lt;&gt;"",$L915&lt;&gt;"",TODAY()&gt;=$K915)),TRUE,FALSE)</formula>
    </cfRule>
  </conditionalFormatting>
  <conditionalFormatting sqref="F913:F914">
    <cfRule type="expression" dxfId="3440" priority="4006" stopIfTrue="1">
      <formula>IF(AND($B913&lt;&gt;"",$K913&lt;&gt;"",$L913&lt;&gt;"",$M913&lt;&gt;"",$N913&lt;&gt;"",$O913=100),TRUE,FALSE)</formula>
    </cfRule>
    <cfRule type="expression" dxfId="3439" priority="4007" stopIfTrue="1">
      <formula>IF(AND($B913&lt;&gt;"",$K913&lt;&gt;"",$L913&lt;&gt;"",$L913&lt;TODAY()),TRUE,FALSE)</formula>
    </cfRule>
    <cfRule type="expression" dxfId="3438" priority="4008" stopIfTrue="1">
      <formula>IF(OR(AND($B913&lt;&gt;"",$K913&lt;&gt;"",$L913&lt;&gt;"",$M913&lt;&gt;"",$O913&lt;100),AND($K913&lt;&gt;"",$L913&lt;&gt;"",TODAY()&gt;=$K913)),TRUE,FALSE)</formula>
    </cfRule>
  </conditionalFormatting>
  <conditionalFormatting sqref="F917:F918">
    <cfRule type="expression" dxfId="3437" priority="4003" stopIfTrue="1">
      <formula>IF(AND($B917&lt;&gt;"",$K917&lt;&gt;"",$L917&lt;&gt;"",$M917&lt;&gt;"",$N917&lt;&gt;"",$O917=100),TRUE,FALSE)</formula>
    </cfRule>
    <cfRule type="expression" dxfId="3436" priority="4004" stopIfTrue="1">
      <formula>IF(AND($B917&lt;&gt;"",$K917&lt;&gt;"",$L917&lt;&gt;"",$L917&lt;TODAY()),TRUE,FALSE)</formula>
    </cfRule>
    <cfRule type="expression" dxfId="3435" priority="4005" stopIfTrue="1">
      <formula>IF(OR(AND($B917&lt;&gt;"",$K917&lt;&gt;"",$L917&lt;&gt;"",$M917&lt;&gt;"",$O917&lt;100),AND($K917&lt;&gt;"",$L917&lt;&gt;"",TODAY()&gt;=$K917)),TRUE,FALSE)</formula>
    </cfRule>
  </conditionalFormatting>
  <conditionalFormatting sqref="H917:H918">
    <cfRule type="expression" dxfId="3434" priority="4000" stopIfTrue="1">
      <formula>IF(AND($B917&lt;&gt;"",$K917&lt;&gt;"",$L917&lt;&gt;"",$M917&lt;&gt;"",$N917&lt;&gt;"",$O917=100),TRUE,FALSE)</formula>
    </cfRule>
    <cfRule type="expression" dxfId="3433" priority="4001" stopIfTrue="1">
      <formula>IF(AND($B917&lt;&gt;"",$K917&lt;&gt;"",$L917&lt;&gt;"",$L917&lt;TODAY()),TRUE,FALSE)</formula>
    </cfRule>
    <cfRule type="expression" dxfId="3432" priority="4002" stopIfTrue="1">
      <formula>IF(OR(AND($B917&lt;&gt;"",$K917&lt;&gt;"",$L917&lt;&gt;"",$M917&lt;&gt;"",$O917&lt;100),AND($K917&lt;&gt;"",$L917&lt;&gt;"",TODAY()&gt;=$K917)),TRUE,FALSE)</formula>
    </cfRule>
  </conditionalFormatting>
  <conditionalFormatting sqref="G907:G912">
    <cfRule type="expression" dxfId="3431" priority="3997" stopIfTrue="1">
      <formula>IF(AND($B907&lt;&gt;"",$K907&lt;&gt;"",$L907&lt;&gt;"",$M907&lt;&gt;"",$N907&lt;&gt;"",$O907=100),TRUE,FALSE)</formula>
    </cfRule>
    <cfRule type="expression" dxfId="3430" priority="3998" stopIfTrue="1">
      <formula>IF(AND($B907&lt;&gt;"",$K907&lt;&gt;"",$L907&lt;&gt;"",$L907&lt;TODAY()),TRUE,FALSE)</formula>
    </cfRule>
    <cfRule type="expression" dxfId="3429" priority="3999" stopIfTrue="1">
      <formula>IF(OR(AND($B907&lt;&gt;"",$K907&lt;&gt;"",$L907&lt;&gt;"",$M907&lt;&gt;"",$O907&lt;100),AND($K907&lt;&gt;"",$L907&lt;&gt;"",TODAY()&gt;=$K907)),TRUE,FALSE)</formula>
    </cfRule>
  </conditionalFormatting>
  <conditionalFormatting sqref="G915:G916">
    <cfRule type="expression" dxfId="3428" priority="3994" stopIfTrue="1">
      <formula>IF(AND($B915&lt;&gt;"",$K915&lt;&gt;"",$L915&lt;&gt;"",$M915&lt;&gt;"",$N915&lt;&gt;"",$O915=100),TRUE,FALSE)</formula>
    </cfRule>
    <cfRule type="expression" dxfId="3427" priority="3995" stopIfTrue="1">
      <formula>IF(AND($B915&lt;&gt;"",$K915&lt;&gt;"",$L915&lt;&gt;"",$L915&lt;TODAY()),TRUE,FALSE)</formula>
    </cfRule>
    <cfRule type="expression" dxfId="3426" priority="3996" stopIfTrue="1">
      <formula>IF(OR(AND($B915&lt;&gt;"",$K915&lt;&gt;"",$L915&lt;&gt;"",$M915&lt;&gt;"",$O915&lt;100),AND($K915&lt;&gt;"",$L915&lt;&gt;"",TODAY()&gt;=$K915)),TRUE,FALSE)</formula>
    </cfRule>
  </conditionalFormatting>
  <conditionalFormatting sqref="G913:G914">
    <cfRule type="expression" dxfId="3425" priority="3991" stopIfTrue="1">
      <formula>IF(AND($B913&lt;&gt;"",$K913&lt;&gt;"",$L913&lt;&gt;"",$M913&lt;&gt;"",$N913&lt;&gt;"",$O913=100),TRUE,FALSE)</formula>
    </cfRule>
    <cfRule type="expression" dxfId="3424" priority="3992" stopIfTrue="1">
      <formula>IF(AND($B913&lt;&gt;"",$K913&lt;&gt;"",$L913&lt;&gt;"",$L913&lt;TODAY()),TRUE,FALSE)</formula>
    </cfRule>
    <cfRule type="expression" dxfId="3423" priority="3993" stopIfTrue="1">
      <formula>IF(OR(AND($B913&lt;&gt;"",$K913&lt;&gt;"",$L913&lt;&gt;"",$M913&lt;&gt;"",$O913&lt;100),AND($K913&lt;&gt;"",$L913&lt;&gt;"",TODAY()&gt;=$K913)),TRUE,FALSE)</formula>
    </cfRule>
  </conditionalFormatting>
  <conditionalFormatting sqref="G917:G918">
    <cfRule type="expression" dxfId="3422" priority="3988" stopIfTrue="1">
      <formula>IF(AND($B917&lt;&gt;"",$K917&lt;&gt;"",$L917&lt;&gt;"",$M917&lt;&gt;"",$N917&lt;&gt;"",$O917=100),TRUE,FALSE)</formula>
    </cfRule>
    <cfRule type="expression" dxfId="3421" priority="3989" stopIfTrue="1">
      <formula>IF(AND($B917&lt;&gt;"",$K917&lt;&gt;"",$L917&lt;&gt;"",$L917&lt;TODAY()),TRUE,FALSE)</formula>
    </cfRule>
    <cfRule type="expression" dxfId="3420" priority="3990" stopIfTrue="1">
      <formula>IF(OR(AND($B917&lt;&gt;"",$K917&lt;&gt;"",$L917&lt;&gt;"",$M917&lt;&gt;"",$O917&lt;100),AND($K917&lt;&gt;"",$L917&lt;&gt;"",TODAY()&gt;=$K917)),TRUE,FALSE)</formula>
    </cfRule>
  </conditionalFormatting>
  <conditionalFormatting sqref="K907:K908">
    <cfRule type="expression" dxfId="3419" priority="3904" stopIfTrue="1">
      <formula>IF(AND($B907&lt;&gt;"",$K907&lt;&gt;"",$L907&lt;&gt;"",$M907&lt;&gt;"",$N907&lt;&gt;"",$O907=100),TRUE,FALSE)</formula>
    </cfRule>
    <cfRule type="expression" dxfId="3418" priority="3905" stopIfTrue="1">
      <formula>IF(AND($B907&lt;&gt;"",$K907&lt;&gt;"",$L907&lt;&gt;"",$L907&lt;TODAY()),TRUE,FALSE)</formula>
    </cfRule>
    <cfRule type="expression" dxfId="3417" priority="3906" stopIfTrue="1">
      <formula>IF(OR(AND($B907&lt;&gt;"",$K907&lt;&gt;"",$L907&lt;&gt;"",$M907&lt;&gt;"",$O907&lt;100),AND($K907&lt;&gt;"",$L907&lt;&gt;"",TODAY()&gt;=$K907)),TRUE,FALSE)</formula>
    </cfRule>
  </conditionalFormatting>
  <conditionalFormatting sqref="K911:K912">
    <cfRule type="expression" dxfId="3416" priority="3901" stopIfTrue="1">
      <formula>IF(AND($B911&lt;&gt;"",$K911&lt;&gt;"",$L911&lt;&gt;"",$M911&lt;&gt;"",$N911&lt;&gt;"",$O911=100),TRUE,FALSE)</formula>
    </cfRule>
    <cfRule type="expression" dxfId="3415" priority="3902" stopIfTrue="1">
      <formula>IF(AND($B911&lt;&gt;"",$K911&lt;&gt;"",$L911&lt;&gt;"",$L911&lt;TODAY()),TRUE,FALSE)</formula>
    </cfRule>
    <cfRule type="expression" dxfId="3414" priority="3903" stopIfTrue="1">
      <formula>IF(OR(AND($B911&lt;&gt;"",$K911&lt;&gt;"",$L911&lt;&gt;"",$M911&lt;&gt;"",$O911&lt;100),AND($K911&lt;&gt;"",$L911&lt;&gt;"",TODAY()&gt;=$K911)),TRUE,FALSE)</formula>
    </cfRule>
  </conditionalFormatting>
  <conditionalFormatting sqref="K915:K916">
    <cfRule type="expression" dxfId="3413" priority="3898" stopIfTrue="1">
      <formula>IF(AND($B915&lt;&gt;"",$K915&lt;&gt;"",$L915&lt;&gt;"",$M915&lt;&gt;"",$N915&lt;&gt;"",$O915=100),TRUE,FALSE)</formula>
    </cfRule>
    <cfRule type="expression" dxfId="3412" priority="3899" stopIfTrue="1">
      <formula>IF(AND($B915&lt;&gt;"",$K915&lt;&gt;"",$L915&lt;&gt;"",$L915&lt;TODAY()),TRUE,FALSE)</formula>
    </cfRule>
    <cfRule type="expression" dxfId="3411" priority="3900" stopIfTrue="1">
      <formula>IF(OR(AND($B915&lt;&gt;"",$K915&lt;&gt;"",$L915&lt;&gt;"",$M915&lt;&gt;"",$O915&lt;100),AND($K915&lt;&gt;"",$L915&lt;&gt;"",TODAY()&gt;=$K915)),TRUE,FALSE)</formula>
    </cfRule>
  </conditionalFormatting>
  <conditionalFormatting sqref="F907:F912">
    <cfRule type="expression" dxfId="3410" priority="4012" stopIfTrue="1">
      <formula>IF(AND($B907&lt;&gt;"",$K907&lt;&gt;"",$L907&lt;&gt;"",$M907&lt;&gt;"",$N907&lt;&gt;"",$O907=100),TRUE,FALSE)</formula>
    </cfRule>
    <cfRule type="expression" dxfId="3409" priority="4013" stopIfTrue="1">
      <formula>IF(AND($B907&lt;&gt;"",$K907&lt;&gt;"",$L907&lt;&gt;"",$L907&lt;TODAY()),TRUE,FALSE)</formula>
    </cfRule>
    <cfRule type="expression" dxfId="3408" priority="4014" stopIfTrue="1">
      <formula>IF(OR(AND($B907&lt;&gt;"",$K907&lt;&gt;"",$L907&lt;&gt;"",$M907&lt;&gt;"",$O907&lt;100),AND($K907&lt;&gt;"",$L907&lt;&gt;"",TODAY()&gt;=$K907)),TRUE,FALSE)</formula>
    </cfRule>
  </conditionalFormatting>
  <conditionalFormatting sqref="F915:F916">
    <cfRule type="expression" dxfId="3407" priority="4009" stopIfTrue="1">
      <formula>IF(AND($B915&lt;&gt;"",$K915&lt;&gt;"",$L915&lt;&gt;"",$M915&lt;&gt;"",$N915&lt;&gt;"",$O915=100),TRUE,FALSE)</formula>
    </cfRule>
    <cfRule type="expression" dxfId="3406" priority="4010" stopIfTrue="1">
      <formula>IF(AND($B915&lt;&gt;"",$K915&lt;&gt;"",$L915&lt;&gt;"",$L915&lt;TODAY()),TRUE,FALSE)</formula>
    </cfRule>
    <cfRule type="expression" dxfId="3405" priority="4011" stopIfTrue="1">
      <formula>IF(OR(AND($B915&lt;&gt;"",$K915&lt;&gt;"",$L915&lt;&gt;"",$M915&lt;&gt;"",$O915&lt;100),AND($K915&lt;&gt;"",$L915&lt;&gt;"",TODAY()&gt;=$K915)),TRUE,FALSE)</formula>
    </cfRule>
  </conditionalFormatting>
  <conditionalFormatting sqref="L915:L916">
    <cfRule type="expression" dxfId="3404" priority="3877" stopIfTrue="1">
      <formula>IF(AND($B915&lt;&gt;"",$K915&lt;&gt;"",$L915&lt;&gt;"",$M915&lt;&gt;"",$N915&lt;&gt;"",$O915=100),TRUE,FALSE)</formula>
    </cfRule>
    <cfRule type="expression" dxfId="3403" priority="3878" stopIfTrue="1">
      <formula>IF(AND($B915&lt;&gt;"",$K915&lt;&gt;"",$L915&lt;&gt;"",$L915&lt;TODAY()),TRUE,FALSE)</formula>
    </cfRule>
    <cfRule type="expression" dxfId="3402" priority="3879" stopIfTrue="1">
      <formula>IF(OR(AND($B915&lt;&gt;"",$K915&lt;&gt;"",$L915&lt;&gt;"",$M915&lt;&gt;"",$O915&lt;100),AND($K915&lt;&gt;"",$L915&lt;&gt;"",TODAY()&gt;=$K915)),TRUE,FALSE)</formula>
    </cfRule>
  </conditionalFormatting>
  <conditionalFormatting sqref="K917:K918">
    <cfRule type="expression" dxfId="3401" priority="3874" stopIfTrue="1">
      <formula>IF(AND($B917&lt;&gt;"",$K917&lt;&gt;"",$L917&lt;&gt;"",$M917&lt;&gt;"",$N917&lt;&gt;"",$O917=100),TRUE,FALSE)</formula>
    </cfRule>
    <cfRule type="expression" dxfId="3400" priority="3875" stopIfTrue="1">
      <formula>IF(AND($B917&lt;&gt;"",$K917&lt;&gt;"",$L917&lt;&gt;"",$L917&lt;TODAY()),TRUE,FALSE)</formula>
    </cfRule>
    <cfRule type="expression" dxfId="3399" priority="3876" stopIfTrue="1">
      <formula>IF(OR(AND($B917&lt;&gt;"",$K917&lt;&gt;"",$L917&lt;&gt;"",$M917&lt;&gt;"",$O917&lt;100),AND($K917&lt;&gt;"",$L917&lt;&gt;"",TODAY()&gt;=$K917)),TRUE,FALSE)</formula>
    </cfRule>
  </conditionalFormatting>
  <conditionalFormatting sqref="L917:L918">
    <cfRule type="expression" dxfId="3398" priority="3871" stopIfTrue="1">
      <formula>IF(AND($B917&lt;&gt;"",$K917&lt;&gt;"",$L917&lt;&gt;"",$M917&lt;&gt;"",$N917&lt;&gt;"",$O917=100),TRUE,FALSE)</formula>
    </cfRule>
    <cfRule type="expression" dxfId="3397" priority="3872" stopIfTrue="1">
      <formula>IF(AND($B917&lt;&gt;"",$K917&lt;&gt;"",$L917&lt;&gt;"",$L917&lt;TODAY()),TRUE,FALSE)</formula>
    </cfRule>
    <cfRule type="expression" dxfId="3396" priority="3873" stopIfTrue="1">
      <formula>IF(OR(AND($B917&lt;&gt;"",$K917&lt;&gt;"",$L917&lt;&gt;"",$M917&lt;&gt;"",$O917&lt;100),AND($K917&lt;&gt;"",$L917&lt;&gt;"",TODAY()&gt;=$K917)),TRUE,FALSE)</formula>
    </cfRule>
  </conditionalFormatting>
  <conditionalFormatting sqref="L911:L912">
    <cfRule type="expression" dxfId="3395" priority="3841" stopIfTrue="1">
      <formula>IF(AND($B911&lt;&gt;"",$K911&lt;&gt;"",$L911&lt;&gt;"",$M911&lt;&gt;"",$N911&lt;&gt;"",$O911=100),TRUE,FALSE)</formula>
    </cfRule>
    <cfRule type="expression" dxfId="3394" priority="3842" stopIfTrue="1">
      <formula>IF(AND($B911&lt;&gt;"",$K911&lt;&gt;"",$L911&lt;&gt;"",$L911&lt;TODAY()),TRUE,FALSE)</formula>
    </cfRule>
    <cfRule type="expression" dxfId="3393" priority="3843" stopIfTrue="1">
      <formula>IF(OR(AND($B911&lt;&gt;"",$K911&lt;&gt;"",$L911&lt;&gt;"",$M911&lt;&gt;"",$O911&lt;100),AND($K911&lt;&gt;"",$L911&lt;&gt;"",TODAY()&gt;=$K911)),TRUE,FALSE)</formula>
    </cfRule>
  </conditionalFormatting>
  <conditionalFormatting sqref="L913:L914">
    <cfRule type="expression" dxfId="3392" priority="3838" stopIfTrue="1">
      <formula>IF(AND($B913&lt;&gt;"",$K913&lt;&gt;"",$L913&lt;&gt;"",$M913&lt;&gt;"",$N913&lt;&gt;"",$O913=100),TRUE,FALSE)</formula>
    </cfRule>
    <cfRule type="expression" dxfId="3391" priority="3839" stopIfTrue="1">
      <formula>IF(AND($B913&lt;&gt;"",$K913&lt;&gt;"",$L913&lt;&gt;"",$L913&lt;TODAY()),TRUE,FALSE)</formula>
    </cfRule>
    <cfRule type="expression" dxfId="3390" priority="3840" stopIfTrue="1">
      <formula>IF(OR(AND($B913&lt;&gt;"",$K913&lt;&gt;"",$L913&lt;&gt;"",$M913&lt;&gt;"",$O913&lt;100),AND($K913&lt;&gt;"",$L913&lt;&gt;"",TODAY()&gt;=$K913)),TRUE,FALSE)</formula>
    </cfRule>
  </conditionalFormatting>
  <conditionalFormatting sqref="L915:L916">
    <cfRule type="expression" dxfId="3389" priority="3835" stopIfTrue="1">
      <formula>IF(AND($B915&lt;&gt;"",$K915&lt;&gt;"",$L915&lt;&gt;"",$M915&lt;&gt;"",$N915&lt;&gt;"",$O915=100),TRUE,FALSE)</formula>
    </cfRule>
    <cfRule type="expression" dxfId="3388" priority="3836" stopIfTrue="1">
      <formula>IF(AND($B915&lt;&gt;"",$K915&lt;&gt;"",$L915&lt;&gt;"",$L915&lt;TODAY()),TRUE,FALSE)</formula>
    </cfRule>
    <cfRule type="expression" dxfId="3387" priority="3837" stopIfTrue="1">
      <formula>IF(OR(AND($B915&lt;&gt;"",$K915&lt;&gt;"",$L915&lt;&gt;"",$M915&lt;&gt;"",$O915&lt;100),AND($K915&lt;&gt;"",$L915&lt;&gt;"",TODAY()&gt;=$K915)),TRUE,FALSE)</formula>
    </cfRule>
  </conditionalFormatting>
  <conditionalFormatting sqref="K917:K918">
    <cfRule type="expression" dxfId="3386" priority="3868" stopIfTrue="1">
      <formula>IF(AND($B917&lt;&gt;"",$K917&lt;&gt;"",$L917&lt;&gt;"",$M917&lt;&gt;"",$N917&lt;&gt;"",$O917=100),TRUE,FALSE)</formula>
    </cfRule>
    <cfRule type="expression" dxfId="3385" priority="3869" stopIfTrue="1">
      <formula>IF(AND($B917&lt;&gt;"",$K917&lt;&gt;"",$L917&lt;&gt;"",$L917&lt;TODAY()),TRUE,FALSE)</formula>
    </cfRule>
    <cfRule type="expression" dxfId="3384" priority="3870" stopIfTrue="1">
      <formula>IF(OR(AND($B917&lt;&gt;"",$K917&lt;&gt;"",$L917&lt;&gt;"",$M917&lt;&gt;"",$O917&lt;100),AND($K917&lt;&gt;"",$L917&lt;&gt;"",TODAY()&gt;=$K917)),TRUE,FALSE)</formula>
    </cfRule>
  </conditionalFormatting>
  <conditionalFormatting sqref="L917:L918">
    <cfRule type="expression" dxfId="3383" priority="3865" stopIfTrue="1">
      <formula>IF(AND($B917&lt;&gt;"",$K917&lt;&gt;"",$L917&lt;&gt;"",$M917&lt;&gt;"",$N917&lt;&gt;"",$O917=100),TRUE,FALSE)</formula>
    </cfRule>
    <cfRule type="expression" dxfId="3382" priority="3866" stopIfTrue="1">
      <formula>IF(AND($B917&lt;&gt;"",$K917&lt;&gt;"",$L917&lt;&gt;"",$L917&lt;TODAY()),TRUE,FALSE)</formula>
    </cfRule>
    <cfRule type="expression" dxfId="3381" priority="3867" stopIfTrue="1">
      <formula>IF(OR(AND($B917&lt;&gt;"",$K917&lt;&gt;"",$L917&lt;&gt;"",$M917&lt;&gt;"",$O917&lt;100),AND($K917&lt;&gt;"",$L917&lt;&gt;"",TODAY()&gt;=$K917)),TRUE,FALSE)</formula>
    </cfRule>
  </conditionalFormatting>
  <conditionalFormatting sqref="K907:K908">
    <cfRule type="expression" dxfId="3380" priority="3862" stopIfTrue="1">
      <formula>IF(AND($B907&lt;&gt;"",$K907&lt;&gt;"",$L907&lt;&gt;"",$M907&lt;&gt;"",$N907&lt;&gt;"",$O907=100),TRUE,FALSE)</formula>
    </cfRule>
    <cfRule type="expression" dxfId="3379" priority="3863" stopIfTrue="1">
      <formula>IF(AND($B907&lt;&gt;"",$K907&lt;&gt;"",$L907&lt;&gt;"",$L907&lt;TODAY()),TRUE,FALSE)</formula>
    </cfRule>
    <cfRule type="expression" dxfId="3378" priority="3864" stopIfTrue="1">
      <formula>IF(OR(AND($B907&lt;&gt;"",$K907&lt;&gt;"",$L907&lt;&gt;"",$M907&lt;&gt;"",$O907&lt;100),AND($K907&lt;&gt;"",$L907&lt;&gt;"",TODAY()&gt;=$K907)),TRUE,FALSE)</formula>
    </cfRule>
  </conditionalFormatting>
  <conditionalFormatting sqref="K907:K908">
    <cfRule type="expression" dxfId="3377" priority="3976" stopIfTrue="1">
      <formula>IF(AND($B907&lt;&gt;"",$K907&lt;&gt;"",$L907&lt;&gt;"",$M907&lt;&gt;"",$N907&lt;&gt;"",$O907=100),TRUE,FALSE)</formula>
    </cfRule>
    <cfRule type="expression" dxfId="3376" priority="3977" stopIfTrue="1">
      <formula>IF(AND($B907&lt;&gt;"",$K907&lt;&gt;"",$L907&lt;&gt;"",$L907&lt;TODAY()),TRUE,FALSE)</formula>
    </cfRule>
    <cfRule type="expression" dxfId="3375" priority="3978" stopIfTrue="1">
      <formula>IF(OR(AND($B907&lt;&gt;"",$K907&lt;&gt;"",$L907&lt;&gt;"",$M907&lt;&gt;"",$O907&lt;100),AND($K907&lt;&gt;"",$L907&lt;&gt;"",TODAY()&gt;=$K907)),TRUE,FALSE)</formula>
    </cfRule>
  </conditionalFormatting>
  <conditionalFormatting sqref="K911:K912">
    <cfRule type="expression" dxfId="3374" priority="3973" stopIfTrue="1">
      <formula>IF(AND($B911&lt;&gt;"",$K911&lt;&gt;"",$L911&lt;&gt;"",$M911&lt;&gt;"",$N911&lt;&gt;"",$O911=100),TRUE,FALSE)</formula>
    </cfRule>
    <cfRule type="expression" dxfId="3373" priority="3974" stopIfTrue="1">
      <formula>IF(AND($B911&lt;&gt;"",$K911&lt;&gt;"",$L911&lt;&gt;"",$L911&lt;TODAY()),TRUE,FALSE)</formula>
    </cfRule>
    <cfRule type="expression" dxfId="3372" priority="3975" stopIfTrue="1">
      <formula>IF(OR(AND($B911&lt;&gt;"",$K911&lt;&gt;"",$L911&lt;&gt;"",$M911&lt;&gt;"",$O911&lt;100),AND($K911&lt;&gt;"",$L911&lt;&gt;"",TODAY()&gt;=$K911)),TRUE,FALSE)</formula>
    </cfRule>
  </conditionalFormatting>
  <conditionalFormatting sqref="K915:K916">
    <cfRule type="expression" dxfId="3371" priority="3970" stopIfTrue="1">
      <formula>IF(AND($B915&lt;&gt;"",$K915&lt;&gt;"",$L915&lt;&gt;"",$M915&lt;&gt;"",$N915&lt;&gt;"",$O915=100),TRUE,FALSE)</formula>
    </cfRule>
    <cfRule type="expression" dxfId="3370" priority="3971" stopIfTrue="1">
      <formula>IF(AND($B915&lt;&gt;"",$K915&lt;&gt;"",$L915&lt;&gt;"",$L915&lt;TODAY()),TRUE,FALSE)</formula>
    </cfRule>
    <cfRule type="expression" dxfId="3369" priority="3972" stopIfTrue="1">
      <formula>IF(OR(AND($B915&lt;&gt;"",$K915&lt;&gt;"",$L915&lt;&gt;"",$M915&lt;&gt;"",$O915&lt;100),AND($K915&lt;&gt;"",$L915&lt;&gt;"",TODAY()&gt;=$K915)),TRUE,FALSE)</formula>
    </cfRule>
  </conditionalFormatting>
  <conditionalFormatting sqref="K913:K914">
    <cfRule type="expression" dxfId="3368" priority="3967" stopIfTrue="1">
      <formula>IF(AND($B913&lt;&gt;"",$K913&lt;&gt;"",$L913&lt;&gt;"",$M913&lt;&gt;"",$N913&lt;&gt;"",$O913=100),TRUE,FALSE)</formula>
    </cfRule>
    <cfRule type="expression" dxfId="3367" priority="3968" stopIfTrue="1">
      <formula>IF(AND($B913&lt;&gt;"",$K913&lt;&gt;"",$L913&lt;&gt;"",$L913&lt;TODAY()),TRUE,FALSE)</formula>
    </cfRule>
    <cfRule type="expression" dxfId="3366" priority="3969" stopIfTrue="1">
      <formula>IF(OR(AND($B913&lt;&gt;"",$K913&lt;&gt;"",$L913&lt;&gt;"",$M913&lt;&gt;"",$O913&lt;100),AND($K913&lt;&gt;"",$L913&lt;&gt;"",TODAY()&gt;=$K913)),TRUE,FALSE)</formula>
    </cfRule>
  </conditionalFormatting>
  <conditionalFormatting sqref="L907:L908">
    <cfRule type="expression" dxfId="3365" priority="3964" stopIfTrue="1">
      <formula>IF(AND($B907&lt;&gt;"",$K907&lt;&gt;"",$L907&lt;&gt;"",$M907&lt;&gt;"",$N907&lt;&gt;"",$O907=100),TRUE,FALSE)</formula>
    </cfRule>
    <cfRule type="expression" dxfId="3364" priority="3965" stopIfTrue="1">
      <formula>IF(AND($B907&lt;&gt;"",$K907&lt;&gt;"",$L907&lt;&gt;"",$L907&lt;TODAY()),TRUE,FALSE)</formula>
    </cfRule>
    <cfRule type="expression" dxfId="3363" priority="3966" stopIfTrue="1">
      <formula>IF(OR(AND($B907&lt;&gt;"",$K907&lt;&gt;"",$L907&lt;&gt;"",$M907&lt;&gt;"",$O907&lt;100),AND($K907&lt;&gt;"",$L907&lt;&gt;"",TODAY()&gt;=$K907)),TRUE,FALSE)</formula>
    </cfRule>
  </conditionalFormatting>
  <conditionalFormatting sqref="K909:K910">
    <cfRule type="expression" dxfId="3362" priority="3961" stopIfTrue="1">
      <formula>IF(AND($B909&lt;&gt;"",$K909&lt;&gt;"",$L909&lt;&gt;"",$M909&lt;&gt;"",$N909&lt;&gt;"",$O909=100),TRUE,FALSE)</formula>
    </cfRule>
    <cfRule type="expression" dxfId="3361" priority="3962" stopIfTrue="1">
      <formula>IF(AND($B909&lt;&gt;"",$K909&lt;&gt;"",$L909&lt;&gt;"",$L909&lt;TODAY()),TRUE,FALSE)</formula>
    </cfRule>
    <cfRule type="expression" dxfId="3360" priority="3963" stopIfTrue="1">
      <formula>IF(OR(AND($B909&lt;&gt;"",$K909&lt;&gt;"",$L909&lt;&gt;"",$M909&lt;&gt;"",$O909&lt;100),AND($K909&lt;&gt;"",$L909&lt;&gt;"",TODAY()&gt;=$K909)),TRUE,FALSE)</formula>
    </cfRule>
  </conditionalFormatting>
  <conditionalFormatting sqref="L909:L910">
    <cfRule type="expression" dxfId="3359" priority="3958" stopIfTrue="1">
      <formula>IF(AND($B909&lt;&gt;"",$K909&lt;&gt;"",$L909&lt;&gt;"",$M909&lt;&gt;"",$N909&lt;&gt;"",$O909=100),TRUE,FALSE)</formula>
    </cfRule>
    <cfRule type="expression" dxfId="3358" priority="3959" stopIfTrue="1">
      <formula>IF(AND($B909&lt;&gt;"",$K909&lt;&gt;"",$L909&lt;&gt;"",$L909&lt;TODAY()),TRUE,FALSE)</formula>
    </cfRule>
    <cfRule type="expression" dxfId="3357" priority="3960" stopIfTrue="1">
      <formula>IF(OR(AND($B909&lt;&gt;"",$K909&lt;&gt;"",$L909&lt;&gt;"",$M909&lt;&gt;"",$O909&lt;100),AND($K909&lt;&gt;"",$L909&lt;&gt;"",TODAY()&gt;=$K909)),TRUE,FALSE)</formula>
    </cfRule>
  </conditionalFormatting>
  <conditionalFormatting sqref="L911:L912">
    <cfRule type="expression" dxfId="3356" priority="3955" stopIfTrue="1">
      <formula>IF(AND($B911&lt;&gt;"",$K911&lt;&gt;"",$L911&lt;&gt;"",$M911&lt;&gt;"",$N911&lt;&gt;"",$O911=100),TRUE,FALSE)</formula>
    </cfRule>
    <cfRule type="expression" dxfId="3355" priority="3956" stopIfTrue="1">
      <formula>IF(AND($B911&lt;&gt;"",$K911&lt;&gt;"",$L911&lt;&gt;"",$L911&lt;TODAY()),TRUE,FALSE)</formula>
    </cfRule>
    <cfRule type="expression" dxfId="3354" priority="3957" stopIfTrue="1">
      <formula>IF(OR(AND($B911&lt;&gt;"",$K911&lt;&gt;"",$L911&lt;&gt;"",$M911&lt;&gt;"",$O911&lt;100),AND($K911&lt;&gt;"",$L911&lt;&gt;"",TODAY()&gt;=$K911)),TRUE,FALSE)</formula>
    </cfRule>
  </conditionalFormatting>
  <conditionalFormatting sqref="L913:L914">
    <cfRule type="expression" dxfId="3353" priority="3952" stopIfTrue="1">
      <formula>IF(AND($B913&lt;&gt;"",$K913&lt;&gt;"",$L913&lt;&gt;"",$M913&lt;&gt;"",$N913&lt;&gt;"",$O913=100),TRUE,FALSE)</formula>
    </cfRule>
    <cfRule type="expression" dxfId="3352" priority="3953" stopIfTrue="1">
      <formula>IF(AND($B913&lt;&gt;"",$K913&lt;&gt;"",$L913&lt;&gt;"",$L913&lt;TODAY()),TRUE,FALSE)</formula>
    </cfRule>
    <cfRule type="expression" dxfId="3351" priority="3954" stopIfTrue="1">
      <formula>IF(OR(AND($B913&lt;&gt;"",$K913&lt;&gt;"",$L913&lt;&gt;"",$M913&lt;&gt;"",$O913&lt;100),AND($K913&lt;&gt;"",$L913&lt;&gt;"",TODAY()&gt;=$K913)),TRUE,FALSE)</formula>
    </cfRule>
  </conditionalFormatting>
  <conditionalFormatting sqref="L915:L916">
    <cfRule type="expression" dxfId="3350" priority="3949" stopIfTrue="1">
      <formula>IF(AND($B915&lt;&gt;"",$K915&lt;&gt;"",$L915&lt;&gt;"",$M915&lt;&gt;"",$N915&lt;&gt;"",$O915=100),TRUE,FALSE)</formula>
    </cfRule>
    <cfRule type="expression" dxfId="3349" priority="3950" stopIfTrue="1">
      <formula>IF(AND($B915&lt;&gt;"",$K915&lt;&gt;"",$L915&lt;&gt;"",$L915&lt;TODAY()),TRUE,FALSE)</formula>
    </cfRule>
    <cfRule type="expression" dxfId="3348" priority="3951" stopIfTrue="1">
      <formula>IF(OR(AND($B915&lt;&gt;"",$K915&lt;&gt;"",$L915&lt;&gt;"",$M915&lt;&gt;"",$O915&lt;100),AND($K915&lt;&gt;"",$L915&lt;&gt;"",TODAY()&gt;=$K915)),TRUE,FALSE)</formula>
    </cfRule>
  </conditionalFormatting>
  <conditionalFormatting sqref="K917:K918">
    <cfRule type="expression" dxfId="3347" priority="3946" stopIfTrue="1">
      <formula>IF(AND($B917&lt;&gt;"",$K917&lt;&gt;"",$L917&lt;&gt;"",$M917&lt;&gt;"",$N917&lt;&gt;"",$O917=100),TRUE,FALSE)</formula>
    </cfRule>
    <cfRule type="expression" dxfId="3346" priority="3947" stopIfTrue="1">
      <formula>IF(AND($B917&lt;&gt;"",$K917&lt;&gt;"",$L917&lt;&gt;"",$L917&lt;TODAY()),TRUE,FALSE)</formula>
    </cfRule>
    <cfRule type="expression" dxfId="3345" priority="3948" stopIfTrue="1">
      <formula>IF(OR(AND($B917&lt;&gt;"",$K917&lt;&gt;"",$L917&lt;&gt;"",$M917&lt;&gt;"",$O917&lt;100),AND($K917&lt;&gt;"",$L917&lt;&gt;"",TODAY()&gt;=$K917)),TRUE,FALSE)</formula>
    </cfRule>
  </conditionalFormatting>
  <conditionalFormatting sqref="L917:L918">
    <cfRule type="expression" dxfId="3344" priority="3943" stopIfTrue="1">
      <formula>IF(AND($B917&lt;&gt;"",$K917&lt;&gt;"",$L917&lt;&gt;"",$M917&lt;&gt;"",$N917&lt;&gt;"",$O917=100),TRUE,FALSE)</formula>
    </cfRule>
    <cfRule type="expression" dxfId="3343" priority="3944" stopIfTrue="1">
      <formula>IF(AND($B917&lt;&gt;"",$K917&lt;&gt;"",$L917&lt;&gt;"",$L917&lt;TODAY()),TRUE,FALSE)</formula>
    </cfRule>
    <cfRule type="expression" dxfId="3342" priority="3945" stopIfTrue="1">
      <formula>IF(OR(AND($B917&lt;&gt;"",$K917&lt;&gt;"",$L917&lt;&gt;"",$M917&lt;&gt;"",$O917&lt;100),AND($K917&lt;&gt;"",$L917&lt;&gt;"",TODAY()&gt;=$K917)),TRUE,FALSE)</formula>
    </cfRule>
  </conditionalFormatting>
  <conditionalFormatting sqref="K917:K918">
    <cfRule type="expression" dxfId="3341" priority="3940" stopIfTrue="1">
      <formula>IF(AND($B917&lt;&gt;"",$K917&lt;&gt;"",$L917&lt;&gt;"",$M917&lt;&gt;"",$N917&lt;&gt;"",$O917=100),TRUE,FALSE)</formula>
    </cfRule>
    <cfRule type="expression" dxfId="3340" priority="3941" stopIfTrue="1">
      <formula>IF(AND($B917&lt;&gt;"",$K917&lt;&gt;"",$L917&lt;&gt;"",$L917&lt;TODAY()),TRUE,FALSE)</formula>
    </cfRule>
    <cfRule type="expression" dxfId="3339" priority="3942" stopIfTrue="1">
      <formula>IF(OR(AND($B917&lt;&gt;"",$K917&lt;&gt;"",$L917&lt;&gt;"",$M917&lt;&gt;"",$O917&lt;100),AND($K917&lt;&gt;"",$L917&lt;&gt;"",TODAY()&gt;=$K917)),TRUE,FALSE)</formula>
    </cfRule>
  </conditionalFormatting>
  <conditionalFormatting sqref="L917:L918">
    <cfRule type="expression" dxfId="3338" priority="3937" stopIfTrue="1">
      <formula>IF(AND($B917&lt;&gt;"",$K917&lt;&gt;"",$L917&lt;&gt;"",$M917&lt;&gt;"",$N917&lt;&gt;"",$O917=100),TRUE,FALSE)</formula>
    </cfRule>
    <cfRule type="expression" dxfId="3337" priority="3938" stopIfTrue="1">
      <formula>IF(AND($B917&lt;&gt;"",$K917&lt;&gt;"",$L917&lt;&gt;"",$L917&lt;TODAY()),TRUE,FALSE)</formula>
    </cfRule>
    <cfRule type="expression" dxfId="3336" priority="3939" stopIfTrue="1">
      <formula>IF(OR(AND($B917&lt;&gt;"",$K917&lt;&gt;"",$L917&lt;&gt;"",$M917&lt;&gt;"",$O917&lt;100),AND($K917&lt;&gt;"",$L917&lt;&gt;"",TODAY()&gt;=$K917)),TRUE,FALSE)</formula>
    </cfRule>
  </conditionalFormatting>
  <conditionalFormatting sqref="K907:K908">
    <cfRule type="expression" dxfId="3335" priority="3934" stopIfTrue="1">
      <formula>IF(AND($B907&lt;&gt;"",$K907&lt;&gt;"",$L907&lt;&gt;"",$M907&lt;&gt;"",$N907&lt;&gt;"",$O907=100),TRUE,FALSE)</formula>
    </cfRule>
    <cfRule type="expression" dxfId="3334" priority="3935" stopIfTrue="1">
      <formula>IF(AND($B907&lt;&gt;"",$K907&lt;&gt;"",$L907&lt;&gt;"",$L907&lt;TODAY()),TRUE,FALSE)</formula>
    </cfRule>
    <cfRule type="expression" dxfId="3333" priority="3936" stopIfTrue="1">
      <formula>IF(OR(AND($B907&lt;&gt;"",$K907&lt;&gt;"",$L907&lt;&gt;"",$M907&lt;&gt;"",$O907&lt;100),AND($K907&lt;&gt;"",$L907&lt;&gt;"",TODAY()&gt;=$K907)),TRUE,FALSE)</formula>
    </cfRule>
  </conditionalFormatting>
  <conditionalFormatting sqref="K911:K912">
    <cfRule type="expression" dxfId="3332" priority="3931" stopIfTrue="1">
      <formula>IF(AND($B911&lt;&gt;"",$K911&lt;&gt;"",$L911&lt;&gt;"",$M911&lt;&gt;"",$N911&lt;&gt;"",$O911=100),TRUE,FALSE)</formula>
    </cfRule>
    <cfRule type="expression" dxfId="3331" priority="3932" stopIfTrue="1">
      <formula>IF(AND($B911&lt;&gt;"",$K911&lt;&gt;"",$L911&lt;&gt;"",$L911&lt;TODAY()),TRUE,FALSE)</formula>
    </cfRule>
    <cfRule type="expression" dxfId="3330" priority="3933" stopIfTrue="1">
      <formula>IF(OR(AND($B911&lt;&gt;"",$K911&lt;&gt;"",$L911&lt;&gt;"",$M911&lt;&gt;"",$O911&lt;100),AND($K911&lt;&gt;"",$L911&lt;&gt;"",TODAY()&gt;=$K911)),TRUE,FALSE)</formula>
    </cfRule>
  </conditionalFormatting>
  <conditionalFormatting sqref="K915:K916">
    <cfRule type="expression" dxfId="3329" priority="3928" stopIfTrue="1">
      <formula>IF(AND($B915&lt;&gt;"",$K915&lt;&gt;"",$L915&lt;&gt;"",$M915&lt;&gt;"",$N915&lt;&gt;"",$O915=100),TRUE,FALSE)</formula>
    </cfRule>
    <cfRule type="expression" dxfId="3328" priority="3929" stopIfTrue="1">
      <formula>IF(AND($B915&lt;&gt;"",$K915&lt;&gt;"",$L915&lt;&gt;"",$L915&lt;TODAY()),TRUE,FALSE)</formula>
    </cfRule>
    <cfRule type="expression" dxfId="3327" priority="3930" stopIfTrue="1">
      <formula>IF(OR(AND($B915&lt;&gt;"",$K915&lt;&gt;"",$L915&lt;&gt;"",$M915&lt;&gt;"",$O915&lt;100),AND($K915&lt;&gt;"",$L915&lt;&gt;"",TODAY()&gt;=$K915)),TRUE,FALSE)</formula>
    </cfRule>
  </conditionalFormatting>
  <conditionalFormatting sqref="K913:K914">
    <cfRule type="expression" dxfId="3326" priority="3925" stopIfTrue="1">
      <formula>IF(AND($B913&lt;&gt;"",$K913&lt;&gt;"",$L913&lt;&gt;"",$M913&lt;&gt;"",$N913&lt;&gt;"",$O913=100),TRUE,FALSE)</formula>
    </cfRule>
    <cfRule type="expression" dxfId="3325" priority="3926" stopIfTrue="1">
      <formula>IF(AND($B913&lt;&gt;"",$K913&lt;&gt;"",$L913&lt;&gt;"",$L913&lt;TODAY()),TRUE,FALSE)</formula>
    </cfRule>
    <cfRule type="expression" dxfId="3324" priority="3927" stopIfTrue="1">
      <formula>IF(OR(AND($B913&lt;&gt;"",$K913&lt;&gt;"",$L913&lt;&gt;"",$M913&lt;&gt;"",$O913&lt;100),AND($K913&lt;&gt;"",$L913&lt;&gt;"",TODAY()&gt;=$K913)),TRUE,FALSE)</formula>
    </cfRule>
  </conditionalFormatting>
  <conditionalFormatting sqref="L907:L908">
    <cfRule type="expression" dxfId="3323" priority="3922" stopIfTrue="1">
      <formula>IF(AND($B907&lt;&gt;"",$K907&lt;&gt;"",$L907&lt;&gt;"",$M907&lt;&gt;"",$N907&lt;&gt;"",$O907=100),TRUE,FALSE)</formula>
    </cfRule>
    <cfRule type="expression" dxfId="3322" priority="3923" stopIfTrue="1">
      <formula>IF(AND($B907&lt;&gt;"",$K907&lt;&gt;"",$L907&lt;&gt;"",$L907&lt;TODAY()),TRUE,FALSE)</formula>
    </cfRule>
    <cfRule type="expression" dxfId="3321" priority="3924" stopIfTrue="1">
      <formula>IF(OR(AND($B907&lt;&gt;"",$K907&lt;&gt;"",$L907&lt;&gt;"",$M907&lt;&gt;"",$O907&lt;100),AND($K907&lt;&gt;"",$L907&lt;&gt;"",TODAY()&gt;=$K907)),TRUE,FALSE)</formula>
    </cfRule>
  </conditionalFormatting>
  <conditionalFormatting sqref="K909:K910">
    <cfRule type="expression" dxfId="3320" priority="3919" stopIfTrue="1">
      <formula>IF(AND($B909&lt;&gt;"",$K909&lt;&gt;"",$L909&lt;&gt;"",$M909&lt;&gt;"",$N909&lt;&gt;"",$O909=100),TRUE,FALSE)</formula>
    </cfRule>
    <cfRule type="expression" dxfId="3319" priority="3920" stopIfTrue="1">
      <formula>IF(AND($B909&lt;&gt;"",$K909&lt;&gt;"",$L909&lt;&gt;"",$L909&lt;TODAY()),TRUE,FALSE)</formula>
    </cfRule>
    <cfRule type="expression" dxfId="3318" priority="3921" stopIfTrue="1">
      <formula>IF(OR(AND($B909&lt;&gt;"",$K909&lt;&gt;"",$L909&lt;&gt;"",$M909&lt;&gt;"",$O909&lt;100),AND($K909&lt;&gt;"",$L909&lt;&gt;"",TODAY()&gt;=$K909)),TRUE,FALSE)</formula>
    </cfRule>
  </conditionalFormatting>
  <conditionalFormatting sqref="L909:L910">
    <cfRule type="expression" dxfId="3317" priority="3916" stopIfTrue="1">
      <formula>IF(AND($B909&lt;&gt;"",$K909&lt;&gt;"",$L909&lt;&gt;"",$M909&lt;&gt;"",$N909&lt;&gt;"",$O909=100),TRUE,FALSE)</formula>
    </cfRule>
    <cfRule type="expression" dxfId="3316" priority="3917" stopIfTrue="1">
      <formula>IF(AND($B909&lt;&gt;"",$K909&lt;&gt;"",$L909&lt;&gt;"",$L909&lt;TODAY()),TRUE,FALSE)</formula>
    </cfRule>
    <cfRule type="expression" dxfId="3315" priority="3918" stopIfTrue="1">
      <formula>IF(OR(AND($B909&lt;&gt;"",$K909&lt;&gt;"",$L909&lt;&gt;"",$M909&lt;&gt;"",$O909&lt;100),AND($K909&lt;&gt;"",$L909&lt;&gt;"",TODAY()&gt;=$K909)),TRUE,FALSE)</formula>
    </cfRule>
  </conditionalFormatting>
  <conditionalFormatting sqref="L911:L912">
    <cfRule type="expression" dxfId="3314" priority="3913" stopIfTrue="1">
      <formula>IF(AND($B911&lt;&gt;"",$K911&lt;&gt;"",$L911&lt;&gt;"",$M911&lt;&gt;"",$N911&lt;&gt;"",$O911=100),TRUE,FALSE)</formula>
    </cfRule>
    <cfRule type="expression" dxfId="3313" priority="3914" stopIfTrue="1">
      <formula>IF(AND($B911&lt;&gt;"",$K911&lt;&gt;"",$L911&lt;&gt;"",$L911&lt;TODAY()),TRUE,FALSE)</formula>
    </cfRule>
    <cfRule type="expression" dxfId="3312" priority="3915" stopIfTrue="1">
      <formula>IF(OR(AND($B911&lt;&gt;"",$K911&lt;&gt;"",$L911&lt;&gt;"",$M911&lt;&gt;"",$O911&lt;100),AND($K911&lt;&gt;"",$L911&lt;&gt;"",TODAY()&gt;=$K911)),TRUE,FALSE)</formula>
    </cfRule>
  </conditionalFormatting>
  <conditionalFormatting sqref="L913:L914">
    <cfRule type="expression" dxfId="3311" priority="3910" stopIfTrue="1">
      <formula>IF(AND($B913&lt;&gt;"",$K913&lt;&gt;"",$L913&lt;&gt;"",$M913&lt;&gt;"",$N913&lt;&gt;"",$O913=100),TRUE,FALSE)</formula>
    </cfRule>
    <cfRule type="expression" dxfId="3310" priority="3911" stopIfTrue="1">
      <formula>IF(AND($B913&lt;&gt;"",$K913&lt;&gt;"",$L913&lt;&gt;"",$L913&lt;TODAY()),TRUE,FALSE)</formula>
    </cfRule>
    <cfRule type="expression" dxfId="3309" priority="3912" stopIfTrue="1">
      <formula>IF(OR(AND($B913&lt;&gt;"",$K913&lt;&gt;"",$L913&lt;&gt;"",$M913&lt;&gt;"",$O913&lt;100),AND($K913&lt;&gt;"",$L913&lt;&gt;"",TODAY()&gt;=$K913)),TRUE,FALSE)</formula>
    </cfRule>
  </conditionalFormatting>
  <conditionalFormatting sqref="L915:L916">
    <cfRule type="expression" dxfId="3308" priority="3907" stopIfTrue="1">
      <formula>IF(AND($B915&lt;&gt;"",$K915&lt;&gt;"",$L915&lt;&gt;"",$M915&lt;&gt;"",$N915&lt;&gt;"",$O915=100),TRUE,FALSE)</formula>
    </cfRule>
    <cfRule type="expression" dxfId="3307" priority="3908" stopIfTrue="1">
      <formula>IF(AND($B915&lt;&gt;"",$K915&lt;&gt;"",$L915&lt;&gt;"",$L915&lt;TODAY()),TRUE,FALSE)</formula>
    </cfRule>
    <cfRule type="expression" dxfId="3306" priority="3909" stopIfTrue="1">
      <formula>IF(OR(AND($B915&lt;&gt;"",$K915&lt;&gt;"",$L915&lt;&gt;"",$M915&lt;&gt;"",$O915&lt;100),AND($K915&lt;&gt;"",$L915&lt;&gt;"",TODAY()&gt;=$K915)),TRUE,FALSE)</formula>
    </cfRule>
  </conditionalFormatting>
  <conditionalFormatting sqref="K913:K914">
    <cfRule type="expression" dxfId="3305" priority="3895" stopIfTrue="1">
      <formula>IF(AND($B913&lt;&gt;"",$K913&lt;&gt;"",$L913&lt;&gt;"",$M913&lt;&gt;"",$N913&lt;&gt;"",$O913=100),TRUE,FALSE)</formula>
    </cfRule>
    <cfRule type="expression" dxfId="3304" priority="3896" stopIfTrue="1">
      <formula>IF(AND($B913&lt;&gt;"",$K913&lt;&gt;"",$L913&lt;&gt;"",$L913&lt;TODAY()),TRUE,FALSE)</formula>
    </cfRule>
    <cfRule type="expression" dxfId="3303" priority="3897" stopIfTrue="1">
      <formula>IF(OR(AND($B913&lt;&gt;"",$K913&lt;&gt;"",$L913&lt;&gt;"",$M913&lt;&gt;"",$O913&lt;100),AND($K913&lt;&gt;"",$L913&lt;&gt;"",TODAY()&gt;=$K913)),TRUE,FALSE)</formula>
    </cfRule>
  </conditionalFormatting>
  <conditionalFormatting sqref="L907:L908">
    <cfRule type="expression" dxfId="3302" priority="3892" stopIfTrue="1">
      <formula>IF(AND($B907&lt;&gt;"",$K907&lt;&gt;"",$L907&lt;&gt;"",$M907&lt;&gt;"",$N907&lt;&gt;"",$O907=100),TRUE,FALSE)</formula>
    </cfRule>
    <cfRule type="expression" dxfId="3301" priority="3893" stopIfTrue="1">
      <formula>IF(AND($B907&lt;&gt;"",$K907&lt;&gt;"",$L907&lt;&gt;"",$L907&lt;TODAY()),TRUE,FALSE)</formula>
    </cfRule>
    <cfRule type="expression" dxfId="3300" priority="3894" stopIfTrue="1">
      <formula>IF(OR(AND($B907&lt;&gt;"",$K907&lt;&gt;"",$L907&lt;&gt;"",$M907&lt;&gt;"",$O907&lt;100),AND($K907&lt;&gt;"",$L907&lt;&gt;"",TODAY()&gt;=$K907)),TRUE,FALSE)</formula>
    </cfRule>
  </conditionalFormatting>
  <conditionalFormatting sqref="K909:K910">
    <cfRule type="expression" dxfId="3299" priority="3889" stopIfTrue="1">
      <formula>IF(AND($B909&lt;&gt;"",$K909&lt;&gt;"",$L909&lt;&gt;"",$M909&lt;&gt;"",$N909&lt;&gt;"",$O909=100),TRUE,FALSE)</formula>
    </cfRule>
    <cfRule type="expression" dxfId="3298" priority="3890" stopIfTrue="1">
      <formula>IF(AND($B909&lt;&gt;"",$K909&lt;&gt;"",$L909&lt;&gt;"",$L909&lt;TODAY()),TRUE,FALSE)</formula>
    </cfRule>
    <cfRule type="expression" dxfId="3297" priority="3891" stopIfTrue="1">
      <formula>IF(OR(AND($B909&lt;&gt;"",$K909&lt;&gt;"",$L909&lt;&gt;"",$M909&lt;&gt;"",$O909&lt;100),AND($K909&lt;&gt;"",$L909&lt;&gt;"",TODAY()&gt;=$K909)),TRUE,FALSE)</formula>
    </cfRule>
  </conditionalFormatting>
  <conditionalFormatting sqref="L909:L910">
    <cfRule type="expression" dxfId="3296" priority="3886" stopIfTrue="1">
      <formula>IF(AND($B909&lt;&gt;"",$K909&lt;&gt;"",$L909&lt;&gt;"",$M909&lt;&gt;"",$N909&lt;&gt;"",$O909=100),TRUE,FALSE)</formula>
    </cfRule>
    <cfRule type="expression" dxfId="3295" priority="3887" stopIfTrue="1">
      <formula>IF(AND($B909&lt;&gt;"",$K909&lt;&gt;"",$L909&lt;&gt;"",$L909&lt;TODAY()),TRUE,FALSE)</formula>
    </cfRule>
    <cfRule type="expression" dxfId="3294" priority="3888" stopIfTrue="1">
      <formula>IF(OR(AND($B909&lt;&gt;"",$K909&lt;&gt;"",$L909&lt;&gt;"",$M909&lt;&gt;"",$O909&lt;100),AND($K909&lt;&gt;"",$L909&lt;&gt;"",TODAY()&gt;=$K909)),TRUE,FALSE)</formula>
    </cfRule>
  </conditionalFormatting>
  <conditionalFormatting sqref="L911:L912">
    <cfRule type="expression" dxfId="3293" priority="3883" stopIfTrue="1">
      <formula>IF(AND($B911&lt;&gt;"",$K911&lt;&gt;"",$L911&lt;&gt;"",$M911&lt;&gt;"",$N911&lt;&gt;"",$O911=100),TRUE,FALSE)</formula>
    </cfRule>
    <cfRule type="expression" dxfId="3292" priority="3884" stopIfTrue="1">
      <formula>IF(AND($B911&lt;&gt;"",$K911&lt;&gt;"",$L911&lt;&gt;"",$L911&lt;TODAY()),TRUE,FALSE)</formula>
    </cfRule>
    <cfRule type="expression" dxfId="3291" priority="3885" stopIfTrue="1">
      <formula>IF(OR(AND($B911&lt;&gt;"",$K911&lt;&gt;"",$L911&lt;&gt;"",$M911&lt;&gt;"",$O911&lt;100),AND($K911&lt;&gt;"",$L911&lt;&gt;"",TODAY()&gt;=$K911)),TRUE,FALSE)</formula>
    </cfRule>
  </conditionalFormatting>
  <conditionalFormatting sqref="L913:L914">
    <cfRule type="expression" dxfId="3290" priority="3880" stopIfTrue="1">
      <formula>IF(AND($B913&lt;&gt;"",$K913&lt;&gt;"",$L913&lt;&gt;"",$M913&lt;&gt;"",$N913&lt;&gt;"",$O913=100),TRUE,FALSE)</formula>
    </cfRule>
    <cfRule type="expression" dxfId="3289" priority="3881" stopIfTrue="1">
      <formula>IF(AND($B913&lt;&gt;"",$K913&lt;&gt;"",$L913&lt;&gt;"",$L913&lt;TODAY()),TRUE,FALSE)</formula>
    </cfRule>
    <cfRule type="expression" dxfId="3288" priority="3882" stopIfTrue="1">
      <formula>IF(OR(AND($B913&lt;&gt;"",$K913&lt;&gt;"",$L913&lt;&gt;"",$M913&lt;&gt;"",$O913&lt;100),AND($K913&lt;&gt;"",$L913&lt;&gt;"",TODAY()&gt;=$K913)),TRUE,FALSE)</formula>
    </cfRule>
  </conditionalFormatting>
  <conditionalFormatting sqref="K911:K912">
    <cfRule type="expression" dxfId="3287" priority="3859" stopIfTrue="1">
      <formula>IF(AND($B911&lt;&gt;"",$K911&lt;&gt;"",$L911&lt;&gt;"",$M911&lt;&gt;"",$N911&lt;&gt;"",$O911=100),TRUE,FALSE)</formula>
    </cfRule>
    <cfRule type="expression" dxfId="3286" priority="3860" stopIfTrue="1">
      <formula>IF(AND($B911&lt;&gt;"",$K911&lt;&gt;"",$L911&lt;&gt;"",$L911&lt;TODAY()),TRUE,FALSE)</formula>
    </cfRule>
    <cfRule type="expression" dxfId="3285" priority="3861" stopIfTrue="1">
      <formula>IF(OR(AND($B911&lt;&gt;"",$K911&lt;&gt;"",$L911&lt;&gt;"",$M911&lt;&gt;"",$O911&lt;100),AND($K911&lt;&gt;"",$L911&lt;&gt;"",TODAY()&gt;=$K911)),TRUE,FALSE)</formula>
    </cfRule>
  </conditionalFormatting>
  <conditionalFormatting sqref="K915:K916">
    <cfRule type="expression" dxfId="3284" priority="3856" stopIfTrue="1">
      <formula>IF(AND($B915&lt;&gt;"",$K915&lt;&gt;"",$L915&lt;&gt;"",$M915&lt;&gt;"",$N915&lt;&gt;"",$O915=100),TRUE,FALSE)</formula>
    </cfRule>
    <cfRule type="expression" dxfId="3283" priority="3857" stopIfTrue="1">
      <formula>IF(AND($B915&lt;&gt;"",$K915&lt;&gt;"",$L915&lt;&gt;"",$L915&lt;TODAY()),TRUE,FALSE)</formula>
    </cfRule>
    <cfRule type="expression" dxfId="3282" priority="3858" stopIfTrue="1">
      <formula>IF(OR(AND($B915&lt;&gt;"",$K915&lt;&gt;"",$L915&lt;&gt;"",$M915&lt;&gt;"",$O915&lt;100),AND($K915&lt;&gt;"",$L915&lt;&gt;"",TODAY()&gt;=$K915)),TRUE,FALSE)</formula>
    </cfRule>
  </conditionalFormatting>
  <conditionalFormatting sqref="K913:K914">
    <cfRule type="expression" dxfId="3281" priority="3853" stopIfTrue="1">
      <formula>IF(AND($B913&lt;&gt;"",$K913&lt;&gt;"",$L913&lt;&gt;"",$M913&lt;&gt;"",$N913&lt;&gt;"",$O913=100),TRUE,FALSE)</formula>
    </cfRule>
    <cfRule type="expression" dxfId="3280" priority="3854" stopIfTrue="1">
      <formula>IF(AND($B913&lt;&gt;"",$K913&lt;&gt;"",$L913&lt;&gt;"",$L913&lt;TODAY()),TRUE,FALSE)</formula>
    </cfRule>
    <cfRule type="expression" dxfId="3279" priority="3855" stopIfTrue="1">
      <formula>IF(OR(AND($B913&lt;&gt;"",$K913&lt;&gt;"",$L913&lt;&gt;"",$M913&lt;&gt;"",$O913&lt;100),AND($K913&lt;&gt;"",$L913&lt;&gt;"",TODAY()&gt;=$K913)),TRUE,FALSE)</formula>
    </cfRule>
  </conditionalFormatting>
  <conditionalFormatting sqref="L907:L908">
    <cfRule type="expression" dxfId="3278" priority="3850" stopIfTrue="1">
      <formula>IF(AND($B907&lt;&gt;"",$K907&lt;&gt;"",$L907&lt;&gt;"",$M907&lt;&gt;"",$N907&lt;&gt;"",$O907=100),TRUE,FALSE)</formula>
    </cfRule>
    <cfRule type="expression" dxfId="3277" priority="3851" stopIfTrue="1">
      <formula>IF(AND($B907&lt;&gt;"",$K907&lt;&gt;"",$L907&lt;&gt;"",$L907&lt;TODAY()),TRUE,FALSE)</formula>
    </cfRule>
    <cfRule type="expression" dxfId="3276" priority="3852" stopIfTrue="1">
      <formula>IF(OR(AND($B907&lt;&gt;"",$K907&lt;&gt;"",$L907&lt;&gt;"",$M907&lt;&gt;"",$O907&lt;100),AND($K907&lt;&gt;"",$L907&lt;&gt;"",TODAY()&gt;=$K907)),TRUE,FALSE)</formula>
    </cfRule>
  </conditionalFormatting>
  <conditionalFormatting sqref="K909:K910">
    <cfRule type="expression" dxfId="3275" priority="3847" stopIfTrue="1">
      <formula>IF(AND($B909&lt;&gt;"",$K909&lt;&gt;"",$L909&lt;&gt;"",$M909&lt;&gt;"",$N909&lt;&gt;"",$O909=100),TRUE,FALSE)</formula>
    </cfRule>
    <cfRule type="expression" dxfId="3274" priority="3848" stopIfTrue="1">
      <formula>IF(AND($B909&lt;&gt;"",$K909&lt;&gt;"",$L909&lt;&gt;"",$L909&lt;TODAY()),TRUE,FALSE)</formula>
    </cfRule>
    <cfRule type="expression" dxfId="3273" priority="3849" stopIfTrue="1">
      <formula>IF(OR(AND($B909&lt;&gt;"",$K909&lt;&gt;"",$L909&lt;&gt;"",$M909&lt;&gt;"",$O909&lt;100),AND($K909&lt;&gt;"",$L909&lt;&gt;"",TODAY()&gt;=$K909)),TRUE,FALSE)</formula>
    </cfRule>
  </conditionalFormatting>
  <conditionalFormatting sqref="L909:L910">
    <cfRule type="expression" dxfId="3272" priority="3844" stopIfTrue="1">
      <formula>IF(AND($B909&lt;&gt;"",$K909&lt;&gt;"",$L909&lt;&gt;"",$M909&lt;&gt;"",$N909&lt;&gt;"",$O909=100),TRUE,FALSE)</formula>
    </cfRule>
    <cfRule type="expression" dxfId="3271" priority="3845" stopIfTrue="1">
      <formula>IF(AND($B909&lt;&gt;"",$K909&lt;&gt;"",$L909&lt;&gt;"",$L909&lt;TODAY()),TRUE,FALSE)</formula>
    </cfRule>
    <cfRule type="expression" dxfId="3270" priority="3846" stopIfTrue="1">
      <formula>IF(OR(AND($B909&lt;&gt;"",$K909&lt;&gt;"",$L909&lt;&gt;"",$M909&lt;&gt;"",$O909&lt;100),AND($K909&lt;&gt;"",$L909&lt;&gt;"",TODAY()&gt;=$K909)),TRUE,FALSE)</formula>
    </cfRule>
  </conditionalFormatting>
  <conditionalFormatting sqref="U926:DB926 U928:DB928 U930:DB930">
    <cfRule type="expression" dxfId="3269" priority="3826" stopIfTrue="1">
      <formula>IF(OR(WEEKDAY(U$9)=7,WEEKDAY(U$9)=1,IF(ISNA(MATCH(U$9,Holiday,0)),FALSE,TRUE)),TRUE,FALSE)</formula>
    </cfRule>
    <cfRule type="expression" dxfId="3268" priority="3827" stopIfTrue="1">
      <formula>IF(AND($B926&lt;&gt;"",$K926&lt;&gt;"", $K926&lt;=U$9,U$9&lt;=$L926),TRUE,FALSE)</formula>
    </cfRule>
    <cfRule type="expression" dxfId="3267" priority="3828" stopIfTrue="1">
      <formula>IF(AND($B926="", $M925&lt;&gt;"",$M925&lt;=U$9,U$9&lt;=$N925),TRUE,FALSE)</formula>
    </cfRule>
  </conditionalFormatting>
  <conditionalFormatting sqref="U919:DB919">
    <cfRule type="expression" dxfId="3266" priority="3829" stopIfTrue="1">
      <formula>IF(OR(WEEKDAY(U$9)=7,WEEKDAY(U$9)=1,IF(ISNA(MATCH(U$9,Holiday,0)),FALSE,TRUE)),TRUE,FALSE)</formula>
    </cfRule>
    <cfRule type="expression" dxfId="3265" priority="3830" stopIfTrue="1">
      <formula>IF(AND($B919&lt;&gt;"",$K919&lt;&gt;"", $K919&lt;=U$9,U$9&lt;=$L919),TRUE,FALSE)</formula>
    </cfRule>
    <cfRule type="expression" dxfId="3264" priority="3831" stopIfTrue="1">
      <formula>IF(AND($B919="", $M912&lt;&gt;"",$M912&lt;=U$9,U$9&lt;=$N912),TRUE,FALSE)</formula>
    </cfRule>
  </conditionalFormatting>
  <conditionalFormatting sqref="U925:DB925 U929:DB929 U927:DB927">
    <cfRule type="expression" dxfId="3263" priority="3832" stopIfTrue="1">
      <formula>IF(OR(WEEKDAY(U$9)=7,WEEKDAY(U$9)=1,IF(ISNA(MATCH(U$9,Holiday,0)),FALSE,TRUE)),TRUE,FALSE)</formula>
    </cfRule>
    <cfRule type="expression" dxfId="3262" priority="3833" stopIfTrue="1">
      <formula>IF(AND($B925&lt;&gt;"",$K925&lt;&gt;"", $K925&lt;=U$9,U$9&lt;=$L925),TRUE,FALSE)</formula>
    </cfRule>
    <cfRule type="expression" dxfId="3261" priority="3834" stopIfTrue="1">
      <formula>IF(AND($B925="", #REF!&lt;&gt;"",#REF!&lt;=U$9,U$9&lt;=#REF!),TRUE,FALSE)</formula>
    </cfRule>
  </conditionalFormatting>
  <conditionalFormatting sqref="N919:N920">
    <cfRule type="expression" dxfId="3260" priority="3766" stopIfTrue="1">
      <formula>IF(AND($B919&lt;&gt;"",$K919&lt;&gt;"",$L919&lt;&gt;"",$M919&lt;&gt;"",$N919&lt;&gt;"",$O919=100),TRUE,FALSE)</formula>
    </cfRule>
    <cfRule type="expression" dxfId="3259" priority="3767" stopIfTrue="1">
      <formula>IF(AND($B919&lt;&gt;"",$K919&lt;&gt;"",$L919&lt;&gt;"",$L919&lt;TODAY()),TRUE,FALSE)</formula>
    </cfRule>
    <cfRule type="expression" dxfId="3258" priority="3768" stopIfTrue="1">
      <formula>IF(OR(AND($B919&lt;&gt;"",$K919&lt;&gt;"",$L919&lt;&gt;"",$M919&lt;&gt;"",$O919&lt;100),AND($K919&lt;&gt;"",$L919&lt;&gt;"",TODAY()&gt;=$K919)),TRUE,FALSE)</formula>
    </cfRule>
  </conditionalFormatting>
  <conditionalFormatting sqref="I927:I928">
    <cfRule type="expression" dxfId="3257" priority="3745" stopIfTrue="1">
      <formula>IF(AND($B927&lt;&gt;"",$K927&lt;&gt;"",$L927&lt;&gt;"",$M927&lt;&gt;"",$N927&lt;&gt;"",$O927=100),TRUE,FALSE)</formula>
    </cfRule>
    <cfRule type="expression" dxfId="3256" priority="3746" stopIfTrue="1">
      <formula>IF(AND($B927&lt;&gt;"",$K927&lt;&gt;"",$L927&lt;&gt;"",$L927&lt;TODAY()),TRUE,FALSE)</formula>
    </cfRule>
    <cfRule type="expression" dxfId="3255" priority="3747" stopIfTrue="1">
      <formula>IF(OR(AND($B927&lt;&gt;"",$K927&lt;&gt;"",$L927&lt;&gt;"",$M927&lt;&gt;"",$O927&lt;100),AND($K927&lt;&gt;"",$L927&lt;&gt;"",TODAY()&gt;=$K927)),TRUE,FALSE)</formula>
    </cfRule>
  </conditionalFormatting>
  <conditionalFormatting sqref="J927:J928">
    <cfRule type="expression" dxfId="3254" priority="3742" stopIfTrue="1">
      <formula>IF(AND($B927&lt;&gt;"",$K927&lt;&gt;"",$L927&lt;&gt;"",$M927&lt;&gt;"",$N927&lt;&gt;"",$O927=100),TRUE,FALSE)</formula>
    </cfRule>
    <cfRule type="expression" dxfId="3253" priority="3743" stopIfTrue="1">
      <formula>IF(AND($B927&lt;&gt;"",$K927&lt;&gt;"",$L927&lt;&gt;"",$L927&lt;TODAY()),TRUE,FALSE)</formula>
    </cfRule>
    <cfRule type="expression" dxfId="3252" priority="3744" stopIfTrue="1">
      <formula>IF(OR(AND($B927&lt;&gt;"",$K927&lt;&gt;"",$L927&lt;&gt;"",$M927&lt;&gt;"",$O927&lt;100),AND($K927&lt;&gt;"",$L927&lt;&gt;"",TODAY()&gt;=$K927)),TRUE,FALSE)</formula>
    </cfRule>
  </conditionalFormatting>
  <conditionalFormatting sqref="I929:I930">
    <cfRule type="expression" dxfId="3251" priority="3739" stopIfTrue="1">
      <formula>IF(AND($B929&lt;&gt;"",$K929&lt;&gt;"",$L929&lt;&gt;"",$M929&lt;&gt;"",$N929&lt;&gt;"",$O929=100),TRUE,FALSE)</formula>
    </cfRule>
    <cfRule type="expression" dxfId="3250" priority="3740" stopIfTrue="1">
      <formula>IF(AND($B929&lt;&gt;"",$K929&lt;&gt;"",$L929&lt;&gt;"",$L929&lt;TODAY()),TRUE,FALSE)</formula>
    </cfRule>
    <cfRule type="expression" dxfId="3249" priority="3741" stopIfTrue="1">
      <formula>IF(OR(AND($B929&lt;&gt;"",$K929&lt;&gt;"",$L929&lt;&gt;"",$M929&lt;&gt;"",$O929&lt;100),AND($K929&lt;&gt;"",$L929&lt;&gt;"",TODAY()&gt;=$K929)),TRUE,FALSE)</formula>
    </cfRule>
  </conditionalFormatting>
  <conditionalFormatting sqref="J929:J930">
    <cfRule type="expression" dxfId="3248" priority="3736" stopIfTrue="1">
      <formula>IF(AND($B929&lt;&gt;"",$K929&lt;&gt;"",$L929&lt;&gt;"",$M929&lt;&gt;"",$N929&lt;&gt;"",$O929=100),TRUE,FALSE)</formula>
    </cfRule>
    <cfRule type="expression" dxfId="3247" priority="3737" stopIfTrue="1">
      <formula>IF(AND($B929&lt;&gt;"",$K929&lt;&gt;"",$L929&lt;&gt;"",$L929&lt;TODAY()),TRUE,FALSE)</formula>
    </cfRule>
    <cfRule type="expression" dxfId="3246" priority="3738" stopIfTrue="1">
      <formula>IF(OR(AND($B929&lt;&gt;"",$K929&lt;&gt;"",$L929&lt;&gt;"",$M929&lt;&gt;"",$O929&lt;100),AND($K929&lt;&gt;"",$L929&lt;&gt;"",TODAY()&gt;=$K929)),TRUE,FALSE)</formula>
    </cfRule>
  </conditionalFormatting>
  <conditionalFormatting sqref="C921:D922">
    <cfRule type="expression" dxfId="3245" priority="3814" stopIfTrue="1">
      <formula>IF(AND($B921&lt;&gt;"",$K921&lt;&gt;"",$L921&lt;&gt;"",$M921&lt;&gt;"",$N921&lt;&gt;"",$O921=100),TRUE,FALSE)</formula>
    </cfRule>
    <cfRule type="expression" dxfId="3244" priority="3815" stopIfTrue="1">
      <formula>IF(AND($B921&lt;&gt;"",$K921&lt;&gt;"",$L921&lt;&gt;"",$L921&lt;TODAY()),TRUE,FALSE)</formula>
    </cfRule>
    <cfRule type="expression" dxfId="3243" priority="3816" stopIfTrue="1">
      <formula>IF(OR(AND($B921&lt;&gt;"",$K921&lt;&gt;"",$L921&lt;&gt;"",$M921&lt;&gt;"",$O921&lt;100),AND($K921&lt;&gt;"",$L921&lt;&gt;"",TODAY()&gt;=$K921)),TRUE,FALSE)</formula>
    </cfRule>
  </conditionalFormatting>
  <conditionalFormatting sqref="N923:N924">
    <cfRule type="expression" dxfId="3242" priority="3811" stopIfTrue="1">
      <formula>IF(AND($B923&lt;&gt;"",$K923&lt;&gt;"",$L923&lt;&gt;"",$M923&lt;&gt;"",$N923&lt;&gt;"",$O923=100),TRUE,FALSE)</formula>
    </cfRule>
    <cfRule type="expression" dxfId="3241" priority="3812" stopIfTrue="1">
      <formula>IF(AND($B923&lt;&gt;"",$K923&lt;&gt;"",$L923&lt;&gt;"",$L923&lt;TODAY()),TRUE,FALSE)</formula>
    </cfRule>
    <cfRule type="expression" dxfId="3240" priority="3813" stopIfTrue="1">
      <formula>IF(OR(AND($B923&lt;&gt;"",$K923&lt;&gt;"",$L923&lt;&gt;"",$M923&lt;&gt;"",$O923&lt;100),AND($K923&lt;&gt;"",$L923&lt;&gt;"",TODAY()&gt;=$K923)),TRUE,FALSE)</formula>
    </cfRule>
  </conditionalFormatting>
  <conditionalFormatting sqref="M925:M926">
    <cfRule type="expression" dxfId="3239" priority="3787" stopIfTrue="1">
      <formula>IF(AND($B925&lt;&gt;"",$K925&lt;&gt;"",$L925&lt;&gt;"",$M925&lt;&gt;"",$N925&lt;&gt;"",$O925=100),TRUE,FALSE)</formula>
    </cfRule>
    <cfRule type="expression" dxfId="3238" priority="3788" stopIfTrue="1">
      <formula>IF(AND($B925&lt;&gt;"",$K925&lt;&gt;"",$L925&lt;&gt;"",$L925&lt;TODAY()),TRUE,FALSE)</formula>
    </cfRule>
    <cfRule type="expression" dxfId="3237" priority="3789" stopIfTrue="1">
      <formula>IF(OR(AND($B925&lt;&gt;"",$K925&lt;&gt;"",$L925&lt;&gt;"",$M925&lt;&gt;"",$O925&lt;100),AND($K925&lt;&gt;"",$L925&lt;&gt;"",TODAY()&gt;=$K925)),TRUE,FALSE)</formula>
    </cfRule>
  </conditionalFormatting>
  <conditionalFormatting sqref="C925:D926">
    <cfRule type="expression" dxfId="3236" priority="3784" stopIfTrue="1">
      <formula>IF(AND($B925&lt;&gt;"",$K925&lt;&gt;"",$L925&lt;&gt;"",$M925&lt;&gt;"",$N925&lt;&gt;"",$O925=100),TRUE,FALSE)</formula>
    </cfRule>
    <cfRule type="expression" dxfId="3235" priority="3785" stopIfTrue="1">
      <formula>IF(AND($B925&lt;&gt;"",$K925&lt;&gt;"",$L925&lt;&gt;"",$L925&lt;TODAY()),TRUE,FALSE)</formula>
    </cfRule>
    <cfRule type="expression" dxfId="3234" priority="3786" stopIfTrue="1">
      <formula>IF(OR(AND($B925&lt;&gt;"",$K925&lt;&gt;"",$L925&lt;&gt;"",$M925&lt;&gt;"",$O925&lt;100),AND($K925&lt;&gt;"",$L925&lt;&gt;"",TODAY()&gt;=$K925)),TRUE,FALSE)</formula>
    </cfRule>
  </conditionalFormatting>
  <conditionalFormatting sqref="I925:I926">
    <cfRule type="expression" dxfId="3233" priority="3775" stopIfTrue="1">
      <formula>IF(AND($B925&lt;&gt;"",$K925&lt;&gt;"",$L925&lt;&gt;"",$M925&lt;&gt;"",$N925&lt;&gt;"",$O925=100),TRUE,FALSE)</formula>
    </cfRule>
    <cfRule type="expression" dxfId="3232" priority="3776" stopIfTrue="1">
      <formula>IF(AND($B925&lt;&gt;"",$K925&lt;&gt;"",$L925&lt;&gt;"",$L925&lt;TODAY()),TRUE,FALSE)</formula>
    </cfRule>
    <cfRule type="expression" dxfId="3231" priority="3777" stopIfTrue="1">
      <formula>IF(OR(AND($B925&lt;&gt;"",$K925&lt;&gt;"",$L925&lt;&gt;"",$M925&lt;&gt;"",$O925&lt;100),AND($K925&lt;&gt;"",$L925&lt;&gt;"",TODAY()&gt;=$K925)),TRUE,FALSE)</formula>
    </cfRule>
  </conditionalFormatting>
  <conditionalFormatting sqref="J925:J926">
    <cfRule type="expression" dxfId="3230" priority="3772" stopIfTrue="1">
      <formula>IF(AND($B925&lt;&gt;"",$K925&lt;&gt;"",$L925&lt;&gt;"",$M925&lt;&gt;"",$N925&lt;&gt;"",$O925=100),TRUE,FALSE)</formula>
    </cfRule>
    <cfRule type="expression" dxfId="3229" priority="3773" stopIfTrue="1">
      <formula>IF(AND($B925&lt;&gt;"",$K925&lt;&gt;"",$L925&lt;&gt;"",$L925&lt;TODAY()),TRUE,FALSE)</formula>
    </cfRule>
    <cfRule type="expression" dxfId="3228" priority="3774" stopIfTrue="1">
      <formula>IF(OR(AND($B925&lt;&gt;"",$K925&lt;&gt;"",$L925&lt;&gt;"",$M925&lt;&gt;"",$O925&lt;100),AND($K925&lt;&gt;"",$L925&lt;&gt;"",TODAY()&gt;=$K925)),TRUE,FALSE)</formula>
    </cfRule>
  </conditionalFormatting>
  <conditionalFormatting sqref="M927:M928">
    <cfRule type="expression" dxfId="3227" priority="3733" stopIfTrue="1">
      <formula>IF(AND($B927&lt;&gt;"",$K927&lt;&gt;"",$L927&lt;&gt;"",$M927&lt;&gt;"",$N927&lt;&gt;"",$O927=100),TRUE,FALSE)</formula>
    </cfRule>
    <cfRule type="expression" dxfId="3226" priority="3734" stopIfTrue="1">
      <formula>IF(AND($B927&lt;&gt;"",$K927&lt;&gt;"",$L927&lt;&gt;"",$L927&lt;TODAY()),TRUE,FALSE)</formula>
    </cfRule>
    <cfRule type="expression" dxfId="3225" priority="3735" stopIfTrue="1">
      <formula>IF(OR(AND($B927&lt;&gt;"",$K927&lt;&gt;"",$L927&lt;&gt;"",$M927&lt;&gt;"",$O927&lt;100),AND($K927&lt;&gt;"",$L927&lt;&gt;"",TODAY()&gt;=$K927)),TRUE,FALSE)</formula>
    </cfRule>
  </conditionalFormatting>
  <conditionalFormatting sqref="M929:M930">
    <cfRule type="expression" dxfId="3224" priority="3730" stopIfTrue="1">
      <formula>IF(AND($B929&lt;&gt;"",$K929&lt;&gt;"",$L929&lt;&gt;"",$M929&lt;&gt;"",$N929&lt;&gt;"",$O929=100),TRUE,FALSE)</formula>
    </cfRule>
    <cfRule type="expression" dxfId="3223" priority="3731" stopIfTrue="1">
      <formula>IF(AND($B929&lt;&gt;"",$K929&lt;&gt;"",$L929&lt;&gt;"",$L929&lt;TODAY()),TRUE,FALSE)</formula>
    </cfRule>
    <cfRule type="expression" dxfId="3222" priority="3732" stopIfTrue="1">
      <formula>IF(OR(AND($B929&lt;&gt;"",$K929&lt;&gt;"",$L929&lt;&gt;"",$M929&lt;&gt;"",$O929&lt;100),AND($K929&lt;&gt;"",$L929&lt;&gt;"",TODAY()&gt;=$K929)),TRUE,FALSE)</formula>
    </cfRule>
  </conditionalFormatting>
  <conditionalFormatting sqref="N927:N928">
    <cfRule type="expression" dxfId="3221" priority="3727" stopIfTrue="1">
      <formula>IF(AND($B927&lt;&gt;"",$K927&lt;&gt;"",$L927&lt;&gt;"",$M927&lt;&gt;"",$N927&lt;&gt;"",$O927=100),TRUE,FALSE)</formula>
    </cfRule>
    <cfRule type="expression" dxfId="3220" priority="3728" stopIfTrue="1">
      <formula>IF(AND($B927&lt;&gt;"",$K927&lt;&gt;"",$L927&lt;&gt;"",$L927&lt;TODAY()),TRUE,FALSE)</formula>
    </cfRule>
    <cfRule type="expression" dxfId="3219" priority="3729" stopIfTrue="1">
      <formula>IF(OR(AND($B927&lt;&gt;"",$K927&lt;&gt;"",$L927&lt;&gt;"",$M927&lt;&gt;"",$O927&lt;100),AND($K927&lt;&gt;"",$L927&lt;&gt;"",TODAY()&gt;=$K927)),TRUE,FALSE)</formula>
    </cfRule>
  </conditionalFormatting>
  <conditionalFormatting sqref="B919:B924 P919:T926">
    <cfRule type="expression" dxfId="3218" priority="3823" stopIfTrue="1">
      <formula>IF(AND($B919&lt;&gt;"",$K919&lt;&gt;"",$L919&lt;&gt;"",$M919&lt;&gt;"",$N919&lt;&gt;"",$O919=100),TRUE,FALSE)</formula>
    </cfRule>
    <cfRule type="expression" dxfId="3217" priority="3824" stopIfTrue="1">
      <formula>IF(AND($B919&lt;&gt;"",$K919&lt;&gt;"",$L919&lt;&gt;"",$L919&lt;TODAY()),TRUE,FALSE)</formula>
    </cfRule>
    <cfRule type="expression" dxfId="3216" priority="3825" stopIfTrue="1">
      <formula>IF(OR(AND($B919&lt;&gt;"",$K919&lt;&gt;"",$L919&lt;&gt;"",$M919&lt;&gt;"",$O919&lt;100),AND($K919&lt;&gt;"",$L919&lt;&gt;"",TODAY()&gt;=$K919)),TRUE,FALSE)</formula>
    </cfRule>
  </conditionalFormatting>
  <conditionalFormatting sqref="B925:B926">
    <cfRule type="expression" dxfId="3215" priority="3820" stopIfTrue="1">
      <formula>IF(AND($B925&lt;&gt;"",$K925&lt;&gt;"",$L925&lt;&gt;"",$M925&lt;&gt;"",$N925&lt;&gt;"",$O925=100),TRUE,FALSE)</formula>
    </cfRule>
    <cfRule type="expression" dxfId="3214" priority="3821" stopIfTrue="1">
      <formula>IF(AND($B925&lt;&gt;"",$K925&lt;&gt;"",$L925&lt;&gt;"",$L925&lt;TODAY()),TRUE,FALSE)</formula>
    </cfRule>
    <cfRule type="expression" dxfId="3213" priority="3822" stopIfTrue="1">
      <formula>IF(OR(AND($B925&lt;&gt;"",$K925&lt;&gt;"",$L925&lt;&gt;"",$M925&lt;&gt;"",$O925&lt;100),AND($K925&lt;&gt;"",$L925&lt;&gt;"",TODAY()&gt;=$K925)),TRUE,FALSE)</formula>
    </cfRule>
  </conditionalFormatting>
  <conditionalFormatting sqref="C923:D924 M923:M924 E919:E924 O919:O926">
    <cfRule type="expression" dxfId="3212" priority="3817" stopIfTrue="1">
      <formula>IF(AND($B919&lt;&gt;"",$K919&lt;&gt;"",$L919&lt;&gt;"",$M919&lt;&gt;"",$N919&lt;&gt;"",$O919=100),TRUE,FALSE)</formula>
    </cfRule>
    <cfRule type="expression" dxfId="3211" priority="3818" stopIfTrue="1">
      <formula>IF(AND($B919&lt;&gt;"",$K919&lt;&gt;"",$L919&lt;&gt;"",$L919&lt;TODAY()),TRUE,FALSE)</formula>
    </cfRule>
    <cfRule type="expression" dxfId="3210" priority="3819" stopIfTrue="1">
      <formula>IF(OR(AND($B919&lt;&gt;"",$K919&lt;&gt;"",$L919&lt;&gt;"",$M919&lt;&gt;"",$O919&lt;100),AND($K919&lt;&gt;"",$L919&lt;&gt;"",TODAY()&gt;=$K919)),TRUE,FALSE)</formula>
    </cfRule>
  </conditionalFormatting>
  <conditionalFormatting sqref="C919:D920">
    <cfRule type="expression" dxfId="3209" priority="3808" stopIfTrue="1">
      <formula>IF(AND($B919&lt;&gt;"",$K919&lt;&gt;"",$L919&lt;&gt;"",$M919&lt;&gt;"",$N919&lt;&gt;"",$O919=100),TRUE,FALSE)</formula>
    </cfRule>
    <cfRule type="expression" dxfId="3208" priority="3809" stopIfTrue="1">
      <formula>IF(AND($B919&lt;&gt;"",$K919&lt;&gt;"",$L919&lt;&gt;"",$L919&lt;TODAY()),TRUE,FALSE)</formula>
    </cfRule>
    <cfRule type="expression" dxfId="3207" priority="3810" stopIfTrue="1">
      <formula>IF(OR(AND($B919&lt;&gt;"",$K919&lt;&gt;"",$L919&lt;&gt;"",$M919&lt;&gt;"",$O919&lt;100),AND($K919&lt;&gt;"",$L919&lt;&gt;"",TODAY()&gt;=$K919)),TRUE,FALSE)</formula>
    </cfRule>
  </conditionalFormatting>
  <conditionalFormatting sqref="I919:I920">
    <cfRule type="expression" dxfId="3206" priority="3805" stopIfTrue="1">
      <formula>IF(AND($B919&lt;&gt;"",$K919&lt;&gt;"",$L919&lt;&gt;"",$M919&lt;&gt;"",$N919&lt;&gt;"",$O919=100),TRUE,FALSE)</formula>
    </cfRule>
    <cfRule type="expression" dxfId="3205" priority="3806" stopIfTrue="1">
      <formula>IF(AND($B919&lt;&gt;"",$K919&lt;&gt;"",$L919&lt;&gt;"",$L919&lt;TODAY()),TRUE,FALSE)</formula>
    </cfRule>
    <cfRule type="expression" dxfId="3204" priority="3807" stopIfTrue="1">
      <formula>IF(OR(AND($B919&lt;&gt;"",$K919&lt;&gt;"",$L919&lt;&gt;"",$M919&lt;&gt;"",$O919&lt;100),AND($K919&lt;&gt;"",$L919&lt;&gt;"",TODAY()&gt;=$K919)),TRUE,FALSE)</formula>
    </cfRule>
  </conditionalFormatting>
  <conditionalFormatting sqref="J919:J920">
    <cfRule type="expression" dxfId="3203" priority="3802" stopIfTrue="1">
      <formula>IF(AND($B919&lt;&gt;"",$K919&lt;&gt;"",$L919&lt;&gt;"",$M919&lt;&gt;"",$N919&lt;&gt;"",$O919=100),TRUE,FALSE)</formula>
    </cfRule>
    <cfRule type="expression" dxfId="3202" priority="3803" stopIfTrue="1">
      <formula>IF(AND($B919&lt;&gt;"",$K919&lt;&gt;"",$L919&lt;&gt;"",$L919&lt;TODAY()),TRUE,FALSE)</formula>
    </cfRule>
    <cfRule type="expression" dxfId="3201" priority="3804" stopIfTrue="1">
      <formula>IF(OR(AND($B919&lt;&gt;"",$K919&lt;&gt;"",$L919&lt;&gt;"",$M919&lt;&gt;"",$O919&lt;100),AND($K919&lt;&gt;"",$L919&lt;&gt;"",TODAY()&gt;=$K919)),TRUE,FALSE)</formula>
    </cfRule>
  </conditionalFormatting>
  <conditionalFormatting sqref="I921:I922">
    <cfRule type="expression" dxfId="3200" priority="3799" stopIfTrue="1">
      <formula>IF(AND($B921&lt;&gt;"",$K921&lt;&gt;"",$L921&lt;&gt;"",$M921&lt;&gt;"",$N921&lt;&gt;"",$O921=100),TRUE,FALSE)</formula>
    </cfRule>
    <cfRule type="expression" dxfId="3199" priority="3800" stopIfTrue="1">
      <formula>IF(AND($B921&lt;&gt;"",$K921&lt;&gt;"",$L921&lt;&gt;"",$L921&lt;TODAY()),TRUE,FALSE)</formula>
    </cfRule>
    <cfRule type="expression" dxfId="3198" priority="3801" stopIfTrue="1">
      <formula>IF(OR(AND($B921&lt;&gt;"",$K921&lt;&gt;"",$L921&lt;&gt;"",$M921&lt;&gt;"",$O921&lt;100),AND($K921&lt;&gt;"",$L921&lt;&gt;"",TODAY()&gt;=$K921)),TRUE,FALSE)</formula>
    </cfRule>
  </conditionalFormatting>
  <conditionalFormatting sqref="J921:J922">
    <cfRule type="expression" dxfId="3197" priority="3796" stopIfTrue="1">
      <formula>IF(AND($B921&lt;&gt;"",$K921&lt;&gt;"",$L921&lt;&gt;"",$M921&lt;&gt;"",$N921&lt;&gt;"",$O921=100),TRUE,FALSE)</formula>
    </cfRule>
    <cfRule type="expression" dxfId="3196" priority="3797" stopIfTrue="1">
      <formula>IF(AND($B921&lt;&gt;"",$K921&lt;&gt;"",$L921&lt;&gt;"",$L921&lt;TODAY()),TRUE,FALSE)</formula>
    </cfRule>
    <cfRule type="expression" dxfId="3195" priority="3798" stopIfTrue="1">
      <formula>IF(OR(AND($B921&lt;&gt;"",$K921&lt;&gt;"",$L921&lt;&gt;"",$M921&lt;&gt;"",$O921&lt;100),AND($K921&lt;&gt;"",$L921&lt;&gt;"",TODAY()&gt;=$K921)),TRUE,FALSE)</formula>
    </cfRule>
  </conditionalFormatting>
  <conditionalFormatting sqref="I923:I924">
    <cfRule type="expression" dxfId="3194" priority="3793" stopIfTrue="1">
      <formula>IF(AND($B923&lt;&gt;"",$K923&lt;&gt;"",$L923&lt;&gt;"",$M923&lt;&gt;"",$N923&lt;&gt;"",$O923=100),TRUE,FALSE)</formula>
    </cfRule>
    <cfRule type="expression" dxfId="3193" priority="3794" stopIfTrue="1">
      <formula>IF(AND($B923&lt;&gt;"",$K923&lt;&gt;"",$L923&lt;&gt;"",$L923&lt;TODAY()),TRUE,FALSE)</formula>
    </cfRule>
    <cfRule type="expression" dxfId="3192" priority="3795" stopIfTrue="1">
      <formula>IF(OR(AND($B923&lt;&gt;"",$K923&lt;&gt;"",$L923&lt;&gt;"",$M923&lt;&gt;"",$O923&lt;100),AND($K923&lt;&gt;"",$L923&lt;&gt;"",TODAY()&gt;=$K923)),TRUE,FALSE)</formula>
    </cfRule>
  </conditionalFormatting>
  <conditionalFormatting sqref="J923:J924">
    <cfRule type="expression" dxfId="3191" priority="3790" stopIfTrue="1">
      <formula>IF(AND($B923&lt;&gt;"",$K923&lt;&gt;"",$L923&lt;&gt;"",$M923&lt;&gt;"",$N923&lt;&gt;"",$O923=100),TRUE,FALSE)</formula>
    </cfRule>
    <cfRule type="expression" dxfId="3190" priority="3791" stopIfTrue="1">
      <formula>IF(AND($B923&lt;&gt;"",$K923&lt;&gt;"",$L923&lt;&gt;"",$L923&lt;TODAY()),TRUE,FALSE)</formula>
    </cfRule>
    <cfRule type="expression" dxfId="3189" priority="3792" stopIfTrue="1">
      <formula>IF(OR(AND($B923&lt;&gt;"",$K923&lt;&gt;"",$L923&lt;&gt;"",$M923&lt;&gt;"",$O923&lt;100),AND($K923&lt;&gt;"",$L923&lt;&gt;"",TODAY()&gt;=$K923)),TRUE,FALSE)</formula>
    </cfRule>
  </conditionalFormatting>
  <conditionalFormatting sqref="N925:N926">
    <cfRule type="expression" dxfId="3188" priority="3781" stopIfTrue="1">
      <formula>IF(AND($B925&lt;&gt;"",$K925&lt;&gt;"",$L925&lt;&gt;"",$M925&lt;&gt;"",$N925&lt;&gt;"",$O925=100),TRUE,FALSE)</formula>
    </cfRule>
    <cfRule type="expression" dxfId="3187" priority="3782" stopIfTrue="1">
      <formula>IF(AND($B925&lt;&gt;"",$K925&lt;&gt;"",$L925&lt;&gt;"",$L925&lt;TODAY()),TRUE,FALSE)</formula>
    </cfRule>
    <cfRule type="expression" dxfId="3186" priority="3783" stopIfTrue="1">
      <formula>IF(OR(AND($B925&lt;&gt;"",$K925&lt;&gt;"",$L925&lt;&gt;"",$M925&lt;&gt;"",$O925&lt;100),AND($K925&lt;&gt;"",$L925&lt;&gt;"",TODAY()&gt;=$K925)),TRUE,FALSE)</formula>
    </cfRule>
  </conditionalFormatting>
  <conditionalFormatting sqref="E925:E926">
    <cfRule type="expression" dxfId="3185" priority="3778" stopIfTrue="1">
      <formula>IF(AND($B925&lt;&gt;"",$K925&lt;&gt;"",$L925&lt;&gt;"",$M925&lt;&gt;"",$N925&lt;&gt;"",$O925=100),TRUE,FALSE)</formula>
    </cfRule>
    <cfRule type="expression" dxfId="3184" priority="3779" stopIfTrue="1">
      <formula>IF(AND($B925&lt;&gt;"",$K925&lt;&gt;"",$L925&lt;&gt;"",$L925&lt;TODAY()),TRUE,FALSE)</formula>
    </cfRule>
    <cfRule type="expression" dxfId="3183" priority="3780" stopIfTrue="1">
      <formula>IF(OR(AND($B925&lt;&gt;"",$K925&lt;&gt;"",$L925&lt;&gt;"",$M925&lt;&gt;"",$O925&lt;100),AND($K925&lt;&gt;"",$L925&lt;&gt;"",TODAY()&gt;=$K925)),TRUE,FALSE)</formula>
    </cfRule>
  </conditionalFormatting>
  <conditionalFormatting sqref="M919:M920">
    <cfRule type="expression" dxfId="3182" priority="3769" stopIfTrue="1">
      <formula>IF(AND($B919&lt;&gt;"",$K919&lt;&gt;"",$L919&lt;&gt;"",$M919&lt;&gt;"",$N919&lt;&gt;"",$O919=100),TRUE,FALSE)</formula>
    </cfRule>
    <cfRule type="expression" dxfId="3181" priority="3770" stopIfTrue="1">
      <formula>IF(AND($B919&lt;&gt;"",$K919&lt;&gt;"",$L919&lt;&gt;"",$L919&lt;TODAY()),TRUE,FALSE)</formula>
    </cfRule>
    <cfRule type="expression" dxfId="3180" priority="3771" stopIfTrue="1">
      <formula>IF(OR(AND($B919&lt;&gt;"",$K919&lt;&gt;"",$L919&lt;&gt;"",$M919&lt;&gt;"",$O919&lt;100),AND($K919&lt;&gt;"",$L919&lt;&gt;"",TODAY()&gt;=$K919)),TRUE,FALSE)</formula>
    </cfRule>
  </conditionalFormatting>
  <conditionalFormatting sqref="M921:M922">
    <cfRule type="expression" dxfId="3179" priority="3763" stopIfTrue="1">
      <formula>IF(AND($B921&lt;&gt;"",$K921&lt;&gt;"",$L921&lt;&gt;"",$M921&lt;&gt;"",$N921&lt;&gt;"",$O921=100),TRUE,FALSE)</formula>
    </cfRule>
    <cfRule type="expression" dxfId="3178" priority="3764" stopIfTrue="1">
      <formula>IF(AND($B921&lt;&gt;"",$K921&lt;&gt;"",$L921&lt;&gt;"",$L921&lt;TODAY()),TRUE,FALSE)</formula>
    </cfRule>
    <cfRule type="expression" dxfId="3177" priority="3765" stopIfTrue="1">
      <formula>IF(OR(AND($B921&lt;&gt;"",$K921&lt;&gt;"",$L921&lt;&gt;"",$M921&lt;&gt;"",$O921&lt;100),AND($K921&lt;&gt;"",$L921&lt;&gt;"",TODAY()&gt;=$K921)),TRUE,FALSE)</formula>
    </cfRule>
  </conditionalFormatting>
  <conditionalFormatting sqref="N921:N922">
    <cfRule type="expression" dxfId="3176" priority="3760" stopIfTrue="1">
      <formula>IF(AND($B921&lt;&gt;"",$K921&lt;&gt;"",$L921&lt;&gt;"",$M921&lt;&gt;"",$N921&lt;&gt;"",$O921=100),TRUE,FALSE)</formula>
    </cfRule>
    <cfRule type="expression" dxfId="3175" priority="3761" stopIfTrue="1">
      <formula>IF(AND($B921&lt;&gt;"",$K921&lt;&gt;"",$L921&lt;&gt;"",$L921&lt;TODAY()),TRUE,FALSE)</formula>
    </cfRule>
    <cfRule type="expression" dxfId="3174" priority="3762" stopIfTrue="1">
      <formula>IF(OR(AND($B921&lt;&gt;"",$K921&lt;&gt;"",$L921&lt;&gt;"",$M921&lt;&gt;"",$O921&lt;100),AND($K921&lt;&gt;"",$L921&lt;&gt;"",TODAY()&gt;=$K921)),TRUE,FALSE)</formula>
    </cfRule>
  </conditionalFormatting>
  <conditionalFormatting sqref="P927:T930">
    <cfRule type="expression" dxfId="3173" priority="3757" stopIfTrue="1">
      <formula>IF(AND($B927&lt;&gt;"",$K927&lt;&gt;"",$L927&lt;&gt;"",$M927&lt;&gt;"",$N927&lt;&gt;"",$O927=100),TRUE,FALSE)</formula>
    </cfRule>
    <cfRule type="expression" dxfId="3172" priority="3758" stopIfTrue="1">
      <formula>IF(AND($B927&lt;&gt;"",$K927&lt;&gt;"",$L927&lt;&gt;"",$L927&lt;TODAY()),TRUE,FALSE)</formula>
    </cfRule>
    <cfRule type="expression" dxfId="3171" priority="3759" stopIfTrue="1">
      <formula>IF(OR(AND($B927&lt;&gt;"",$K927&lt;&gt;"",$L927&lt;&gt;"",$M927&lt;&gt;"",$O927&lt;100),AND($K927&lt;&gt;"",$L927&lt;&gt;"",TODAY()&gt;=$K927)),TRUE,FALSE)</formula>
    </cfRule>
  </conditionalFormatting>
  <conditionalFormatting sqref="B927:B928">
    <cfRule type="expression" dxfId="3170" priority="3754" stopIfTrue="1">
      <formula>IF(AND($B927&lt;&gt;"",$K927&lt;&gt;"",$L927&lt;&gt;"",$M927&lt;&gt;"",$N927&lt;&gt;"",$O927=100),TRUE,FALSE)</formula>
    </cfRule>
    <cfRule type="expression" dxfId="3169" priority="3755" stopIfTrue="1">
      <formula>IF(AND($B927&lt;&gt;"",$K927&lt;&gt;"",$L927&lt;&gt;"",$L927&lt;TODAY()),TRUE,FALSE)</formula>
    </cfRule>
    <cfRule type="expression" dxfId="3168" priority="3756" stopIfTrue="1">
      <formula>IF(OR(AND($B927&lt;&gt;"",$K927&lt;&gt;"",$L927&lt;&gt;"",$M927&lt;&gt;"",$O927&lt;100),AND($K927&lt;&gt;"",$L927&lt;&gt;"",TODAY()&gt;=$K927)),TRUE,FALSE)</formula>
    </cfRule>
  </conditionalFormatting>
  <conditionalFormatting sqref="B929:B930">
    <cfRule type="expression" dxfId="3167" priority="3751" stopIfTrue="1">
      <formula>IF(AND($B929&lt;&gt;"",$K929&lt;&gt;"",$L929&lt;&gt;"",$M929&lt;&gt;"",$N929&lt;&gt;"",$O929=100),TRUE,FALSE)</formula>
    </cfRule>
    <cfRule type="expression" dxfId="3166" priority="3752" stopIfTrue="1">
      <formula>IF(AND($B929&lt;&gt;"",$K929&lt;&gt;"",$L929&lt;&gt;"",$L929&lt;TODAY()),TRUE,FALSE)</formula>
    </cfRule>
    <cfRule type="expression" dxfId="3165" priority="3753" stopIfTrue="1">
      <formula>IF(OR(AND($B929&lt;&gt;"",$K929&lt;&gt;"",$L929&lt;&gt;"",$M929&lt;&gt;"",$O929&lt;100),AND($K929&lt;&gt;"",$L929&lt;&gt;"",TODAY()&gt;=$K929)),TRUE,FALSE)</formula>
    </cfRule>
  </conditionalFormatting>
  <conditionalFormatting sqref="C927:E930 O927:O930">
    <cfRule type="expression" dxfId="3164" priority="3748" stopIfTrue="1">
      <formula>IF(AND($B927&lt;&gt;"",$K927&lt;&gt;"",$L927&lt;&gt;"",$M927&lt;&gt;"",$N927&lt;&gt;"",$O927=100),TRUE,FALSE)</formula>
    </cfRule>
    <cfRule type="expression" dxfId="3163" priority="3749" stopIfTrue="1">
      <formula>IF(AND($B927&lt;&gt;"",$K927&lt;&gt;"",$L927&lt;&gt;"",$L927&lt;TODAY()),TRUE,FALSE)</formula>
    </cfRule>
    <cfRule type="expression" dxfId="3162" priority="3750" stopIfTrue="1">
      <formula>IF(OR(AND($B927&lt;&gt;"",$K927&lt;&gt;"",$L927&lt;&gt;"",$M927&lt;&gt;"",$O927&lt;100),AND($K927&lt;&gt;"",$L927&lt;&gt;"",TODAY()&gt;=$K927)),TRUE,FALSE)</formula>
    </cfRule>
  </conditionalFormatting>
  <conditionalFormatting sqref="N929:N930">
    <cfRule type="expression" dxfId="3161" priority="3724" stopIfTrue="1">
      <formula>IF(AND($B929&lt;&gt;"",$K929&lt;&gt;"",$L929&lt;&gt;"",$M929&lt;&gt;"",$N929&lt;&gt;"",$O929=100),TRUE,FALSE)</formula>
    </cfRule>
    <cfRule type="expression" dxfId="3160" priority="3725" stopIfTrue="1">
      <formula>IF(AND($B929&lt;&gt;"",$K929&lt;&gt;"",$L929&lt;&gt;"",$L929&lt;TODAY()),TRUE,FALSE)</formula>
    </cfRule>
    <cfRule type="expression" dxfId="3159" priority="3726" stopIfTrue="1">
      <formula>IF(OR(AND($B929&lt;&gt;"",$K929&lt;&gt;"",$L929&lt;&gt;"",$M929&lt;&gt;"",$O929&lt;100),AND($K929&lt;&gt;"",$L929&lt;&gt;"",TODAY()&gt;=$K929)),TRUE,FALSE)</formula>
    </cfRule>
  </conditionalFormatting>
  <conditionalFormatting sqref="H919:H924">
    <cfRule type="expression" dxfId="3158" priority="3694" stopIfTrue="1">
      <formula>IF(AND($B919&lt;&gt;"",$K919&lt;&gt;"",$L919&lt;&gt;"",$M919&lt;&gt;"",$N919&lt;&gt;"",$O919=100),TRUE,FALSE)</formula>
    </cfRule>
    <cfRule type="expression" dxfId="3157" priority="3695" stopIfTrue="1">
      <formula>IF(AND($B919&lt;&gt;"",$K919&lt;&gt;"",$L919&lt;&gt;"",$L919&lt;TODAY()),TRUE,FALSE)</formula>
    </cfRule>
    <cfRule type="expression" dxfId="3156" priority="3696" stopIfTrue="1">
      <formula>IF(OR(AND($B919&lt;&gt;"",$K919&lt;&gt;"",$L919&lt;&gt;"",$M919&lt;&gt;"",$O919&lt;100),AND($K919&lt;&gt;"",$L919&lt;&gt;"",TODAY()&gt;=$K919)),TRUE,FALSE)</formula>
    </cfRule>
  </conditionalFormatting>
  <conditionalFormatting sqref="H925:H926">
    <cfRule type="expression" dxfId="3155" priority="3691" stopIfTrue="1">
      <formula>IF(AND($B925&lt;&gt;"",$K925&lt;&gt;"",$L925&lt;&gt;"",$M925&lt;&gt;"",$N925&lt;&gt;"",$O925=100),TRUE,FALSE)</formula>
    </cfRule>
    <cfRule type="expression" dxfId="3154" priority="3692" stopIfTrue="1">
      <formula>IF(AND($B925&lt;&gt;"",$K925&lt;&gt;"",$L925&lt;&gt;"",$L925&lt;TODAY()),TRUE,FALSE)</formula>
    </cfRule>
    <cfRule type="expression" dxfId="3153" priority="3693" stopIfTrue="1">
      <formula>IF(OR(AND($B925&lt;&gt;"",$K925&lt;&gt;"",$L925&lt;&gt;"",$M925&lt;&gt;"",$O925&lt;100),AND($K925&lt;&gt;"",$L925&lt;&gt;"",TODAY()&gt;=$K925)),TRUE,FALSE)</formula>
    </cfRule>
  </conditionalFormatting>
  <conditionalFormatting sqref="H927:H928">
    <cfRule type="expression" dxfId="3152" priority="3688" stopIfTrue="1">
      <formula>IF(AND($B927&lt;&gt;"",$K927&lt;&gt;"",$L927&lt;&gt;"",$M927&lt;&gt;"",$N927&lt;&gt;"",$O927=100),TRUE,FALSE)</formula>
    </cfRule>
    <cfRule type="expression" dxfId="3151" priority="3689" stopIfTrue="1">
      <formula>IF(AND($B927&lt;&gt;"",$K927&lt;&gt;"",$L927&lt;&gt;"",$L927&lt;TODAY()),TRUE,FALSE)</formula>
    </cfRule>
    <cfRule type="expression" dxfId="3150" priority="3690" stopIfTrue="1">
      <formula>IF(OR(AND($B927&lt;&gt;"",$K927&lt;&gt;"",$L927&lt;&gt;"",$M927&lt;&gt;"",$O927&lt;100),AND($K927&lt;&gt;"",$L927&lt;&gt;"",TODAY()&gt;=$K927)),TRUE,FALSE)</formula>
    </cfRule>
  </conditionalFormatting>
  <conditionalFormatting sqref="F925:F926">
    <cfRule type="expression" dxfId="3149" priority="3715" stopIfTrue="1">
      <formula>IF(AND($B925&lt;&gt;"",$K925&lt;&gt;"",$L925&lt;&gt;"",$M925&lt;&gt;"",$N925&lt;&gt;"",$O925=100),TRUE,FALSE)</formula>
    </cfRule>
    <cfRule type="expression" dxfId="3148" priority="3716" stopIfTrue="1">
      <formula>IF(AND($B925&lt;&gt;"",$K925&lt;&gt;"",$L925&lt;&gt;"",$L925&lt;TODAY()),TRUE,FALSE)</formula>
    </cfRule>
    <cfRule type="expression" dxfId="3147" priority="3717" stopIfTrue="1">
      <formula>IF(OR(AND($B925&lt;&gt;"",$K925&lt;&gt;"",$L925&lt;&gt;"",$M925&lt;&gt;"",$O925&lt;100),AND($K925&lt;&gt;"",$L925&lt;&gt;"",TODAY()&gt;=$K925)),TRUE,FALSE)</formula>
    </cfRule>
  </conditionalFormatting>
  <conditionalFormatting sqref="F929:F930">
    <cfRule type="expression" dxfId="3146" priority="3712" stopIfTrue="1">
      <formula>IF(AND($B929&lt;&gt;"",$K929&lt;&gt;"",$L929&lt;&gt;"",$M929&lt;&gt;"",$N929&lt;&gt;"",$O929=100),TRUE,FALSE)</formula>
    </cfRule>
    <cfRule type="expression" dxfId="3145" priority="3713" stopIfTrue="1">
      <formula>IF(AND($B929&lt;&gt;"",$K929&lt;&gt;"",$L929&lt;&gt;"",$L929&lt;TODAY()),TRUE,FALSE)</formula>
    </cfRule>
    <cfRule type="expression" dxfId="3144" priority="3714" stopIfTrue="1">
      <formula>IF(OR(AND($B929&lt;&gt;"",$K929&lt;&gt;"",$L929&lt;&gt;"",$M929&lt;&gt;"",$O929&lt;100),AND($K929&lt;&gt;"",$L929&lt;&gt;"",TODAY()&gt;=$K929)),TRUE,FALSE)</formula>
    </cfRule>
  </conditionalFormatting>
  <conditionalFormatting sqref="H929:H930">
    <cfRule type="expression" dxfId="3143" priority="3709" stopIfTrue="1">
      <formula>IF(AND($B929&lt;&gt;"",$K929&lt;&gt;"",$L929&lt;&gt;"",$M929&lt;&gt;"",$N929&lt;&gt;"",$O929=100),TRUE,FALSE)</formula>
    </cfRule>
    <cfRule type="expression" dxfId="3142" priority="3710" stopIfTrue="1">
      <formula>IF(AND($B929&lt;&gt;"",$K929&lt;&gt;"",$L929&lt;&gt;"",$L929&lt;TODAY()),TRUE,FALSE)</formula>
    </cfRule>
    <cfRule type="expression" dxfId="3141" priority="3711" stopIfTrue="1">
      <formula>IF(OR(AND($B929&lt;&gt;"",$K929&lt;&gt;"",$L929&lt;&gt;"",$M929&lt;&gt;"",$O929&lt;100),AND($K929&lt;&gt;"",$L929&lt;&gt;"",TODAY()&gt;=$K929)),TRUE,FALSE)</formula>
    </cfRule>
  </conditionalFormatting>
  <conditionalFormatting sqref="G919:G924">
    <cfRule type="expression" dxfId="3140" priority="3706" stopIfTrue="1">
      <formula>IF(AND($B919&lt;&gt;"",$K919&lt;&gt;"",$L919&lt;&gt;"",$M919&lt;&gt;"",$N919&lt;&gt;"",$O919=100),TRUE,FALSE)</formula>
    </cfRule>
    <cfRule type="expression" dxfId="3139" priority="3707" stopIfTrue="1">
      <formula>IF(AND($B919&lt;&gt;"",$K919&lt;&gt;"",$L919&lt;&gt;"",$L919&lt;TODAY()),TRUE,FALSE)</formula>
    </cfRule>
    <cfRule type="expression" dxfId="3138" priority="3708" stopIfTrue="1">
      <formula>IF(OR(AND($B919&lt;&gt;"",$K919&lt;&gt;"",$L919&lt;&gt;"",$M919&lt;&gt;"",$O919&lt;100),AND($K919&lt;&gt;"",$L919&lt;&gt;"",TODAY()&gt;=$K919)),TRUE,FALSE)</formula>
    </cfRule>
  </conditionalFormatting>
  <conditionalFormatting sqref="G927:G928">
    <cfRule type="expression" dxfId="3137" priority="3703" stopIfTrue="1">
      <formula>IF(AND($B927&lt;&gt;"",$K927&lt;&gt;"",$L927&lt;&gt;"",$M927&lt;&gt;"",$N927&lt;&gt;"",$O927=100),TRUE,FALSE)</formula>
    </cfRule>
    <cfRule type="expression" dxfId="3136" priority="3704" stopIfTrue="1">
      <formula>IF(AND($B927&lt;&gt;"",$K927&lt;&gt;"",$L927&lt;&gt;"",$L927&lt;TODAY()),TRUE,FALSE)</formula>
    </cfRule>
    <cfRule type="expression" dxfId="3135" priority="3705" stopIfTrue="1">
      <formula>IF(OR(AND($B927&lt;&gt;"",$K927&lt;&gt;"",$L927&lt;&gt;"",$M927&lt;&gt;"",$O927&lt;100),AND($K927&lt;&gt;"",$L927&lt;&gt;"",TODAY()&gt;=$K927)),TRUE,FALSE)</formula>
    </cfRule>
  </conditionalFormatting>
  <conditionalFormatting sqref="G925:G926">
    <cfRule type="expression" dxfId="3134" priority="3700" stopIfTrue="1">
      <formula>IF(AND($B925&lt;&gt;"",$K925&lt;&gt;"",$L925&lt;&gt;"",$M925&lt;&gt;"",$N925&lt;&gt;"",$O925=100),TRUE,FALSE)</formula>
    </cfRule>
    <cfRule type="expression" dxfId="3133" priority="3701" stopIfTrue="1">
      <formula>IF(AND($B925&lt;&gt;"",$K925&lt;&gt;"",$L925&lt;&gt;"",$L925&lt;TODAY()),TRUE,FALSE)</formula>
    </cfRule>
    <cfRule type="expression" dxfId="3132" priority="3702" stopIfTrue="1">
      <formula>IF(OR(AND($B925&lt;&gt;"",$K925&lt;&gt;"",$L925&lt;&gt;"",$M925&lt;&gt;"",$O925&lt;100),AND($K925&lt;&gt;"",$L925&lt;&gt;"",TODAY()&gt;=$K925)),TRUE,FALSE)</formula>
    </cfRule>
  </conditionalFormatting>
  <conditionalFormatting sqref="G929:G930">
    <cfRule type="expression" dxfId="3131" priority="3697" stopIfTrue="1">
      <formula>IF(AND($B929&lt;&gt;"",$K929&lt;&gt;"",$L929&lt;&gt;"",$M929&lt;&gt;"",$N929&lt;&gt;"",$O929=100),TRUE,FALSE)</formula>
    </cfRule>
    <cfRule type="expression" dxfId="3130" priority="3698" stopIfTrue="1">
      <formula>IF(AND($B929&lt;&gt;"",$K929&lt;&gt;"",$L929&lt;&gt;"",$L929&lt;TODAY()),TRUE,FALSE)</formula>
    </cfRule>
    <cfRule type="expression" dxfId="3129" priority="3699" stopIfTrue="1">
      <formula>IF(OR(AND($B929&lt;&gt;"",$K929&lt;&gt;"",$L929&lt;&gt;"",$M929&lt;&gt;"",$O929&lt;100),AND($K929&lt;&gt;"",$L929&lt;&gt;"",TODAY()&gt;=$K929)),TRUE,FALSE)</formula>
    </cfRule>
  </conditionalFormatting>
  <conditionalFormatting sqref="K919:K920">
    <cfRule type="expression" dxfId="3128" priority="3613" stopIfTrue="1">
      <formula>IF(AND($B919&lt;&gt;"",$K919&lt;&gt;"",$L919&lt;&gt;"",$M919&lt;&gt;"",$N919&lt;&gt;"",$O919=100),TRUE,FALSE)</formula>
    </cfRule>
    <cfRule type="expression" dxfId="3127" priority="3614" stopIfTrue="1">
      <formula>IF(AND($B919&lt;&gt;"",$K919&lt;&gt;"",$L919&lt;&gt;"",$L919&lt;TODAY()),TRUE,FALSE)</formula>
    </cfRule>
    <cfRule type="expression" dxfId="3126" priority="3615" stopIfTrue="1">
      <formula>IF(OR(AND($B919&lt;&gt;"",$K919&lt;&gt;"",$L919&lt;&gt;"",$M919&lt;&gt;"",$O919&lt;100),AND($K919&lt;&gt;"",$L919&lt;&gt;"",TODAY()&gt;=$K919)),TRUE,FALSE)</formula>
    </cfRule>
  </conditionalFormatting>
  <conditionalFormatting sqref="K923:K924">
    <cfRule type="expression" dxfId="3125" priority="3610" stopIfTrue="1">
      <formula>IF(AND($B923&lt;&gt;"",$K923&lt;&gt;"",$L923&lt;&gt;"",$M923&lt;&gt;"",$N923&lt;&gt;"",$O923=100),TRUE,FALSE)</formula>
    </cfRule>
    <cfRule type="expression" dxfId="3124" priority="3611" stopIfTrue="1">
      <formula>IF(AND($B923&lt;&gt;"",$K923&lt;&gt;"",$L923&lt;&gt;"",$L923&lt;TODAY()),TRUE,FALSE)</formula>
    </cfRule>
    <cfRule type="expression" dxfId="3123" priority="3612" stopIfTrue="1">
      <formula>IF(OR(AND($B923&lt;&gt;"",$K923&lt;&gt;"",$L923&lt;&gt;"",$M923&lt;&gt;"",$O923&lt;100),AND($K923&lt;&gt;"",$L923&lt;&gt;"",TODAY()&gt;=$K923)),TRUE,FALSE)</formula>
    </cfRule>
  </conditionalFormatting>
  <conditionalFormatting sqref="K927:K928">
    <cfRule type="expression" dxfId="3122" priority="3607" stopIfTrue="1">
      <formula>IF(AND($B927&lt;&gt;"",$K927&lt;&gt;"",$L927&lt;&gt;"",$M927&lt;&gt;"",$N927&lt;&gt;"",$O927=100),TRUE,FALSE)</formula>
    </cfRule>
    <cfRule type="expression" dxfId="3121" priority="3608" stopIfTrue="1">
      <formula>IF(AND($B927&lt;&gt;"",$K927&lt;&gt;"",$L927&lt;&gt;"",$L927&lt;TODAY()),TRUE,FALSE)</formula>
    </cfRule>
    <cfRule type="expression" dxfId="3120" priority="3609" stopIfTrue="1">
      <formula>IF(OR(AND($B927&lt;&gt;"",$K927&lt;&gt;"",$L927&lt;&gt;"",$M927&lt;&gt;"",$O927&lt;100),AND($K927&lt;&gt;"",$L927&lt;&gt;"",TODAY()&gt;=$K927)),TRUE,FALSE)</formula>
    </cfRule>
  </conditionalFormatting>
  <conditionalFormatting sqref="F919:F924">
    <cfRule type="expression" dxfId="3119" priority="3721" stopIfTrue="1">
      <formula>IF(AND($B919&lt;&gt;"",$K919&lt;&gt;"",$L919&lt;&gt;"",$M919&lt;&gt;"",$N919&lt;&gt;"",$O919=100),TRUE,FALSE)</formula>
    </cfRule>
    <cfRule type="expression" dxfId="3118" priority="3722" stopIfTrue="1">
      <formula>IF(AND($B919&lt;&gt;"",$K919&lt;&gt;"",$L919&lt;&gt;"",$L919&lt;TODAY()),TRUE,FALSE)</formula>
    </cfRule>
    <cfRule type="expression" dxfId="3117" priority="3723" stopIfTrue="1">
      <formula>IF(OR(AND($B919&lt;&gt;"",$K919&lt;&gt;"",$L919&lt;&gt;"",$M919&lt;&gt;"",$O919&lt;100),AND($K919&lt;&gt;"",$L919&lt;&gt;"",TODAY()&gt;=$K919)),TRUE,FALSE)</formula>
    </cfRule>
  </conditionalFormatting>
  <conditionalFormatting sqref="F927:F928">
    <cfRule type="expression" dxfId="3116" priority="3718" stopIfTrue="1">
      <formula>IF(AND($B927&lt;&gt;"",$K927&lt;&gt;"",$L927&lt;&gt;"",$M927&lt;&gt;"",$N927&lt;&gt;"",$O927=100),TRUE,FALSE)</formula>
    </cfRule>
    <cfRule type="expression" dxfId="3115" priority="3719" stopIfTrue="1">
      <formula>IF(AND($B927&lt;&gt;"",$K927&lt;&gt;"",$L927&lt;&gt;"",$L927&lt;TODAY()),TRUE,FALSE)</formula>
    </cfRule>
    <cfRule type="expression" dxfId="3114" priority="3720" stopIfTrue="1">
      <formula>IF(OR(AND($B927&lt;&gt;"",$K927&lt;&gt;"",$L927&lt;&gt;"",$M927&lt;&gt;"",$O927&lt;100),AND($K927&lt;&gt;"",$L927&lt;&gt;"",TODAY()&gt;=$K927)),TRUE,FALSE)</formula>
    </cfRule>
  </conditionalFormatting>
  <conditionalFormatting sqref="L927:L928">
    <cfRule type="expression" dxfId="3113" priority="3586" stopIfTrue="1">
      <formula>IF(AND($B927&lt;&gt;"",$K927&lt;&gt;"",$L927&lt;&gt;"",$M927&lt;&gt;"",$N927&lt;&gt;"",$O927=100),TRUE,FALSE)</formula>
    </cfRule>
    <cfRule type="expression" dxfId="3112" priority="3587" stopIfTrue="1">
      <formula>IF(AND($B927&lt;&gt;"",$K927&lt;&gt;"",$L927&lt;&gt;"",$L927&lt;TODAY()),TRUE,FALSE)</formula>
    </cfRule>
    <cfRule type="expression" dxfId="3111" priority="3588" stopIfTrue="1">
      <formula>IF(OR(AND($B927&lt;&gt;"",$K927&lt;&gt;"",$L927&lt;&gt;"",$M927&lt;&gt;"",$O927&lt;100),AND($K927&lt;&gt;"",$L927&lt;&gt;"",TODAY()&gt;=$K927)),TRUE,FALSE)</formula>
    </cfRule>
  </conditionalFormatting>
  <conditionalFormatting sqref="K929:K930">
    <cfRule type="expression" dxfId="3110" priority="3583" stopIfTrue="1">
      <formula>IF(AND($B929&lt;&gt;"",$K929&lt;&gt;"",$L929&lt;&gt;"",$M929&lt;&gt;"",$N929&lt;&gt;"",$O929=100),TRUE,FALSE)</formula>
    </cfRule>
    <cfRule type="expression" dxfId="3109" priority="3584" stopIfTrue="1">
      <formula>IF(AND($B929&lt;&gt;"",$K929&lt;&gt;"",$L929&lt;&gt;"",$L929&lt;TODAY()),TRUE,FALSE)</formula>
    </cfRule>
    <cfRule type="expression" dxfId="3108" priority="3585" stopIfTrue="1">
      <formula>IF(OR(AND($B929&lt;&gt;"",$K929&lt;&gt;"",$L929&lt;&gt;"",$M929&lt;&gt;"",$O929&lt;100),AND($K929&lt;&gt;"",$L929&lt;&gt;"",TODAY()&gt;=$K929)),TRUE,FALSE)</formula>
    </cfRule>
  </conditionalFormatting>
  <conditionalFormatting sqref="L929:L930">
    <cfRule type="expression" dxfId="3107" priority="3580" stopIfTrue="1">
      <formula>IF(AND($B929&lt;&gt;"",$K929&lt;&gt;"",$L929&lt;&gt;"",$M929&lt;&gt;"",$N929&lt;&gt;"",$O929=100),TRUE,FALSE)</formula>
    </cfRule>
    <cfRule type="expression" dxfId="3106" priority="3581" stopIfTrue="1">
      <formula>IF(AND($B929&lt;&gt;"",$K929&lt;&gt;"",$L929&lt;&gt;"",$L929&lt;TODAY()),TRUE,FALSE)</formula>
    </cfRule>
    <cfRule type="expression" dxfId="3105" priority="3582" stopIfTrue="1">
      <formula>IF(OR(AND($B929&lt;&gt;"",$K929&lt;&gt;"",$L929&lt;&gt;"",$M929&lt;&gt;"",$O929&lt;100),AND($K929&lt;&gt;"",$L929&lt;&gt;"",TODAY()&gt;=$K929)),TRUE,FALSE)</formula>
    </cfRule>
  </conditionalFormatting>
  <conditionalFormatting sqref="L923:L924">
    <cfRule type="expression" dxfId="3104" priority="3550" stopIfTrue="1">
      <formula>IF(AND($B923&lt;&gt;"",$K923&lt;&gt;"",$L923&lt;&gt;"",$M923&lt;&gt;"",$N923&lt;&gt;"",$O923=100),TRUE,FALSE)</formula>
    </cfRule>
    <cfRule type="expression" dxfId="3103" priority="3551" stopIfTrue="1">
      <formula>IF(AND($B923&lt;&gt;"",$K923&lt;&gt;"",$L923&lt;&gt;"",$L923&lt;TODAY()),TRUE,FALSE)</formula>
    </cfRule>
    <cfRule type="expression" dxfId="3102" priority="3552" stopIfTrue="1">
      <formula>IF(OR(AND($B923&lt;&gt;"",$K923&lt;&gt;"",$L923&lt;&gt;"",$M923&lt;&gt;"",$O923&lt;100),AND($K923&lt;&gt;"",$L923&lt;&gt;"",TODAY()&gt;=$K923)),TRUE,FALSE)</formula>
    </cfRule>
  </conditionalFormatting>
  <conditionalFormatting sqref="L925:L926">
    <cfRule type="expression" dxfId="3101" priority="3547" stopIfTrue="1">
      <formula>IF(AND($B925&lt;&gt;"",$K925&lt;&gt;"",$L925&lt;&gt;"",$M925&lt;&gt;"",$N925&lt;&gt;"",$O925=100),TRUE,FALSE)</formula>
    </cfRule>
    <cfRule type="expression" dxfId="3100" priority="3548" stopIfTrue="1">
      <formula>IF(AND($B925&lt;&gt;"",$K925&lt;&gt;"",$L925&lt;&gt;"",$L925&lt;TODAY()),TRUE,FALSE)</formula>
    </cfRule>
    <cfRule type="expression" dxfId="3099" priority="3549" stopIfTrue="1">
      <formula>IF(OR(AND($B925&lt;&gt;"",$K925&lt;&gt;"",$L925&lt;&gt;"",$M925&lt;&gt;"",$O925&lt;100),AND($K925&lt;&gt;"",$L925&lt;&gt;"",TODAY()&gt;=$K925)),TRUE,FALSE)</formula>
    </cfRule>
  </conditionalFormatting>
  <conditionalFormatting sqref="L927:L928">
    <cfRule type="expression" dxfId="3098" priority="3544" stopIfTrue="1">
      <formula>IF(AND($B927&lt;&gt;"",$K927&lt;&gt;"",$L927&lt;&gt;"",$M927&lt;&gt;"",$N927&lt;&gt;"",$O927=100),TRUE,FALSE)</formula>
    </cfRule>
    <cfRule type="expression" dxfId="3097" priority="3545" stopIfTrue="1">
      <formula>IF(AND($B927&lt;&gt;"",$K927&lt;&gt;"",$L927&lt;&gt;"",$L927&lt;TODAY()),TRUE,FALSE)</formula>
    </cfRule>
    <cfRule type="expression" dxfId="3096" priority="3546" stopIfTrue="1">
      <formula>IF(OR(AND($B927&lt;&gt;"",$K927&lt;&gt;"",$L927&lt;&gt;"",$M927&lt;&gt;"",$O927&lt;100),AND($K927&lt;&gt;"",$L927&lt;&gt;"",TODAY()&gt;=$K927)),TRUE,FALSE)</formula>
    </cfRule>
  </conditionalFormatting>
  <conditionalFormatting sqref="K929:K930">
    <cfRule type="expression" dxfId="3095" priority="3577" stopIfTrue="1">
      <formula>IF(AND($B929&lt;&gt;"",$K929&lt;&gt;"",$L929&lt;&gt;"",$M929&lt;&gt;"",$N929&lt;&gt;"",$O929=100),TRUE,FALSE)</formula>
    </cfRule>
    <cfRule type="expression" dxfId="3094" priority="3578" stopIfTrue="1">
      <formula>IF(AND($B929&lt;&gt;"",$K929&lt;&gt;"",$L929&lt;&gt;"",$L929&lt;TODAY()),TRUE,FALSE)</formula>
    </cfRule>
    <cfRule type="expression" dxfId="3093" priority="3579" stopIfTrue="1">
      <formula>IF(OR(AND($B929&lt;&gt;"",$K929&lt;&gt;"",$L929&lt;&gt;"",$M929&lt;&gt;"",$O929&lt;100),AND($K929&lt;&gt;"",$L929&lt;&gt;"",TODAY()&gt;=$K929)),TRUE,FALSE)</formula>
    </cfRule>
  </conditionalFormatting>
  <conditionalFormatting sqref="L929:L930">
    <cfRule type="expression" dxfId="3092" priority="3574" stopIfTrue="1">
      <formula>IF(AND($B929&lt;&gt;"",$K929&lt;&gt;"",$L929&lt;&gt;"",$M929&lt;&gt;"",$N929&lt;&gt;"",$O929=100),TRUE,FALSE)</formula>
    </cfRule>
    <cfRule type="expression" dxfId="3091" priority="3575" stopIfTrue="1">
      <formula>IF(AND($B929&lt;&gt;"",$K929&lt;&gt;"",$L929&lt;&gt;"",$L929&lt;TODAY()),TRUE,FALSE)</formula>
    </cfRule>
    <cfRule type="expression" dxfId="3090" priority="3576" stopIfTrue="1">
      <formula>IF(OR(AND($B929&lt;&gt;"",$K929&lt;&gt;"",$L929&lt;&gt;"",$M929&lt;&gt;"",$O929&lt;100),AND($K929&lt;&gt;"",$L929&lt;&gt;"",TODAY()&gt;=$K929)),TRUE,FALSE)</formula>
    </cfRule>
  </conditionalFormatting>
  <conditionalFormatting sqref="K919:K920">
    <cfRule type="expression" dxfId="3089" priority="3571" stopIfTrue="1">
      <formula>IF(AND($B919&lt;&gt;"",$K919&lt;&gt;"",$L919&lt;&gt;"",$M919&lt;&gt;"",$N919&lt;&gt;"",$O919=100),TRUE,FALSE)</formula>
    </cfRule>
    <cfRule type="expression" dxfId="3088" priority="3572" stopIfTrue="1">
      <formula>IF(AND($B919&lt;&gt;"",$K919&lt;&gt;"",$L919&lt;&gt;"",$L919&lt;TODAY()),TRUE,FALSE)</formula>
    </cfRule>
    <cfRule type="expression" dxfId="3087" priority="3573" stopIfTrue="1">
      <formula>IF(OR(AND($B919&lt;&gt;"",$K919&lt;&gt;"",$L919&lt;&gt;"",$M919&lt;&gt;"",$O919&lt;100),AND($K919&lt;&gt;"",$L919&lt;&gt;"",TODAY()&gt;=$K919)),TRUE,FALSE)</formula>
    </cfRule>
  </conditionalFormatting>
  <conditionalFormatting sqref="K919:K920">
    <cfRule type="expression" dxfId="3086" priority="3685" stopIfTrue="1">
      <formula>IF(AND($B919&lt;&gt;"",$K919&lt;&gt;"",$L919&lt;&gt;"",$M919&lt;&gt;"",$N919&lt;&gt;"",$O919=100),TRUE,FALSE)</formula>
    </cfRule>
    <cfRule type="expression" dxfId="3085" priority="3686" stopIfTrue="1">
      <formula>IF(AND($B919&lt;&gt;"",$K919&lt;&gt;"",$L919&lt;&gt;"",$L919&lt;TODAY()),TRUE,FALSE)</formula>
    </cfRule>
    <cfRule type="expression" dxfId="3084" priority="3687" stopIfTrue="1">
      <formula>IF(OR(AND($B919&lt;&gt;"",$K919&lt;&gt;"",$L919&lt;&gt;"",$M919&lt;&gt;"",$O919&lt;100),AND($K919&lt;&gt;"",$L919&lt;&gt;"",TODAY()&gt;=$K919)),TRUE,FALSE)</formula>
    </cfRule>
  </conditionalFormatting>
  <conditionalFormatting sqref="K923:K924">
    <cfRule type="expression" dxfId="3083" priority="3682" stopIfTrue="1">
      <formula>IF(AND($B923&lt;&gt;"",$K923&lt;&gt;"",$L923&lt;&gt;"",$M923&lt;&gt;"",$N923&lt;&gt;"",$O923=100),TRUE,FALSE)</formula>
    </cfRule>
    <cfRule type="expression" dxfId="3082" priority="3683" stopIfTrue="1">
      <formula>IF(AND($B923&lt;&gt;"",$K923&lt;&gt;"",$L923&lt;&gt;"",$L923&lt;TODAY()),TRUE,FALSE)</formula>
    </cfRule>
    <cfRule type="expression" dxfId="3081" priority="3684" stopIfTrue="1">
      <formula>IF(OR(AND($B923&lt;&gt;"",$K923&lt;&gt;"",$L923&lt;&gt;"",$M923&lt;&gt;"",$O923&lt;100),AND($K923&lt;&gt;"",$L923&lt;&gt;"",TODAY()&gt;=$K923)),TRUE,FALSE)</formula>
    </cfRule>
  </conditionalFormatting>
  <conditionalFormatting sqref="K927:K928">
    <cfRule type="expression" dxfId="3080" priority="3679" stopIfTrue="1">
      <formula>IF(AND($B927&lt;&gt;"",$K927&lt;&gt;"",$L927&lt;&gt;"",$M927&lt;&gt;"",$N927&lt;&gt;"",$O927=100),TRUE,FALSE)</formula>
    </cfRule>
    <cfRule type="expression" dxfId="3079" priority="3680" stopIfTrue="1">
      <formula>IF(AND($B927&lt;&gt;"",$K927&lt;&gt;"",$L927&lt;&gt;"",$L927&lt;TODAY()),TRUE,FALSE)</formula>
    </cfRule>
    <cfRule type="expression" dxfId="3078" priority="3681" stopIfTrue="1">
      <formula>IF(OR(AND($B927&lt;&gt;"",$K927&lt;&gt;"",$L927&lt;&gt;"",$M927&lt;&gt;"",$O927&lt;100),AND($K927&lt;&gt;"",$L927&lt;&gt;"",TODAY()&gt;=$K927)),TRUE,FALSE)</formula>
    </cfRule>
  </conditionalFormatting>
  <conditionalFormatting sqref="K925:K926">
    <cfRule type="expression" dxfId="3077" priority="3676" stopIfTrue="1">
      <formula>IF(AND($B925&lt;&gt;"",$K925&lt;&gt;"",$L925&lt;&gt;"",$M925&lt;&gt;"",$N925&lt;&gt;"",$O925=100),TRUE,FALSE)</formula>
    </cfRule>
    <cfRule type="expression" dxfId="3076" priority="3677" stopIfTrue="1">
      <formula>IF(AND($B925&lt;&gt;"",$K925&lt;&gt;"",$L925&lt;&gt;"",$L925&lt;TODAY()),TRUE,FALSE)</formula>
    </cfRule>
    <cfRule type="expression" dxfId="3075" priority="3678" stopIfTrue="1">
      <formula>IF(OR(AND($B925&lt;&gt;"",$K925&lt;&gt;"",$L925&lt;&gt;"",$M925&lt;&gt;"",$O925&lt;100),AND($K925&lt;&gt;"",$L925&lt;&gt;"",TODAY()&gt;=$K925)),TRUE,FALSE)</formula>
    </cfRule>
  </conditionalFormatting>
  <conditionalFormatting sqref="L919:L920">
    <cfRule type="expression" dxfId="3074" priority="3673" stopIfTrue="1">
      <formula>IF(AND($B919&lt;&gt;"",$K919&lt;&gt;"",$L919&lt;&gt;"",$M919&lt;&gt;"",$N919&lt;&gt;"",$O919=100),TRUE,FALSE)</formula>
    </cfRule>
    <cfRule type="expression" dxfId="3073" priority="3674" stopIfTrue="1">
      <formula>IF(AND($B919&lt;&gt;"",$K919&lt;&gt;"",$L919&lt;&gt;"",$L919&lt;TODAY()),TRUE,FALSE)</formula>
    </cfRule>
    <cfRule type="expression" dxfId="3072" priority="3675" stopIfTrue="1">
      <formula>IF(OR(AND($B919&lt;&gt;"",$K919&lt;&gt;"",$L919&lt;&gt;"",$M919&lt;&gt;"",$O919&lt;100),AND($K919&lt;&gt;"",$L919&lt;&gt;"",TODAY()&gt;=$K919)),TRUE,FALSE)</formula>
    </cfRule>
  </conditionalFormatting>
  <conditionalFormatting sqref="K921:K922">
    <cfRule type="expression" dxfId="3071" priority="3670" stopIfTrue="1">
      <formula>IF(AND($B921&lt;&gt;"",$K921&lt;&gt;"",$L921&lt;&gt;"",$M921&lt;&gt;"",$N921&lt;&gt;"",$O921=100),TRUE,FALSE)</formula>
    </cfRule>
    <cfRule type="expression" dxfId="3070" priority="3671" stopIfTrue="1">
      <formula>IF(AND($B921&lt;&gt;"",$K921&lt;&gt;"",$L921&lt;&gt;"",$L921&lt;TODAY()),TRUE,FALSE)</formula>
    </cfRule>
    <cfRule type="expression" dxfId="3069" priority="3672" stopIfTrue="1">
      <formula>IF(OR(AND($B921&lt;&gt;"",$K921&lt;&gt;"",$L921&lt;&gt;"",$M921&lt;&gt;"",$O921&lt;100),AND($K921&lt;&gt;"",$L921&lt;&gt;"",TODAY()&gt;=$K921)),TRUE,FALSE)</formula>
    </cfRule>
  </conditionalFormatting>
  <conditionalFormatting sqref="L921:L922">
    <cfRule type="expression" dxfId="3068" priority="3667" stopIfTrue="1">
      <formula>IF(AND($B921&lt;&gt;"",$K921&lt;&gt;"",$L921&lt;&gt;"",$M921&lt;&gt;"",$N921&lt;&gt;"",$O921=100),TRUE,FALSE)</formula>
    </cfRule>
    <cfRule type="expression" dxfId="3067" priority="3668" stopIfTrue="1">
      <formula>IF(AND($B921&lt;&gt;"",$K921&lt;&gt;"",$L921&lt;&gt;"",$L921&lt;TODAY()),TRUE,FALSE)</formula>
    </cfRule>
    <cfRule type="expression" dxfId="3066" priority="3669" stopIfTrue="1">
      <formula>IF(OR(AND($B921&lt;&gt;"",$K921&lt;&gt;"",$L921&lt;&gt;"",$M921&lt;&gt;"",$O921&lt;100),AND($K921&lt;&gt;"",$L921&lt;&gt;"",TODAY()&gt;=$K921)),TRUE,FALSE)</formula>
    </cfRule>
  </conditionalFormatting>
  <conditionalFormatting sqref="L923:L924">
    <cfRule type="expression" dxfId="3065" priority="3664" stopIfTrue="1">
      <formula>IF(AND($B923&lt;&gt;"",$K923&lt;&gt;"",$L923&lt;&gt;"",$M923&lt;&gt;"",$N923&lt;&gt;"",$O923=100),TRUE,FALSE)</formula>
    </cfRule>
    <cfRule type="expression" dxfId="3064" priority="3665" stopIfTrue="1">
      <formula>IF(AND($B923&lt;&gt;"",$K923&lt;&gt;"",$L923&lt;&gt;"",$L923&lt;TODAY()),TRUE,FALSE)</formula>
    </cfRule>
    <cfRule type="expression" dxfId="3063" priority="3666" stopIfTrue="1">
      <formula>IF(OR(AND($B923&lt;&gt;"",$K923&lt;&gt;"",$L923&lt;&gt;"",$M923&lt;&gt;"",$O923&lt;100),AND($K923&lt;&gt;"",$L923&lt;&gt;"",TODAY()&gt;=$K923)),TRUE,FALSE)</formula>
    </cfRule>
  </conditionalFormatting>
  <conditionalFormatting sqref="L925:L926">
    <cfRule type="expression" dxfId="3062" priority="3661" stopIfTrue="1">
      <formula>IF(AND($B925&lt;&gt;"",$K925&lt;&gt;"",$L925&lt;&gt;"",$M925&lt;&gt;"",$N925&lt;&gt;"",$O925=100),TRUE,FALSE)</formula>
    </cfRule>
    <cfRule type="expression" dxfId="3061" priority="3662" stopIfTrue="1">
      <formula>IF(AND($B925&lt;&gt;"",$K925&lt;&gt;"",$L925&lt;&gt;"",$L925&lt;TODAY()),TRUE,FALSE)</formula>
    </cfRule>
    <cfRule type="expression" dxfId="3060" priority="3663" stopIfTrue="1">
      <formula>IF(OR(AND($B925&lt;&gt;"",$K925&lt;&gt;"",$L925&lt;&gt;"",$M925&lt;&gt;"",$O925&lt;100),AND($K925&lt;&gt;"",$L925&lt;&gt;"",TODAY()&gt;=$K925)),TRUE,FALSE)</formula>
    </cfRule>
  </conditionalFormatting>
  <conditionalFormatting sqref="L927:L928">
    <cfRule type="expression" dxfId="3059" priority="3658" stopIfTrue="1">
      <formula>IF(AND($B927&lt;&gt;"",$K927&lt;&gt;"",$L927&lt;&gt;"",$M927&lt;&gt;"",$N927&lt;&gt;"",$O927=100),TRUE,FALSE)</formula>
    </cfRule>
    <cfRule type="expression" dxfId="3058" priority="3659" stopIfTrue="1">
      <formula>IF(AND($B927&lt;&gt;"",$K927&lt;&gt;"",$L927&lt;&gt;"",$L927&lt;TODAY()),TRUE,FALSE)</formula>
    </cfRule>
    <cfRule type="expression" dxfId="3057" priority="3660" stopIfTrue="1">
      <formula>IF(OR(AND($B927&lt;&gt;"",$K927&lt;&gt;"",$L927&lt;&gt;"",$M927&lt;&gt;"",$O927&lt;100),AND($K927&lt;&gt;"",$L927&lt;&gt;"",TODAY()&gt;=$K927)),TRUE,FALSE)</formula>
    </cfRule>
  </conditionalFormatting>
  <conditionalFormatting sqref="K929:K930">
    <cfRule type="expression" dxfId="3056" priority="3655" stopIfTrue="1">
      <formula>IF(AND($B929&lt;&gt;"",$K929&lt;&gt;"",$L929&lt;&gt;"",$M929&lt;&gt;"",$N929&lt;&gt;"",$O929=100),TRUE,FALSE)</formula>
    </cfRule>
    <cfRule type="expression" dxfId="3055" priority="3656" stopIfTrue="1">
      <formula>IF(AND($B929&lt;&gt;"",$K929&lt;&gt;"",$L929&lt;&gt;"",$L929&lt;TODAY()),TRUE,FALSE)</formula>
    </cfRule>
    <cfRule type="expression" dxfId="3054" priority="3657" stopIfTrue="1">
      <formula>IF(OR(AND($B929&lt;&gt;"",$K929&lt;&gt;"",$L929&lt;&gt;"",$M929&lt;&gt;"",$O929&lt;100),AND($K929&lt;&gt;"",$L929&lt;&gt;"",TODAY()&gt;=$K929)),TRUE,FALSE)</formula>
    </cfRule>
  </conditionalFormatting>
  <conditionalFormatting sqref="L929:L930">
    <cfRule type="expression" dxfId="3053" priority="3652" stopIfTrue="1">
      <formula>IF(AND($B929&lt;&gt;"",$K929&lt;&gt;"",$L929&lt;&gt;"",$M929&lt;&gt;"",$N929&lt;&gt;"",$O929=100),TRUE,FALSE)</formula>
    </cfRule>
    <cfRule type="expression" dxfId="3052" priority="3653" stopIfTrue="1">
      <formula>IF(AND($B929&lt;&gt;"",$K929&lt;&gt;"",$L929&lt;&gt;"",$L929&lt;TODAY()),TRUE,FALSE)</formula>
    </cfRule>
    <cfRule type="expression" dxfId="3051" priority="3654" stopIfTrue="1">
      <formula>IF(OR(AND($B929&lt;&gt;"",$K929&lt;&gt;"",$L929&lt;&gt;"",$M929&lt;&gt;"",$O929&lt;100),AND($K929&lt;&gt;"",$L929&lt;&gt;"",TODAY()&gt;=$K929)),TRUE,FALSE)</formula>
    </cfRule>
  </conditionalFormatting>
  <conditionalFormatting sqref="K929:K930">
    <cfRule type="expression" dxfId="3050" priority="3649" stopIfTrue="1">
      <formula>IF(AND($B929&lt;&gt;"",$K929&lt;&gt;"",$L929&lt;&gt;"",$M929&lt;&gt;"",$N929&lt;&gt;"",$O929=100),TRUE,FALSE)</formula>
    </cfRule>
    <cfRule type="expression" dxfId="3049" priority="3650" stopIfTrue="1">
      <formula>IF(AND($B929&lt;&gt;"",$K929&lt;&gt;"",$L929&lt;&gt;"",$L929&lt;TODAY()),TRUE,FALSE)</formula>
    </cfRule>
    <cfRule type="expression" dxfId="3048" priority="3651" stopIfTrue="1">
      <formula>IF(OR(AND($B929&lt;&gt;"",$K929&lt;&gt;"",$L929&lt;&gt;"",$M929&lt;&gt;"",$O929&lt;100),AND($K929&lt;&gt;"",$L929&lt;&gt;"",TODAY()&gt;=$K929)),TRUE,FALSE)</formula>
    </cfRule>
  </conditionalFormatting>
  <conditionalFormatting sqref="L929:L930">
    <cfRule type="expression" dxfId="3047" priority="3646" stopIfTrue="1">
      <formula>IF(AND($B929&lt;&gt;"",$K929&lt;&gt;"",$L929&lt;&gt;"",$M929&lt;&gt;"",$N929&lt;&gt;"",$O929=100),TRUE,FALSE)</formula>
    </cfRule>
    <cfRule type="expression" dxfId="3046" priority="3647" stopIfTrue="1">
      <formula>IF(AND($B929&lt;&gt;"",$K929&lt;&gt;"",$L929&lt;&gt;"",$L929&lt;TODAY()),TRUE,FALSE)</formula>
    </cfRule>
    <cfRule type="expression" dxfId="3045" priority="3648" stopIfTrue="1">
      <formula>IF(OR(AND($B929&lt;&gt;"",$K929&lt;&gt;"",$L929&lt;&gt;"",$M929&lt;&gt;"",$O929&lt;100),AND($K929&lt;&gt;"",$L929&lt;&gt;"",TODAY()&gt;=$K929)),TRUE,FALSE)</formula>
    </cfRule>
  </conditionalFormatting>
  <conditionalFormatting sqref="K919:K920">
    <cfRule type="expression" dxfId="3044" priority="3643" stopIfTrue="1">
      <formula>IF(AND($B919&lt;&gt;"",$K919&lt;&gt;"",$L919&lt;&gt;"",$M919&lt;&gt;"",$N919&lt;&gt;"",$O919=100),TRUE,FALSE)</formula>
    </cfRule>
    <cfRule type="expression" dxfId="3043" priority="3644" stopIfTrue="1">
      <formula>IF(AND($B919&lt;&gt;"",$K919&lt;&gt;"",$L919&lt;&gt;"",$L919&lt;TODAY()),TRUE,FALSE)</formula>
    </cfRule>
    <cfRule type="expression" dxfId="3042" priority="3645" stopIfTrue="1">
      <formula>IF(OR(AND($B919&lt;&gt;"",$K919&lt;&gt;"",$L919&lt;&gt;"",$M919&lt;&gt;"",$O919&lt;100),AND($K919&lt;&gt;"",$L919&lt;&gt;"",TODAY()&gt;=$K919)),TRUE,FALSE)</formula>
    </cfRule>
  </conditionalFormatting>
  <conditionalFormatting sqref="K923:K924">
    <cfRule type="expression" dxfId="3041" priority="3640" stopIfTrue="1">
      <formula>IF(AND($B923&lt;&gt;"",$K923&lt;&gt;"",$L923&lt;&gt;"",$M923&lt;&gt;"",$N923&lt;&gt;"",$O923=100),TRUE,FALSE)</formula>
    </cfRule>
    <cfRule type="expression" dxfId="3040" priority="3641" stopIfTrue="1">
      <formula>IF(AND($B923&lt;&gt;"",$K923&lt;&gt;"",$L923&lt;&gt;"",$L923&lt;TODAY()),TRUE,FALSE)</formula>
    </cfRule>
    <cfRule type="expression" dxfId="3039" priority="3642" stopIfTrue="1">
      <formula>IF(OR(AND($B923&lt;&gt;"",$K923&lt;&gt;"",$L923&lt;&gt;"",$M923&lt;&gt;"",$O923&lt;100),AND($K923&lt;&gt;"",$L923&lt;&gt;"",TODAY()&gt;=$K923)),TRUE,FALSE)</formula>
    </cfRule>
  </conditionalFormatting>
  <conditionalFormatting sqref="K927:K928">
    <cfRule type="expression" dxfId="3038" priority="3637" stopIfTrue="1">
      <formula>IF(AND($B927&lt;&gt;"",$K927&lt;&gt;"",$L927&lt;&gt;"",$M927&lt;&gt;"",$N927&lt;&gt;"",$O927=100),TRUE,FALSE)</formula>
    </cfRule>
    <cfRule type="expression" dxfId="3037" priority="3638" stopIfTrue="1">
      <formula>IF(AND($B927&lt;&gt;"",$K927&lt;&gt;"",$L927&lt;&gt;"",$L927&lt;TODAY()),TRUE,FALSE)</formula>
    </cfRule>
    <cfRule type="expression" dxfId="3036" priority="3639" stopIfTrue="1">
      <formula>IF(OR(AND($B927&lt;&gt;"",$K927&lt;&gt;"",$L927&lt;&gt;"",$M927&lt;&gt;"",$O927&lt;100),AND($K927&lt;&gt;"",$L927&lt;&gt;"",TODAY()&gt;=$K927)),TRUE,FALSE)</formula>
    </cfRule>
  </conditionalFormatting>
  <conditionalFormatting sqref="K925:K926">
    <cfRule type="expression" dxfId="3035" priority="3634" stopIfTrue="1">
      <formula>IF(AND($B925&lt;&gt;"",$K925&lt;&gt;"",$L925&lt;&gt;"",$M925&lt;&gt;"",$N925&lt;&gt;"",$O925=100),TRUE,FALSE)</formula>
    </cfRule>
    <cfRule type="expression" dxfId="3034" priority="3635" stopIfTrue="1">
      <formula>IF(AND($B925&lt;&gt;"",$K925&lt;&gt;"",$L925&lt;&gt;"",$L925&lt;TODAY()),TRUE,FALSE)</formula>
    </cfRule>
    <cfRule type="expression" dxfId="3033" priority="3636" stopIfTrue="1">
      <formula>IF(OR(AND($B925&lt;&gt;"",$K925&lt;&gt;"",$L925&lt;&gt;"",$M925&lt;&gt;"",$O925&lt;100),AND($K925&lt;&gt;"",$L925&lt;&gt;"",TODAY()&gt;=$K925)),TRUE,FALSE)</formula>
    </cfRule>
  </conditionalFormatting>
  <conditionalFormatting sqref="L919:L920">
    <cfRule type="expression" dxfId="3032" priority="3631" stopIfTrue="1">
      <formula>IF(AND($B919&lt;&gt;"",$K919&lt;&gt;"",$L919&lt;&gt;"",$M919&lt;&gt;"",$N919&lt;&gt;"",$O919=100),TRUE,FALSE)</formula>
    </cfRule>
    <cfRule type="expression" dxfId="3031" priority="3632" stopIfTrue="1">
      <formula>IF(AND($B919&lt;&gt;"",$K919&lt;&gt;"",$L919&lt;&gt;"",$L919&lt;TODAY()),TRUE,FALSE)</formula>
    </cfRule>
    <cfRule type="expression" dxfId="3030" priority="3633" stopIfTrue="1">
      <formula>IF(OR(AND($B919&lt;&gt;"",$K919&lt;&gt;"",$L919&lt;&gt;"",$M919&lt;&gt;"",$O919&lt;100),AND($K919&lt;&gt;"",$L919&lt;&gt;"",TODAY()&gt;=$K919)),TRUE,FALSE)</formula>
    </cfRule>
  </conditionalFormatting>
  <conditionalFormatting sqref="K921:K922">
    <cfRule type="expression" dxfId="3029" priority="3628" stopIfTrue="1">
      <formula>IF(AND($B921&lt;&gt;"",$K921&lt;&gt;"",$L921&lt;&gt;"",$M921&lt;&gt;"",$N921&lt;&gt;"",$O921=100),TRUE,FALSE)</formula>
    </cfRule>
    <cfRule type="expression" dxfId="3028" priority="3629" stopIfTrue="1">
      <formula>IF(AND($B921&lt;&gt;"",$K921&lt;&gt;"",$L921&lt;&gt;"",$L921&lt;TODAY()),TRUE,FALSE)</formula>
    </cfRule>
    <cfRule type="expression" dxfId="3027" priority="3630" stopIfTrue="1">
      <formula>IF(OR(AND($B921&lt;&gt;"",$K921&lt;&gt;"",$L921&lt;&gt;"",$M921&lt;&gt;"",$O921&lt;100),AND($K921&lt;&gt;"",$L921&lt;&gt;"",TODAY()&gt;=$K921)),TRUE,FALSE)</formula>
    </cfRule>
  </conditionalFormatting>
  <conditionalFormatting sqref="L921:L922">
    <cfRule type="expression" dxfId="3026" priority="3625" stopIfTrue="1">
      <formula>IF(AND($B921&lt;&gt;"",$K921&lt;&gt;"",$L921&lt;&gt;"",$M921&lt;&gt;"",$N921&lt;&gt;"",$O921=100),TRUE,FALSE)</formula>
    </cfRule>
    <cfRule type="expression" dxfId="3025" priority="3626" stopIfTrue="1">
      <formula>IF(AND($B921&lt;&gt;"",$K921&lt;&gt;"",$L921&lt;&gt;"",$L921&lt;TODAY()),TRUE,FALSE)</formula>
    </cfRule>
    <cfRule type="expression" dxfId="3024" priority="3627" stopIfTrue="1">
      <formula>IF(OR(AND($B921&lt;&gt;"",$K921&lt;&gt;"",$L921&lt;&gt;"",$M921&lt;&gt;"",$O921&lt;100),AND($K921&lt;&gt;"",$L921&lt;&gt;"",TODAY()&gt;=$K921)),TRUE,FALSE)</formula>
    </cfRule>
  </conditionalFormatting>
  <conditionalFormatting sqref="L923:L924">
    <cfRule type="expression" dxfId="3023" priority="3622" stopIfTrue="1">
      <formula>IF(AND($B923&lt;&gt;"",$K923&lt;&gt;"",$L923&lt;&gt;"",$M923&lt;&gt;"",$N923&lt;&gt;"",$O923=100),TRUE,FALSE)</formula>
    </cfRule>
    <cfRule type="expression" dxfId="3022" priority="3623" stopIfTrue="1">
      <formula>IF(AND($B923&lt;&gt;"",$K923&lt;&gt;"",$L923&lt;&gt;"",$L923&lt;TODAY()),TRUE,FALSE)</formula>
    </cfRule>
    <cfRule type="expression" dxfId="3021" priority="3624" stopIfTrue="1">
      <formula>IF(OR(AND($B923&lt;&gt;"",$K923&lt;&gt;"",$L923&lt;&gt;"",$M923&lt;&gt;"",$O923&lt;100),AND($K923&lt;&gt;"",$L923&lt;&gt;"",TODAY()&gt;=$K923)),TRUE,FALSE)</formula>
    </cfRule>
  </conditionalFormatting>
  <conditionalFormatting sqref="L925:L926">
    <cfRule type="expression" dxfId="3020" priority="3619" stopIfTrue="1">
      <formula>IF(AND($B925&lt;&gt;"",$K925&lt;&gt;"",$L925&lt;&gt;"",$M925&lt;&gt;"",$N925&lt;&gt;"",$O925=100),TRUE,FALSE)</formula>
    </cfRule>
    <cfRule type="expression" dxfId="3019" priority="3620" stopIfTrue="1">
      <formula>IF(AND($B925&lt;&gt;"",$K925&lt;&gt;"",$L925&lt;&gt;"",$L925&lt;TODAY()),TRUE,FALSE)</formula>
    </cfRule>
    <cfRule type="expression" dxfId="3018" priority="3621" stopIfTrue="1">
      <formula>IF(OR(AND($B925&lt;&gt;"",$K925&lt;&gt;"",$L925&lt;&gt;"",$M925&lt;&gt;"",$O925&lt;100),AND($K925&lt;&gt;"",$L925&lt;&gt;"",TODAY()&gt;=$K925)),TRUE,FALSE)</formula>
    </cfRule>
  </conditionalFormatting>
  <conditionalFormatting sqref="L927:L928">
    <cfRule type="expression" dxfId="3017" priority="3616" stopIfTrue="1">
      <formula>IF(AND($B927&lt;&gt;"",$K927&lt;&gt;"",$L927&lt;&gt;"",$M927&lt;&gt;"",$N927&lt;&gt;"",$O927=100),TRUE,FALSE)</formula>
    </cfRule>
    <cfRule type="expression" dxfId="3016" priority="3617" stopIfTrue="1">
      <formula>IF(AND($B927&lt;&gt;"",$K927&lt;&gt;"",$L927&lt;&gt;"",$L927&lt;TODAY()),TRUE,FALSE)</formula>
    </cfRule>
    <cfRule type="expression" dxfId="3015" priority="3618" stopIfTrue="1">
      <formula>IF(OR(AND($B927&lt;&gt;"",$K927&lt;&gt;"",$L927&lt;&gt;"",$M927&lt;&gt;"",$O927&lt;100),AND($K927&lt;&gt;"",$L927&lt;&gt;"",TODAY()&gt;=$K927)),TRUE,FALSE)</formula>
    </cfRule>
  </conditionalFormatting>
  <conditionalFormatting sqref="K925:K926">
    <cfRule type="expression" dxfId="3014" priority="3604" stopIfTrue="1">
      <formula>IF(AND($B925&lt;&gt;"",$K925&lt;&gt;"",$L925&lt;&gt;"",$M925&lt;&gt;"",$N925&lt;&gt;"",$O925=100),TRUE,FALSE)</formula>
    </cfRule>
    <cfRule type="expression" dxfId="3013" priority="3605" stopIfTrue="1">
      <formula>IF(AND($B925&lt;&gt;"",$K925&lt;&gt;"",$L925&lt;&gt;"",$L925&lt;TODAY()),TRUE,FALSE)</formula>
    </cfRule>
    <cfRule type="expression" dxfId="3012" priority="3606" stopIfTrue="1">
      <formula>IF(OR(AND($B925&lt;&gt;"",$K925&lt;&gt;"",$L925&lt;&gt;"",$M925&lt;&gt;"",$O925&lt;100),AND($K925&lt;&gt;"",$L925&lt;&gt;"",TODAY()&gt;=$K925)),TRUE,FALSE)</formula>
    </cfRule>
  </conditionalFormatting>
  <conditionalFormatting sqref="L919:L920">
    <cfRule type="expression" dxfId="3011" priority="3601" stopIfTrue="1">
      <formula>IF(AND($B919&lt;&gt;"",$K919&lt;&gt;"",$L919&lt;&gt;"",$M919&lt;&gt;"",$N919&lt;&gt;"",$O919=100),TRUE,FALSE)</formula>
    </cfRule>
    <cfRule type="expression" dxfId="3010" priority="3602" stopIfTrue="1">
      <formula>IF(AND($B919&lt;&gt;"",$K919&lt;&gt;"",$L919&lt;&gt;"",$L919&lt;TODAY()),TRUE,FALSE)</formula>
    </cfRule>
    <cfRule type="expression" dxfId="3009" priority="3603" stopIfTrue="1">
      <formula>IF(OR(AND($B919&lt;&gt;"",$K919&lt;&gt;"",$L919&lt;&gt;"",$M919&lt;&gt;"",$O919&lt;100),AND($K919&lt;&gt;"",$L919&lt;&gt;"",TODAY()&gt;=$K919)),TRUE,FALSE)</formula>
    </cfRule>
  </conditionalFormatting>
  <conditionalFormatting sqref="K921:K922">
    <cfRule type="expression" dxfId="3008" priority="3598" stopIfTrue="1">
      <formula>IF(AND($B921&lt;&gt;"",$K921&lt;&gt;"",$L921&lt;&gt;"",$M921&lt;&gt;"",$N921&lt;&gt;"",$O921=100),TRUE,FALSE)</formula>
    </cfRule>
    <cfRule type="expression" dxfId="3007" priority="3599" stopIfTrue="1">
      <formula>IF(AND($B921&lt;&gt;"",$K921&lt;&gt;"",$L921&lt;&gt;"",$L921&lt;TODAY()),TRUE,FALSE)</formula>
    </cfRule>
    <cfRule type="expression" dxfId="3006" priority="3600" stopIfTrue="1">
      <formula>IF(OR(AND($B921&lt;&gt;"",$K921&lt;&gt;"",$L921&lt;&gt;"",$M921&lt;&gt;"",$O921&lt;100),AND($K921&lt;&gt;"",$L921&lt;&gt;"",TODAY()&gt;=$K921)),TRUE,FALSE)</formula>
    </cfRule>
  </conditionalFormatting>
  <conditionalFormatting sqref="L921:L922">
    <cfRule type="expression" dxfId="3005" priority="3595" stopIfTrue="1">
      <formula>IF(AND($B921&lt;&gt;"",$K921&lt;&gt;"",$L921&lt;&gt;"",$M921&lt;&gt;"",$N921&lt;&gt;"",$O921=100),TRUE,FALSE)</formula>
    </cfRule>
    <cfRule type="expression" dxfId="3004" priority="3596" stopIfTrue="1">
      <formula>IF(AND($B921&lt;&gt;"",$K921&lt;&gt;"",$L921&lt;&gt;"",$L921&lt;TODAY()),TRUE,FALSE)</formula>
    </cfRule>
    <cfRule type="expression" dxfId="3003" priority="3597" stopIfTrue="1">
      <formula>IF(OR(AND($B921&lt;&gt;"",$K921&lt;&gt;"",$L921&lt;&gt;"",$M921&lt;&gt;"",$O921&lt;100),AND($K921&lt;&gt;"",$L921&lt;&gt;"",TODAY()&gt;=$K921)),TRUE,FALSE)</formula>
    </cfRule>
  </conditionalFormatting>
  <conditionalFormatting sqref="L923:L924">
    <cfRule type="expression" dxfId="3002" priority="3592" stopIfTrue="1">
      <formula>IF(AND($B923&lt;&gt;"",$K923&lt;&gt;"",$L923&lt;&gt;"",$M923&lt;&gt;"",$N923&lt;&gt;"",$O923=100),TRUE,FALSE)</formula>
    </cfRule>
    <cfRule type="expression" dxfId="3001" priority="3593" stopIfTrue="1">
      <formula>IF(AND($B923&lt;&gt;"",$K923&lt;&gt;"",$L923&lt;&gt;"",$L923&lt;TODAY()),TRUE,FALSE)</formula>
    </cfRule>
    <cfRule type="expression" dxfId="3000" priority="3594" stopIfTrue="1">
      <formula>IF(OR(AND($B923&lt;&gt;"",$K923&lt;&gt;"",$L923&lt;&gt;"",$M923&lt;&gt;"",$O923&lt;100),AND($K923&lt;&gt;"",$L923&lt;&gt;"",TODAY()&gt;=$K923)),TRUE,FALSE)</formula>
    </cfRule>
  </conditionalFormatting>
  <conditionalFormatting sqref="L925:L926">
    <cfRule type="expression" dxfId="2999" priority="3589" stopIfTrue="1">
      <formula>IF(AND($B925&lt;&gt;"",$K925&lt;&gt;"",$L925&lt;&gt;"",$M925&lt;&gt;"",$N925&lt;&gt;"",$O925=100),TRUE,FALSE)</formula>
    </cfRule>
    <cfRule type="expression" dxfId="2998" priority="3590" stopIfTrue="1">
      <formula>IF(AND($B925&lt;&gt;"",$K925&lt;&gt;"",$L925&lt;&gt;"",$L925&lt;TODAY()),TRUE,FALSE)</formula>
    </cfRule>
    <cfRule type="expression" dxfId="2997" priority="3591" stopIfTrue="1">
      <formula>IF(OR(AND($B925&lt;&gt;"",$K925&lt;&gt;"",$L925&lt;&gt;"",$M925&lt;&gt;"",$O925&lt;100),AND($K925&lt;&gt;"",$L925&lt;&gt;"",TODAY()&gt;=$K925)),TRUE,FALSE)</formula>
    </cfRule>
  </conditionalFormatting>
  <conditionalFormatting sqref="K923:K924">
    <cfRule type="expression" dxfId="2996" priority="3568" stopIfTrue="1">
      <formula>IF(AND($B923&lt;&gt;"",$K923&lt;&gt;"",$L923&lt;&gt;"",$M923&lt;&gt;"",$N923&lt;&gt;"",$O923=100),TRUE,FALSE)</formula>
    </cfRule>
    <cfRule type="expression" dxfId="2995" priority="3569" stopIfTrue="1">
      <formula>IF(AND($B923&lt;&gt;"",$K923&lt;&gt;"",$L923&lt;&gt;"",$L923&lt;TODAY()),TRUE,FALSE)</formula>
    </cfRule>
    <cfRule type="expression" dxfId="2994" priority="3570" stopIfTrue="1">
      <formula>IF(OR(AND($B923&lt;&gt;"",$K923&lt;&gt;"",$L923&lt;&gt;"",$M923&lt;&gt;"",$O923&lt;100),AND($K923&lt;&gt;"",$L923&lt;&gt;"",TODAY()&gt;=$K923)),TRUE,FALSE)</formula>
    </cfRule>
  </conditionalFormatting>
  <conditionalFormatting sqref="K927:K928">
    <cfRule type="expression" dxfId="2993" priority="3565" stopIfTrue="1">
      <formula>IF(AND($B927&lt;&gt;"",$K927&lt;&gt;"",$L927&lt;&gt;"",$M927&lt;&gt;"",$N927&lt;&gt;"",$O927=100),TRUE,FALSE)</formula>
    </cfRule>
    <cfRule type="expression" dxfId="2992" priority="3566" stopIfTrue="1">
      <formula>IF(AND($B927&lt;&gt;"",$K927&lt;&gt;"",$L927&lt;&gt;"",$L927&lt;TODAY()),TRUE,FALSE)</formula>
    </cfRule>
    <cfRule type="expression" dxfId="2991" priority="3567" stopIfTrue="1">
      <formula>IF(OR(AND($B927&lt;&gt;"",$K927&lt;&gt;"",$L927&lt;&gt;"",$M927&lt;&gt;"",$O927&lt;100),AND($K927&lt;&gt;"",$L927&lt;&gt;"",TODAY()&gt;=$K927)),TRUE,FALSE)</formula>
    </cfRule>
  </conditionalFormatting>
  <conditionalFormatting sqref="K925:K926">
    <cfRule type="expression" dxfId="2990" priority="3562" stopIfTrue="1">
      <formula>IF(AND($B925&lt;&gt;"",$K925&lt;&gt;"",$L925&lt;&gt;"",$M925&lt;&gt;"",$N925&lt;&gt;"",$O925=100),TRUE,FALSE)</formula>
    </cfRule>
    <cfRule type="expression" dxfId="2989" priority="3563" stopIfTrue="1">
      <formula>IF(AND($B925&lt;&gt;"",$K925&lt;&gt;"",$L925&lt;&gt;"",$L925&lt;TODAY()),TRUE,FALSE)</formula>
    </cfRule>
    <cfRule type="expression" dxfId="2988" priority="3564" stopIfTrue="1">
      <formula>IF(OR(AND($B925&lt;&gt;"",$K925&lt;&gt;"",$L925&lt;&gt;"",$M925&lt;&gt;"",$O925&lt;100),AND($K925&lt;&gt;"",$L925&lt;&gt;"",TODAY()&gt;=$K925)),TRUE,FALSE)</formula>
    </cfRule>
  </conditionalFormatting>
  <conditionalFormatting sqref="L919:L920">
    <cfRule type="expression" dxfId="2987" priority="3559" stopIfTrue="1">
      <formula>IF(AND($B919&lt;&gt;"",$K919&lt;&gt;"",$L919&lt;&gt;"",$M919&lt;&gt;"",$N919&lt;&gt;"",$O919=100),TRUE,FALSE)</formula>
    </cfRule>
    <cfRule type="expression" dxfId="2986" priority="3560" stopIfTrue="1">
      <formula>IF(AND($B919&lt;&gt;"",$K919&lt;&gt;"",$L919&lt;&gt;"",$L919&lt;TODAY()),TRUE,FALSE)</formula>
    </cfRule>
    <cfRule type="expression" dxfId="2985" priority="3561" stopIfTrue="1">
      <formula>IF(OR(AND($B919&lt;&gt;"",$K919&lt;&gt;"",$L919&lt;&gt;"",$M919&lt;&gt;"",$O919&lt;100),AND($K919&lt;&gt;"",$L919&lt;&gt;"",TODAY()&gt;=$K919)),TRUE,FALSE)</formula>
    </cfRule>
  </conditionalFormatting>
  <conditionalFormatting sqref="K921:K922">
    <cfRule type="expression" dxfId="2984" priority="3556" stopIfTrue="1">
      <formula>IF(AND($B921&lt;&gt;"",$K921&lt;&gt;"",$L921&lt;&gt;"",$M921&lt;&gt;"",$N921&lt;&gt;"",$O921=100),TRUE,FALSE)</formula>
    </cfRule>
    <cfRule type="expression" dxfId="2983" priority="3557" stopIfTrue="1">
      <formula>IF(AND($B921&lt;&gt;"",$K921&lt;&gt;"",$L921&lt;&gt;"",$L921&lt;TODAY()),TRUE,FALSE)</formula>
    </cfRule>
    <cfRule type="expression" dxfId="2982" priority="3558" stopIfTrue="1">
      <formula>IF(OR(AND($B921&lt;&gt;"",$K921&lt;&gt;"",$L921&lt;&gt;"",$M921&lt;&gt;"",$O921&lt;100),AND($K921&lt;&gt;"",$L921&lt;&gt;"",TODAY()&gt;=$K921)),TRUE,FALSE)</formula>
    </cfRule>
  </conditionalFormatting>
  <conditionalFormatting sqref="L921:L922">
    <cfRule type="expression" dxfId="2981" priority="3553" stopIfTrue="1">
      <formula>IF(AND($B921&lt;&gt;"",$K921&lt;&gt;"",$L921&lt;&gt;"",$M921&lt;&gt;"",$N921&lt;&gt;"",$O921=100),TRUE,FALSE)</formula>
    </cfRule>
    <cfRule type="expression" dxfId="2980" priority="3554" stopIfTrue="1">
      <formula>IF(AND($B921&lt;&gt;"",$K921&lt;&gt;"",$L921&lt;&gt;"",$L921&lt;TODAY()),TRUE,FALSE)</formula>
    </cfRule>
    <cfRule type="expression" dxfId="2979" priority="3555" stopIfTrue="1">
      <formula>IF(OR(AND($B921&lt;&gt;"",$K921&lt;&gt;"",$L921&lt;&gt;"",$M921&lt;&gt;"",$O921&lt;100),AND($K921&lt;&gt;"",$L921&lt;&gt;"",TODAY()&gt;=$K921)),TRUE,FALSE)</formula>
    </cfRule>
  </conditionalFormatting>
  <conditionalFormatting sqref="U938:DB938 U940:DB940 U942:DB942">
    <cfRule type="expression" dxfId="2978" priority="3535" stopIfTrue="1">
      <formula>IF(OR(WEEKDAY(U$9)=7,WEEKDAY(U$9)=1,IF(ISNA(MATCH(U$9,Holiday,0)),FALSE,TRUE)),TRUE,FALSE)</formula>
    </cfRule>
    <cfRule type="expression" dxfId="2977" priority="3536" stopIfTrue="1">
      <formula>IF(AND($B938&lt;&gt;"",$K938&lt;&gt;"", $K938&lt;=U$9,U$9&lt;=$L938),TRUE,FALSE)</formula>
    </cfRule>
    <cfRule type="expression" dxfId="2976" priority="3537" stopIfTrue="1">
      <formula>IF(AND($B938="", $M937&lt;&gt;"",$M937&lt;=U$9,U$9&lt;=$N937),TRUE,FALSE)</formula>
    </cfRule>
  </conditionalFormatting>
  <conditionalFormatting sqref="U931:DB931">
    <cfRule type="expression" dxfId="2975" priority="3538" stopIfTrue="1">
      <formula>IF(OR(WEEKDAY(U$9)=7,WEEKDAY(U$9)=1,IF(ISNA(MATCH(U$9,Holiday,0)),FALSE,TRUE)),TRUE,FALSE)</formula>
    </cfRule>
    <cfRule type="expression" dxfId="2974" priority="3539" stopIfTrue="1">
      <formula>IF(AND($B931&lt;&gt;"",$K931&lt;&gt;"", $K931&lt;=U$9,U$9&lt;=$L931),TRUE,FALSE)</formula>
    </cfRule>
    <cfRule type="expression" dxfId="2973" priority="3540" stopIfTrue="1">
      <formula>IF(AND($B931="", $M924&lt;&gt;"",$M924&lt;=U$9,U$9&lt;=$N924),TRUE,FALSE)</formula>
    </cfRule>
  </conditionalFormatting>
  <conditionalFormatting sqref="U937:DB937 U941:DB941 U939:DB939">
    <cfRule type="expression" dxfId="2972" priority="3541" stopIfTrue="1">
      <formula>IF(OR(WEEKDAY(U$9)=7,WEEKDAY(U$9)=1,IF(ISNA(MATCH(U$9,Holiday,0)),FALSE,TRUE)),TRUE,FALSE)</formula>
    </cfRule>
    <cfRule type="expression" dxfId="2971" priority="3542" stopIfTrue="1">
      <formula>IF(AND($B937&lt;&gt;"",$K937&lt;&gt;"", $K937&lt;=U$9,U$9&lt;=$L937),TRUE,FALSE)</formula>
    </cfRule>
    <cfRule type="expression" dxfId="2970" priority="3543" stopIfTrue="1">
      <formula>IF(AND($B937="", #REF!&lt;&gt;"",#REF!&lt;=U$9,U$9&lt;=#REF!),TRUE,FALSE)</formula>
    </cfRule>
  </conditionalFormatting>
  <conditionalFormatting sqref="N931:N932">
    <cfRule type="expression" dxfId="2969" priority="3475" stopIfTrue="1">
      <formula>IF(AND($B931&lt;&gt;"",$K931&lt;&gt;"",$L931&lt;&gt;"",$M931&lt;&gt;"",$N931&lt;&gt;"",$O931=100),TRUE,FALSE)</formula>
    </cfRule>
    <cfRule type="expression" dxfId="2968" priority="3476" stopIfTrue="1">
      <formula>IF(AND($B931&lt;&gt;"",$K931&lt;&gt;"",$L931&lt;&gt;"",$L931&lt;TODAY()),TRUE,FALSE)</formula>
    </cfRule>
    <cfRule type="expression" dxfId="2967" priority="3477" stopIfTrue="1">
      <formula>IF(OR(AND($B931&lt;&gt;"",$K931&lt;&gt;"",$L931&lt;&gt;"",$M931&lt;&gt;"",$O931&lt;100),AND($K931&lt;&gt;"",$L931&lt;&gt;"",TODAY()&gt;=$K931)),TRUE,FALSE)</formula>
    </cfRule>
  </conditionalFormatting>
  <conditionalFormatting sqref="I939:I940">
    <cfRule type="expression" dxfId="2966" priority="3454" stopIfTrue="1">
      <formula>IF(AND($B939&lt;&gt;"",$K939&lt;&gt;"",$L939&lt;&gt;"",$M939&lt;&gt;"",$N939&lt;&gt;"",$O939=100),TRUE,FALSE)</formula>
    </cfRule>
    <cfRule type="expression" dxfId="2965" priority="3455" stopIfTrue="1">
      <formula>IF(AND($B939&lt;&gt;"",$K939&lt;&gt;"",$L939&lt;&gt;"",$L939&lt;TODAY()),TRUE,FALSE)</formula>
    </cfRule>
    <cfRule type="expression" dxfId="2964" priority="3456" stopIfTrue="1">
      <formula>IF(OR(AND($B939&lt;&gt;"",$K939&lt;&gt;"",$L939&lt;&gt;"",$M939&lt;&gt;"",$O939&lt;100),AND($K939&lt;&gt;"",$L939&lt;&gt;"",TODAY()&gt;=$K939)),TRUE,FALSE)</formula>
    </cfRule>
  </conditionalFormatting>
  <conditionalFormatting sqref="J939:J940">
    <cfRule type="expression" dxfId="2963" priority="3451" stopIfTrue="1">
      <formula>IF(AND($B939&lt;&gt;"",$K939&lt;&gt;"",$L939&lt;&gt;"",$M939&lt;&gt;"",$N939&lt;&gt;"",$O939=100),TRUE,FALSE)</formula>
    </cfRule>
    <cfRule type="expression" dxfId="2962" priority="3452" stopIfTrue="1">
      <formula>IF(AND($B939&lt;&gt;"",$K939&lt;&gt;"",$L939&lt;&gt;"",$L939&lt;TODAY()),TRUE,FALSE)</formula>
    </cfRule>
    <cfRule type="expression" dxfId="2961" priority="3453" stopIfTrue="1">
      <formula>IF(OR(AND($B939&lt;&gt;"",$K939&lt;&gt;"",$L939&lt;&gt;"",$M939&lt;&gt;"",$O939&lt;100),AND($K939&lt;&gt;"",$L939&lt;&gt;"",TODAY()&gt;=$K939)),TRUE,FALSE)</formula>
    </cfRule>
  </conditionalFormatting>
  <conditionalFormatting sqref="I941:I942">
    <cfRule type="expression" dxfId="2960" priority="3448" stopIfTrue="1">
      <formula>IF(AND($B941&lt;&gt;"",$K941&lt;&gt;"",$L941&lt;&gt;"",$M941&lt;&gt;"",$N941&lt;&gt;"",$O941=100),TRUE,FALSE)</formula>
    </cfRule>
    <cfRule type="expression" dxfId="2959" priority="3449" stopIfTrue="1">
      <formula>IF(AND($B941&lt;&gt;"",$K941&lt;&gt;"",$L941&lt;&gt;"",$L941&lt;TODAY()),TRUE,FALSE)</formula>
    </cfRule>
    <cfRule type="expression" dxfId="2958" priority="3450" stopIfTrue="1">
      <formula>IF(OR(AND($B941&lt;&gt;"",$K941&lt;&gt;"",$L941&lt;&gt;"",$M941&lt;&gt;"",$O941&lt;100),AND($K941&lt;&gt;"",$L941&lt;&gt;"",TODAY()&gt;=$K941)),TRUE,FALSE)</formula>
    </cfRule>
  </conditionalFormatting>
  <conditionalFormatting sqref="J941:J942">
    <cfRule type="expression" dxfId="2957" priority="3445" stopIfTrue="1">
      <formula>IF(AND($B941&lt;&gt;"",$K941&lt;&gt;"",$L941&lt;&gt;"",$M941&lt;&gt;"",$N941&lt;&gt;"",$O941=100),TRUE,FALSE)</formula>
    </cfRule>
    <cfRule type="expression" dxfId="2956" priority="3446" stopIfTrue="1">
      <formula>IF(AND($B941&lt;&gt;"",$K941&lt;&gt;"",$L941&lt;&gt;"",$L941&lt;TODAY()),TRUE,FALSE)</formula>
    </cfRule>
    <cfRule type="expression" dxfId="2955" priority="3447" stopIfTrue="1">
      <formula>IF(OR(AND($B941&lt;&gt;"",$K941&lt;&gt;"",$L941&lt;&gt;"",$M941&lt;&gt;"",$O941&lt;100),AND($K941&lt;&gt;"",$L941&lt;&gt;"",TODAY()&gt;=$K941)),TRUE,FALSE)</formula>
    </cfRule>
  </conditionalFormatting>
  <conditionalFormatting sqref="C933:D934">
    <cfRule type="expression" dxfId="2954" priority="3523" stopIfTrue="1">
      <formula>IF(AND($B933&lt;&gt;"",$K933&lt;&gt;"",$L933&lt;&gt;"",$M933&lt;&gt;"",$N933&lt;&gt;"",$O933=100),TRUE,FALSE)</formula>
    </cfRule>
    <cfRule type="expression" dxfId="2953" priority="3524" stopIfTrue="1">
      <formula>IF(AND($B933&lt;&gt;"",$K933&lt;&gt;"",$L933&lt;&gt;"",$L933&lt;TODAY()),TRUE,FALSE)</formula>
    </cfRule>
    <cfRule type="expression" dxfId="2952" priority="3525" stopIfTrue="1">
      <formula>IF(OR(AND($B933&lt;&gt;"",$K933&lt;&gt;"",$L933&lt;&gt;"",$M933&lt;&gt;"",$O933&lt;100),AND($K933&lt;&gt;"",$L933&lt;&gt;"",TODAY()&gt;=$K933)),TRUE,FALSE)</formula>
    </cfRule>
  </conditionalFormatting>
  <conditionalFormatting sqref="N935:N936">
    <cfRule type="expression" dxfId="2951" priority="3520" stopIfTrue="1">
      <formula>IF(AND($B935&lt;&gt;"",$K935&lt;&gt;"",$L935&lt;&gt;"",$M935&lt;&gt;"",$N935&lt;&gt;"",$O935=100),TRUE,FALSE)</formula>
    </cfRule>
    <cfRule type="expression" dxfId="2950" priority="3521" stopIfTrue="1">
      <formula>IF(AND($B935&lt;&gt;"",$K935&lt;&gt;"",$L935&lt;&gt;"",$L935&lt;TODAY()),TRUE,FALSE)</formula>
    </cfRule>
    <cfRule type="expression" dxfId="2949" priority="3522" stopIfTrue="1">
      <formula>IF(OR(AND($B935&lt;&gt;"",$K935&lt;&gt;"",$L935&lt;&gt;"",$M935&lt;&gt;"",$O935&lt;100),AND($K935&lt;&gt;"",$L935&lt;&gt;"",TODAY()&gt;=$K935)),TRUE,FALSE)</formula>
    </cfRule>
  </conditionalFormatting>
  <conditionalFormatting sqref="M937:M938">
    <cfRule type="expression" dxfId="2948" priority="3496" stopIfTrue="1">
      <formula>IF(AND($B937&lt;&gt;"",$K937&lt;&gt;"",$L937&lt;&gt;"",$M937&lt;&gt;"",$N937&lt;&gt;"",$O937=100),TRUE,FALSE)</formula>
    </cfRule>
    <cfRule type="expression" dxfId="2947" priority="3497" stopIfTrue="1">
      <formula>IF(AND($B937&lt;&gt;"",$K937&lt;&gt;"",$L937&lt;&gt;"",$L937&lt;TODAY()),TRUE,FALSE)</formula>
    </cfRule>
    <cfRule type="expression" dxfId="2946" priority="3498" stopIfTrue="1">
      <formula>IF(OR(AND($B937&lt;&gt;"",$K937&lt;&gt;"",$L937&lt;&gt;"",$M937&lt;&gt;"",$O937&lt;100),AND($K937&lt;&gt;"",$L937&lt;&gt;"",TODAY()&gt;=$K937)),TRUE,FALSE)</formula>
    </cfRule>
  </conditionalFormatting>
  <conditionalFormatting sqref="C937:D938">
    <cfRule type="expression" dxfId="2945" priority="3493" stopIfTrue="1">
      <formula>IF(AND($B937&lt;&gt;"",$K937&lt;&gt;"",$L937&lt;&gt;"",$M937&lt;&gt;"",$N937&lt;&gt;"",$O937=100),TRUE,FALSE)</formula>
    </cfRule>
    <cfRule type="expression" dxfId="2944" priority="3494" stopIfTrue="1">
      <formula>IF(AND($B937&lt;&gt;"",$K937&lt;&gt;"",$L937&lt;&gt;"",$L937&lt;TODAY()),TRUE,FALSE)</formula>
    </cfRule>
    <cfRule type="expression" dxfId="2943" priority="3495" stopIfTrue="1">
      <formula>IF(OR(AND($B937&lt;&gt;"",$K937&lt;&gt;"",$L937&lt;&gt;"",$M937&lt;&gt;"",$O937&lt;100),AND($K937&lt;&gt;"",$L937&lt;&gt;"",TODAY()&gt;=$K937)),TRUE,FALSE)</formula>
    </cfRule>
  </conditionalFormatting>
  <conditionalFormatting sqref="I937:I938">
    <cfRule type="expression" dxfId="2942" priority="3484" stopIfTrue="1">
      <formula>IF(AND($B937&lt;&gt;"",$K937&lt;&gt;"",$L937&lt;&gt;"",$M937&lt;&gt;"",$N937&lt;&gt;"",$O937=100),TRUE,FALSE)</formula>
    </cfRule>
    <cfRule type="expression" dxfId="2941" priority="3485" stopIfTrue="1">
      <formula>IF(AND($B937&lt;&gt;"",$K937&lt;&gt;"",$L937&lt;&gt;"",$L937&lt;TODAY()),TRUE,FALSE)</formula>
    </cfRule>
    <cfRule type="expression" dxfId="2940" priority="3486" stopIfTrue="1">
      <formula>IF(OR(AND($B937&lt;&gt;"",$K937&lt;&gt;"",$L937&lt;&gt;"",$M937&lt;&gt;"",$O937&lt;100),AND($K937&lt;&gt;"",$L937&lt;&gt;"",TODAY()&gt;=$K937)),TRUE,FALSE)</formula>
    </cfRule>
  </conditionalFormatting>
  <conditionalFormatting sqref="J937:J938">
    <cfRule type="expression" dxfId="2939" priority="3481" stopIfTrue="1">
      <formula>IF(AND($B937&lt;&gt;"",$K937&lt;&gt;"",$L937&lt;&gt;"",$M937&lt;&gt;"",$N937&lt;&gt;"",$O937=100),TRUE,FALSE)</formula>
    </cfRule>
    <cfRule type="expression" dxfId="2938" priority="3482" stopIfTrue="1">
      <formula>IF(AND($B937&lt;&gt;"",$K937&lt;&gt;"",$L937&lt;&gt;"",$L937&lt;TODAY()),TRUE,FALSE)</formula>
    </cfRule>
    <cfRule type="expression" dxfId="2937" priority="3483" stopIfTrue="1">
      <formula>IF(OR(AND($B937&lt;&gt;"",$K937&lt;&gt;"",$L937&lt;&gt;"",$M937&lt;&gt;"",$O937&lt;100),AND($K937&lt;&gt;"",$L937&lt;&gt;"",TODAY()&gt;=$K937)),TRUE,FALSE)</formula>
    </cfRule>
  </conditionalFormatting>
  <conditionalFormatting sqref="M939:M940">
    <cfRule type="expression" dxfId="2936" priority="3442" stopIfTrue="1">
      <formula>IF(AND($B939&lt;&gt;"",$K939&lt;&gt;"",$L939&lt;&gt;"",$M939&lt;&gt;"",$N939&lt;&gt;"",$O939=100),TRUE,FALSE)</formula>
    </cfRule>
    <cfRule type="expression" dxfId="2935" priority="3443" stopIfTrue="1">
      <formula>IF(AND($B939&lt;&gt;"",$K939&lt;&gt;"",$L939&lt;&gt;"",$L939&lt;TODAY()),TRUE,FALSE)</formula>
    </cfRule>
    <cfRule type="expression" dxfId="2934" priority="3444" stopIfTrue="1">
      <formula>IF(OR(AND($B939&lt;&gt;"",$K939&lt;&gt;"",$L939&lt;&gt;"",$M939&lt;&gt;"",$O939&lt;100),AND($K939&lt;&gt;"",$L939&lt;&gt;"",TODAY()&gt;=$K939)),TRUE,FALSE)</formula>
    </cfRule>
  </conditionalFormatting>
  <conditionalFormatting sqref="M941:M942">
    <cfRule type="expression" dxfId="2933" priority="3439" stopIfTrue="1">
      <formula>IF(AND($B941&lt;&gt;"",$K941&lt;&gt;"",$L941&lt;&gt;"",$M941&lt;&gt;"",$N941&lt;&gt;"",$O941=100),TRUE,FALSE)</formula>
    </cfRule>
    <cfRule type="expression" dxfId="2932" priority="3440" stopIfTrue="1">
      <formula>IF(AND($B941&lt;&gt;"",$K941&lt;&gt;"",$L941&lt;&gt;"",$L941&lt;TODAY()),TRUE,FALSE)</formula>
    </cfRule>
    <cfRule type="expression" dxfId="2931" priority="3441" stopIfTrue="1">
      <formula>IF(OR(AND($B941&lt;&gt;"",$K941&lt;&gt;"",$L941&lt;&gt;"",$M941&lt;&gt;"",$O941&lt;100),AND($K941&lt;&gt;"",$L941&lt;&gt;"",TODAY()&gt;=$K941)),TRUE,FALSE)</formula>
    </cfRule>
  </conditionalFormatting>
  <conditionalFormatting sqref="N939:N940">
    <cfRule type="expression" dxfId="2930" priority="3436" stopIfTrue="1">
      <formula>IF(AND($B939&lt;&gt;"",$K939&lt;&gt;"",$L939&lt;&gt;"",$M939&lt;&gt;"",$N939&lt;&gt;"",$O939=100),TRUE,FALSE)</formula>
    </cfRule>
    <cfRule type="expression" dxfId="2929" priority="3437" stopIfTrue="1">
      <formula>IF(AND($B939&lt;&gt;"",$K939&lt;&gt;"",$L939&lt;&gt;"",$L939&lt;TODAY()),TRUE,FALSE)</formula>
    </cfRule>
    <cfRule type="expression" dxfId="2928" priority="3438" stopIfTrue="1">
      <formula>IF(OR(AND($B939&lt;&gt;"",$K939&lt;&gt;"",$L939&lt;&gt;"",$M939&lt;&gt;"",$O939&lt;100),AND($K939&lt;&gt;"",$L939&lt;&gt;"",TODAY()&gt;=$K939)),TRUE,FALSE)</formula>
    </cfRule>
  </conditionalFormatting>
  <conditionalFormatting sqref="B931:B936 P931:T938">
    <cfRule type="expression" dxfId="2927" priority="3532" stopIfTrue="1">
      <formula>IF(AND($B931&lt;&gt;"",$K931&lt;&gt;"",$L931&lt;&gt;"",$M931&lt;&gt;"",$N931&lt;&gt;"",$O931=100),TRUE,FALSE)</formula>
    </cfRule>
    <cfRule type="expression" dxfId="2926" priority="3533" stopIfTrue="1">
      <formula>IF(AND($B931&lt;&gt;"",$K931&lt;&gt;"",$L931&lt;&gt;"",$L931&lt;TODAY()),TRUE,FALSE)</formula>
    </cfRule>
    <cfRule type="expression" dxfId="2925" priority="3534" stopIfTrue="1">
      <formula>IF(OR(AND($B931&lt;&gt;"",$K931&lt;&gt;"",$L931&lt;&gt;"",$M931&lt;&gt;"",$O931&lt;100),AND($K931&lt;&gt;"",$L931&lt;&gt;"",TODAY()&gt;=$K931)),TRUE,FALSE)</formula>
    </cfRule>
  </conditionalFormatting>
  <conditionalFormatting sqref="B937:B938">
    <cfRule type="expression" dxfId="2924" priority="3529" stopIfTrue="1">
      <formula>IF(AND($B937&lt;&gt;"",$K937&lt;&gt;"",$L937&lt;&gt;"",$M937&lt;&gt;"",$N937&lt;&gt;"",$O937=100),TRUE,FALSE)</formula>
    </cfRule>
    <cfRule type="expression" dxfId="2923" priority="3530" stopIfTrue="1">
      <formula>IF(AND($B937&lt;&gt;"",$K937&lt;&gt;"",$L937&lt;&gt;"",$L937&lt;TODAY()),TRUE,FALSE)</formula>
    </cfRule>
    <cfRule type="expression" dxfId="2922" priority="3531" stopIfTrue="1">
      <formula>IF(OR(AND($B937&lt;&gt;"",$K937&lt;&gt;"",$L937&lt;&gt;"",$M937&lt;&gt;"",$O937&lt;100),AND($K937&lt;&gt;"",$L937&lt;&gt;"",TODAY()&gt;=$K937)),TRUE,FALSE)</formula>
    </cfRule>
  </conditionalFormatting>
  <conditionalFormatting sqref="C935:D936 M935:M936 E931:E936 O931:O938">
    <cfRule type="expression" dxfId="2921" priority="3526" stopIfTrue="1">
      <formula>IF(AND($B931&lt;&gt;"",$K931&lt;&gt;"",$L931&lt;&gt;"",$M931&lt;&gt;"",$N931&lt;&gt;"",$O931=100),TRUE,FALSE)</formula>
    </cfRule>
    <cfRule type="expression" dxfId="2920" priority="3527" stopIfTrue="1">
      <formula>IF(AND($B931&lt;&gt;"",$K931&lt;&gt;"",$L931&lt;&gt;"",$L931&lt;TODAY()),TRUE,FALSE)</formula>
    </cfRule>
    <cfRule type="expression" dxfId="2919" priority="3528" stopIfTrue="1">
      <formula>IF(OR(AND($B931&lt;&gt;"",$K931&lt;&gt;"",$L931&lt;&gt;"",$M931&lt;&gt;"",$O931&lt;100),AND($K931&lt;&gt;"",$L931&lt;&gt;"",TODAY()&gt;=$K931)),TRUE,FALSE)</formula>
    </cfRule>
  </conditionalFormatting>
  <conditionalFormatting sqref="C931:D932">
    <cfRule type="expression" dxfId="2918" priority="3517" stopIfTrue="1">
      <formula>IF(AND($B931&lt;&gt;"",$K931&lt;&gt;"",$L931&lt;&gt;"",$M931&lt;&gt;"",$N931&lt;&gt;"",$O931=100),TRUE,FALSE)</formula>
    </cfRule>
    <cfRule type="expression" dxfId="2917" priority="3518" stopIfTrue="1">
      <formula>IF(AND($B931&lt;&gt;"",$K931&lt;&gt;"",$L931&lt;&gt;"",$L931&lt;TODAY()),TRUE,FALSE)</formula>
    </cfRule>
    <cfRule type="expression" dxfId="2916" priority="3519" stopIfTrue="1">
      <formula>IF(OR(AND($B931&lt;&gt;"",$K931&lt;&gt;"",$L931&lt;&gt;"",$M931&lt;&gt;"",$O931&lt;100),AND($K931&lt;&gt;"",$L931&lt;&gt;"",TODAY()&gt;=$K931)),TRUE,FALSE)</formula>
    </cfRule>
  </conditionalFormatting>
  <conditionalFormatting sqref="I931:I932">
    <cfRule type="expression" dxfId="2915" priority="3514" stopIfTrue="1">
      <formula>IF(AND($B931&lt;&gt;"",$K931&lt;&gt;"",$L931&lt;&gt;"",$M931&lt;&gt;"",$N931&lt;&gt;"",$O931=100),TRUE,FALSE)</formula>
    </cfRule>
    <cfRule type="expression" dxfId="2914" priority="3515" stopIfTrue="1">
      <formula>IF(AND($B931&lt;&gt;"",$K931&lt;&gt;"",$L931&lt;&gt;"",$L931&lt;TODAY()),TRUE,FALSE)</formula>
    </cfRule>
    <cfRule type="expression" dxfId="2913" priority="3516" stopIfTrue="1">
      <formula>IF(OR(AND($B931&lt;&gt;"",$K931&lt;&gt;"",$L931&lt;&gt;"",$M931&lt;&gt;"",$O931&lt;100),AND($K931&lt;&gt;"",$L931&lt;&gt;"",TODAY()&gt;=$K931)),TRUE,FALSE)</formula>
    </cfRule>
  </conditionalFormatting>
  <conditionalFormatting sqref="J931:J932">
    <cfRule type="expression" dxfId="2912" priority="3511" stopIfTrue="1">
      <formula>IF(AND($B931&lt;&gt;"",$K931&lt;&gt;"",$L931&lt;&gt;"",$M931&lt;&gt;"",$N931&lt;&gt;"",$O931=100),TRUE,FALSE)</formula>
    </cfRule>
    <cfRule type="expression" dxfId="2911" priority="3512" stopIfTrue="1">
      <formula>IF(AND($B931&lt;&gt;"",$K931&lt;&gt;"",$L931&lt;&gt;"",$L931&lt;TODAY()),TRUE,FALSE)</formula>
    </cfRule>
    <cfRule type="expression" dxfId="2910" priority="3513" stopIfTrue="1">
      <formula>IF(OR(AND($B931&lt;&gt;"",$K931&lt;&gt;"",$L931&lt;&gt;"",$M931&lt;&gt;"",$O931&lt;100),AND($K931&lt;&gt;"",$L931&lt;&gt;"",TODAY()&gt;=$K931)),TRUE,FALSE)</formula>
    </cfRule>
  </conditionalFormatting>
  <conditionalFormatting sqref="I933:I934">
    <cfRule type="expression" dxfId="2909" priority="3508" stopIfTrue="1">
      <formula>IF(AND($B933&lt;&gt;"",$K933&lt;&gt;"",$L933&lt;&gt;"",$M933&lt;&gt;"",$N933&lt;&gt;"",$O933=100),TRUE,FALSE)</formula>
    </cfRule>
    <cfRule type="expression" dxfId="2908" priority="3509" stopIfTrue="1">
      <formula>IF(AND($B933&lt;&gt;"",$K933&lt;&gt;"",$L933&lt;&gt;"",$L933&lt;TODAY()),TRUE,FALSE)</formula>
    </cfRule>
    <cfRule type="expression" dxfId="2907" priority="3510" stopIfTrue="1">
      <formula>IF(OR(AND($B933&lt;&gt;"",$K933&lt;&gt;"",$L933&lt;&gt;"",$M933&lt;&gt;"",$O933&lt;100),AND($K933&lt;&gt;"",$L933&lt;&gt;"",TODAY()&gt;=$K933)),TRUE,FALSE)</formula>
    </cfRule>
  </conditionalFormatting>
  <conditionalFormatting sqref="J933:J934">
    <cfRule type="expression" dxfId="2906" priority="3505" stopIfTrue="1">
      <formula>IF(AND($B933&lt;&gt;"",$K933&lt;&gt;"",$L933&lt;&gt;"",$M933&lt;&gt;"",$N933&lt;&gt;"",$O933=100),TRUE,FALSE)</formula>
    </cfRule>
    <cfRule type="expression" dxfId="2905" priority="3506" stopIfTrue="1">
      <formula>IF(AND($B933&lt;&gt;"",$K933&lt;&gt;"",$L933&lt;&gt;"",$L933&lt;TODAY()),TRUE,FALSE)</formula>
    </cfRule>
    <cfRule type="expression" dxfId="2904" priority="3507" stopIfTrue="1">
      <formula>IF(OR(AND($B933&lt;&gt;"",$K933&lt;&gt;"",$L933&lt;&gt;"",$M933&lt;&gt;"",$O933&lt;100),AND($K933&lt;&gt;"",$L933&lt;&gt;"",TODAY()&gt;=$K933)),TRUE,FALSE)</formula>
    </cfRule>
  </conditionalFormatting>
  <conditionalFormatting sqref="I935:I936">
    <cfRule type="expression" dxfId="2903" priority="3502" stopIfTrue="1">
      <formula>IF(AND($B935&lt;&gt;"",$K935&lt;&gt;"",$L935&lt;&gt;"",$M935&lt;&gt;"",$N935&lt;&gt;"",$O935=100),TRUE,FALSE)</formula>
    </cfRule>
    <cfRule type="expression" dxfId="2902" priority="3503" stopIfTrue="1">
      <formula>IF(AND($B935&lt;&gt;"",$K935&lt;&gt;"",$L935&lt;&gt;"",$L935&lt;TODAY()),TRUE,FALSE)</formula>
    </cfRule>
    <cfRule type="expression" dxfId="2901" priority="3504" stopIfTrue="1">
      <formula>IF(OR(AND($B935&lt;&gt;"",$K935&lt;&gt;"",$L935&lt;&gt;"",$M935&lt;&gt;"",$O935&lt;100),AND($K935&lt;&gt;"",$L935&lt;&gt;"",TODAY()&gt;=$K935)),TRUE,FALSE)</formula>
    </cfRule>
  </conditionalFormatting>
  <conditionalFormatting sqref="J935:J936">
    <cfRule type="expression" dxfId="2900" priority="3499" stopIfTrue="1">
      <formula>IF(AND($B935&lt;&gt;"",$K935&lt;&gt;"",$L935&lt;&gt;"",$M935&lt;&gt;"",$N935&lt;&gt;"",$O935=100),TRUE,FALSE)</formula>
    </cfRule>
    <cfRule type="expression" dxfId="2899" priority="3500" stopIfTrue="1">
      <formula>IF(AND($B935&lt;&gt;"",$K935&lt;&gt;"",$L935&lt;&gt;"",$L935&lt;TODAY()),TRUE,FALSE)</formula>
    </cfRule>
    <cfRule type="expression" dxfId="2898" priority="3501" stopIfTrue="1">
      <formula>IF(OR(AND($B935&lt;&gt;"",$K935&lt;&gt;"",$L935&lt;&gt;"",$M935&lt;&gt;"",$O935&lt;100),AND($K935&lt;&gt;"",$L935&lt;&gt;"",TODAY()&gt;=$K935)),TRUE,FALSE)</formula>
    </cfRule>
  </conditionalFormatting>
  <conditionalFormatting sqref="N937:N938">
    <cfRule type="expression" dxfId="2897" priority="3490" stopIfTrue="1">
      <formula>IF(AND($B937&lt;&gt;"",$K937&lt;&gt;"",$L937&lt;&gt;"",$M937&lt;&gt;"",$N937&lt;&gt;"",$O937=100),TRUE,FALSE)</formula>
    </cfRule>
    <cfRule type="expression" dxfId="2896" priority="3491" stopIfTrue="1">
      <formula>IF(AND($B937&lt;&gt;"",$K937&lt;&gt;"",$L937&lt;&gt;"",$L937&lt;TODAY()),TRUE,FALSE)</formula>
    </cfRule>
    <cfRule type="expression" dxfId="2895" priority="3492" stopIfTrue="1">
      <formula>IF(OR(AND($B937&lt;&gt;"",$K937&lt;&gt;"",$L937&lt;&gt;"",$M937&lt;&gt;"",$O937&lt;100),AND($K937&lt;&gt;"",$L937&lt;&gt;"",TODAY()&gt;=$K937)),TRUE,FALSE)</formula>
    </cfRule>
  </conditionalFormatting>
  <conditionalFormatting sqref="E937:E938">
    <cfRule type="expression" dxfId="2894" priority="3487" stopIfTrue="1">
      <formula>IF(AND($B937&lt;&gt;"",$K937&lt;&gt;"",$L937&lt;&gt;"",$M937&lt;&gt;"",$N937&lt;&gt;"",$O937=100),TRUE,FALSE)</formula>
    </cfRule>
    <cfRule type="expression" dxfId="2893" priority="3488" stopIfTrue="1">
      <formula>IF(AND($B937&lt;&gt;"",$K937&lt;&gt;"",$L937&lt;&gt;"",$L937&lt;TODAY()),TRUE,FALSE)</formula>
    </cfRule>
    <cfRule type="expression" dxfId="2892" priority="3489" stopIfTrue="1">
      <formula>IF(OR(AND($B937&lt;&gt;"",$K937&lt;&gt;"",$L937&lt;&gt;"",$M937&lt;&gt;"",$O937&lt;100),AND($K937&lt;&gt;"",$L937&lt;&gt;"",TODAY()&gt;=$K937)),TRUE,FALSE)</formula>
    </cfRule>
  </conditionalFormatting>
  <conditionalFormatting sqref="M931:M932">
    <cfRule type="expression" dxfId="2891" priority="3478" stopIfTrue="1">
      <formula>IF(AND($B931&lt;&gt;"",$K931&lt;&gt;"",$L931&lt;&gt;"",$M931&lt;&gt;"",$N931&lt;&gt;"",$O931=100),TRUE,FALSE)</formula>
    </cfRule>
    <cfRule type="expression" dxfId="2890" priority="3479" stopIfTrue="1">
      <formula>IF(AND($B931&lt;&gt;"",$K931&lt;&gt;"",$L931&lt;&gt;"",$L931&lt;TODAY()),TRUE,FALSE)</formula>
    </cfRule>
    <cfRule type="expression" dxfId="2889" priority="3480" stopIfTrue="1">
      <formula>IF(OR(AND($B931&lt;&gt;"",$K931&lt;&gt;"",$L931&lt;&gt;"",$M931&lt;&gt;"",$O931&lt;100),AND($K931&lt;&gt;"",$L931&lt;&gt;"",TODAY()&gt;=$K931)),TRUE,FALSE)</formula>
    </cfRule>
  </conditionalFormatting>
  <conditionalFormatting sqref="M933:M934">
    <cfRule type="expression" dxfId="2888" priority="3472" stopIfTrue="1">
      <formula>IF(AND($B933&lt;&gt;"",$K933&lt;&gt;"",$L933&lt;&gt;"",$M933&lt;&gt;"",$N933&lt;&gt;"",$O933=100),TRUE,FALSE)</formula>
    </cfRule>
    <cfRule type="expression" dxfId="2887" priority="3473" stopIfTrue="1">
      <formula>IF(AND($B933&lt;&gt;"",$K933&lt;&gt;"",$L933&lt;&gt;"",$L933&lt;TODAY()),TRUE,FALSE)</formula>
    </cfRule>
    <cfRule type="expression" dxfId="2886" priority="3474" stopIfTrue="1">
      <formula>IF(OR(AND($B933&lt;&gt;"",$K933&lt;&gt;"",$L933&lt;&gt;"",$M933&lt;&gt;"",$O933&lt;100),AND($K933&lt;&gt;"",$L933&lt;&gt;"",TODAY()&gt;=$K933)),TRUE,FALSE)</formula>
    </cfRule>
  </conditionalFormatting>
  <conditionalFormatting sqref="N933:N934">
    <cfRule type="expression" dxfId="2885" priority="3469" stopIfTrue="1">
      <formula>IF(AND($B933&lt;&gt;"",$K933&lt;&gt;"",$L933&lt;&gt;"",$M933&lt;&gt;"",$N933&lt;&gt;"",$O933=100),TRUE,FALSE)</formula>
    </cfRule>
    <cfRule type="expression" dxfId="2884" priority="3470" stopIfTrue="1">
      <formula>IF(AND($B933&lt;&gt;"",$K933&lt;&gt;"",$L933&lt;&gt;"",$L933&lt;TODAY()),TRUE,FALSE)</formula>
    </cfRule>
    <cfRule type="expression" dxfId="2883" priority="3471" stopIfTrue="1">
      <formula>IF(OR(AND($B933&lt;&gt;"",$K933&lt;&gt;"",$L933&lt;&gt;"",$M933&lt;&gt;"",$O933&lt;100),AND($K933&lt;&gt;"",$L933&lt;&gt;"",TODAY()&gt;=$K933)),TRUE,FALSE)</formula>
    </cfRule>
  </conditionalFormatting>
  <conditionalFormatting sqref="P939:T942">
    <cfRule type="expression" dxfId="2882" priority="3466" stopIfTrue="1">
      <formula>IF(AND($B939&lt;&gt;"",$K939&lt;&gt;"",$L939&lt;&gt;"",$M939&lt;&gt;"",$N939&lt;&gt;"",$O939=100),TRUE,FALSE)</formula>
    </cfRule>
    <cfRule type="expression" dxfId="2881" priority="3467" stopIfTrue="1">
      <formula>IF(AND($B939&lt;&gt;"",$K939&lt;&gt;"",$L939&lt;&gt;"",$L939&lt;TODAY()),TRUE,FALSE)</formula>
    </cfRule>
    <cfRule type="expression" dxfId="2880" priority="3468" stopIfTrue="1">
      <formula>IF(OR(AND($B939&lt;&gt;"",$K939&lt;&gt;"",$L939&lt;&gt;"",$M939&lt;&gt;"",$O939&lt;100),AND($K939&lt;&gt;"",$L939&lt;&gt;"",TODAY()&gt;=$K939)),TRUE,FALSE)</formula>
    </cfRule>
  </conditionalFormatting>
  <conditionalFormatting sqref="B939:B940">
    <cfRule type="expression" dxfId="2879" priority="3463" stopIfTrue="1">
      <formula>IF(AND($B939&lt;&gt;"",$K939&lt;&gt;"",$L939&lt;&gt;"",$M939&lt;&gt;"",$N939&lt;&gt;"",$O939=100),TRUE,FALSE)</formula>
    </cfRule>
    <cfRule type="expression" dxfId="2878" priority="3464" stopIfTrue="1">
      <formula>IF(AND($B939&lt;&gt;"",$K939&lt;&gt;"",$L939&lt;&gt;"",$L939&lt;TODAY()),TRUE,FALSE)</formula>
    </cfRule>
    <cfRule type="expression" dxfId="2877" priority="3465" stopIfTrue="1">
      <formula>IF(OR(AND($B939&lt;&gt;"",$K939&lt;&gt;"",$L939&lt;&gt;"",$M939&lt;&gt;"",$O939&lt;100),AND($K939&lt;&gt;"",$L939&lt;&gt;"",TODAY()&gt;=$K939)),TRUE,FALSE)</formula>
    </cfRule>
  </conditionalFormatting>
  <conditionalFormatting sqref="B941:B942">
    <cfRule type="expression" dxfId="2876" priority="3460" stopIfTrue="1">
      <formula>IF(AND($B941&lt;&gt;"",$K941&lt;&gt;"",$L941&lt;&gt;"",$M941&lt;&gt;"",$N941&lt;&gt;"",$O941=100),TRUE,FALSE)</formula>
    </cfRule>
    <cfRule type="expression" dxfId="2875" priority="3461" stopIfTrue="1">
      <formula>IF(AND($B941&lt;&gt;"",$K941&lt;&gt;"",$L941&lt;&gt;"",$L941&lt;TODAY()),TRUE,FALSE)</formula>
    </cfRule>
    <cfRule type="expression" dxfId="2874" priority="3462" stopIfTrue="1">
      <formula>IF(OR(AND($B941&lt;&gt;"",$K941&lt;&gt;"",$L941&lt;&gt;"",$M941&lt;&gt;"",$O941&lt;100),AND($K941&lt;&gt;"",$L941&lt;&gt;"",TODAY()&gt;=$K941)),TRUE,FALSE)</formula>
    </cfRule>
  </conditionalFormatting>
  <conditionalFormatting sqref="C939:E942 O939:O942">
    <cfRule type="expression" dxfId="2873" priority="3457" stopIfTrue="1">
      <formula>IF(AND($B939&lt;&gt;"",$K939&lt;&gt;"",$L939&lt;&gt;"",$M939&lt;&gt;"",$N939&lt;&gt;"",$O939=100),TRUE,FALSE)</formula>
    </cfRule>
    <cfRule type="expression" dxfId="2872" priority="3458" stopIfTrue="1">
      <formula>IF(AND($B939&lt;&gt;"",$K939&lt;&gt;"",$L939&lt;&gt;"",$L939&lt;TODAY()),TRUE,FALSE)</formula>
    </cfRule>
    <cfRule type="expression" dxfId="2871" priority="3459" stopIfTrue="1">
      <formula>IF(OR(AND($B939&lt;&gt;"",$K939&lt;&gt;"",$L939&lt;&gt;"",$M939&lt;&gt;"",$O939&lt;100),AND($K939&lt;&gt;"",$L939&lt;&gt;"",TODAY()&gt;=$K939)),TRUE,FALSE)</formula>
    </cfRule>
  </conditionalFormatting>
  <conditionalFormatting sqref="N941:N942">
    <cfRule type="expression" dxfId="2870" priority="3433" stopIfTrue="1">
      <formula>IF(AND($B941&lt;&gt;"",$K941&lt;&gt;"",$L941&lt;&gt;"",$M941&lt;&gt;"",$N941&lt;&gt;"",$O941=100),TRUE,FALSE)</formula>
    </cfRule>
    <cfRule type="expression" dxfId="2869" priority="3434" stopIfTrue="1">
      <formula>IF(AND($B941&lt;&gt;"",$K941&lt;&gt;"",$L941&lt;&gt;"",$L941&lt;TODAY()),TRUE,FALSE)</formula>
    </cfRule>
    <cfRule type="expression" dxfId="2868" priority="3435" stopIfTrue="1">
      <formula>IF(OR(AND($B941&lt;&gt;"",$K941&lt;&gt;"",$L941&lt;&gt;"",$M941&lt;&gt;"",$O941&lt;100),AND($K941&lt;&gt;"",$L941&lt;&gt;"",TODAY()&gt;=$K941)),TRUE,FALSE)</formula>
    </cfRule>
  </conditionalFormatting>
  <conditionalFormatting sqref="H931:H936">
    <cfRule type="expression" dxfId="2867" priority="3403" stopIfTrue="1">
      <formula>IF(AND($B931&lt;&gt;"",$K931&lt;&gt;"",$L931&lt;&gt;"",$M931&lt;&gt;"",$N931&lt;&gt;"",$O931=100),TRUE,FALSE)</formula>
    </cfRule>
    <cfRule type="expression" dxfId="2866" priority="3404" stopIfTrue="1">
      <formula>IF(AND($B931&lt;&gt;"",$K931&lt;&gt;"",$L931&lt;&gt;"",$L931&lt;TODAY()),TRUE,FALSE)</formula>
    </cfRule>
    <cfRule type="expression" dxfId="2865" priority="3405" stopIfTrue="1">
      <formula>IF(OR(AND($B931&lt;&gt;"",$K931&lt;&gt;"",$L931&lt;&gt;"",$M931&lt;&gt;"",$O931&lt;100),AND($K931&lt;&gt;"",$L931&lt;&gt;"",TODAY()&gt;=$K931)),TRUE,FALSE)</formula>
    </cfRule>
  </conditionalFormatting>
  <conditionalFormatting sqref="H937:H938">
    <cfRule type="expression" dxfId="2864" priority="3400" stopIfTrue="1">
      <formula>IF(AND($B937&lt;&gt;"",$K937&lt;&gt;"",$L937&lt;&gt;"",$M937&lt;&gt;"",$N937&lt;&gt;"",$O937=100),TRUE,FALSE)</formula>
    </cfRule>
    <cfRule type="expression" dxfId="2863" priority="3401" stopIfTrue="1">
      <formula>IF(AND($B937&lt;&gt;"",$K937&lt;&gt;"",$L937&lt;&gt;"",$L937&lt;TODAY()),TRUE,FALSE)</formula>
    </cfRule>
    <cfRule type="expression" dxfId="2862" priority="3402" stopIfTrue="1">
      <formula>IF(OR(AND($B937&lt;&gt;"",$K937&lt;&gt;"",$L937&lt;&gt;"",$M937&lt;&gt;"",$O937&lt;100),AND($K937&lt;&gt;"",$L937&lt;&gt;"",TODAY()&gt;=$K937)),TRUE,FALSE)</formula>
    </cfRule>
  </conditionalFormatting>
  <conditionalFormatting sqref="H939:H940">
    <cfRule type="expression" dxfId="2861" priority="3397" stopIfTrue="1">
      <formula>IF(AND($B939&lt;&gt;"",$K939&lt;&gt;"",$L939&lt;&gt;"",$M939&lt;&gt;"",$N939&lt;&gt;"",$O939=100),TRUE,FALSE)</formula>
    </cfRule>
    <cfRule type="expression" dxfId="2860" priority="3398" stopIfTrue="1">
      <formula>IF(AND($B939&lt;&gt;"",$K939&lt;&gt;"",$L939&lt;&gt;"",$L939&lt;TODAY()),TRUE,FALSE)</formula>
    </cfRule>
    <cfRule type="expression" dxfId="2859" priority="3399" stopIfTrue="1">
      <formula>IF(OR(AND($B939&lt;&gt;"",$K939&lt;&gt;"",$L939&lt;&gt;"",$M939&lt;&gt;"",$O939&lt;100),AND($K939&lt;&gt;"",$L939&lt;&gt;"",TODAY()&gt;=$K939)),TRUE,FALSE)</formula>
    </cfRule>
  </conditionalFormatting>
  <conditionalFormatting sqref="F937:F938">
    <cfRule type="expression" dxfId="2858" priority="3424" stopIfTrue="1">
      <formula>IF(AND($B937&lt;&gt;"",$K937&lt;&gt;"",$L937&lt;&gt;"",$M937&lt;&gt;"",$N937&lt;&gt;"",$O937=100),TRUE,FALSE)</formula>
    </cfRule>
    <cfRule type="expression" dxfId="2857" priority="3425" stopIfTrue="1">
      <formula>IF(AND($B937&lt;&gt;"",$K937&lt;&gt;"",$L937&lt;&gt;"",$L937&lt;TODAY()),TRUE,FALSE)</formula>
    </cfRule>
    <cfRule type="expression" dxfId="2856" priority="3426" stopIfTrue="1">
      <formula>IF(OR(AND($B937&lt;&gt;"",$K937&lt;&gt;"",$L937&lt;&gt;"",$M937&lt;&gt;"",$O937&lt;100),AND($K937&lt;&gt;"",$L937&lt;&gt;"",TODAY()&gt;=$K937)),TRUE,FALSE)</formula>
    </cfRule>
  </conditionalFormatting>
  <conditionalFormatting sqref="F941:F942">
    <cfRule type="expression" dxfId="2855" priority="3421" stopIfTrue="1">
      <formula>IF(AND($B941&lt;&gt;"",$K941&lt;&gt;"",$L941&lt;&gt;"",$M941&lt;&gt;"",$N941&lt;&gt;"",$O941=100),TRUE,FALSE)</formula>
    </cfRule>
    <cfRule type="expression" dxfId="2854" priority="3422" stopIfTrue="1">
      <formula>IF(AND($B941&lt;&gt;"",$K941&lt;&gt;"",$L941&lt;&gt;"",$L941&lt;TODAY()),TRUE,FALSE)</formula>
    </cfRule>
    <cfRule type="expression" dxfId="2853" priority="3423" stopIfTrue="1">
      <formula>IF(OR(AND($B941&lt;&gt;"",$K941&lt;&gt;"",$L941&lt;&gt;"",$M941&lt;&gt;"",$O941&lt;100),AND($K941&lt;&gt;"",$L941&lt;&gt;"",TODAY()&gt;=$K941)),TRUE,FALSE)</formula>
    </cfRule>
  </conditionalFormatting>
  <conditionalFormatting sqref="H941:H942">
    <cfRule type="expression" dxfId="2852" priority="3418" stopIfTrue="1">
      <formula>IF(AND($B941&lt;&gt;"",$K941&lt;&gt;"",$L941&lt;&gt;"",$M941&lt;&gt;"",$N941&lt;&gt;"",$O941=100),TRUE,FALSE)</formula>
    </cfRule>
    <cfRule type="expression" dxfId="2851" priority="3419" stopIfTrue="1">
      <formula>IF(AND($B941&lt;&gt;"",$K941&lt;&gt;"",$L941&lt;&gt;"",$L941&lt;TODAY()),TRUE,FALSE)</formula>
    </cfRule>
    <cfRule type="expression" dxfId="2850" priority="3420" stopIfTrue="1">
      <formula>IF(OR(AND($B941&lt;&gt;"",$K941&lt;&gt;"",$L941&lt;&gt;"",$M941&lt;&gt;"",$O941&lt;100),AND($K941&lt;&gt;"",$L941&lt;&gt;"",TODAY()&gt;=$K941)),TRUE,FALSE)</formula>
    </cfRule>
  </conditionalFormatting>
  <conditionalFormatting sqref="G931:G936">
    <cfRule type="expression" dxfId="2849" priority="3415" stopIfTrue="1">
      <formula>IF(AND($B931&lt;&gt;"",$K931&lt;&gt;"",$L931&lt;&gt;"",$M931&lt;&gt;"",$N931&lt;&gt;"",$O931=100),TRUE,FALSE)</formula>
    </cfRule>
    <cfRule type="expression" dxfId="2848" priority="3416" stopIfTrue="1">
      <formula>IF(AND($B931&lt;&gt;"",$K931&lt;&gt;"",$L931&lt;&gt;"",$L931&lt;TODAY()),TRUE,FALSE)</formula>
    </cfRule>
    <cfRule type="expression" dxfId="2847" priority="3417" stopIfTrue="1">
      <formula>IF(OR(AND($B931&lt;&gt;"",$K931&lt;&gt;"",$L931&lt;&gt;"",$M931&lt;&gt;"",$O931&lt;100),AND($K931&lt;&gt;"",$L931&lt;&gt;"",TODAY()&gt;=$K931)),TRUE,FALSE)</formula>
    </cfRule>
  </conditionalFormatting>
  <conditionalFormatting sqref="G939:G940">
    <cfRule type="expression" dxfId="2846" priority="3412" stopIfTrue="1">
      <formula>IF(AND($B939&lt;&gt;"",$K939&lt;&gt;"",$L939&lt;&gt;"",$M939&lt;&gt;"",$N939&lt;&gt;"",$O939=100),TRUE,FALSE)</formula>
    </cfRule>
    <cfRule type="expression" dxfId="2845" priority="3413" stopIfTrue="1">
      <formula>IF(AND($B939&lt;&gt;"",$K939&lt;&gt;"",$L939&lt;&gt;"",$L939&lt;TODAY()),TRUE,FALSE)</formula>
    </cfRule>
    <cfRule type="expression" dxfId="2844" priority="3414" stopIfTrue="1">
      <formula>IF(OR(AND($B939&lt;&gt;"",$K939&lt;&gt;"",$L939&lt;&gt;"",$M939&lt;&gt;"",$O939&lt;100),AND($K939&lt;&gt;"",$L939&lt;&gt;"",TODAY()&gt;=$K939)),TRUE,FALSE)</formula>
    </cfRule>
  </conditionalFormatting>
  <conditionalFormatting sqref="G937:G938">
    <cfRule type="expression" dxfId="2843" priority="3409" stopIfTrue="1">
      <formula>IF(AND($B937&lt;&gt;"",$K937&lt;&gt;"",$L937&lt;&gt;"",$M937&lt;&gt;"",$N937&lt;&gt;"",$O937=100),TRUE,FALSE)</formula>
    </cfRule>
    <cfRule type="expression" dxfId="2842" priority="3410" stopIfTrue="1">
      <formula>IF(AND($B937&lt;&gt;"",$K937&lt;&gt;"",$L937&lt;&gt;"",$L937&lt;TODAY()),TRUE,FALSE)</formula>
    </cfRule>
    <cfRule type="expression" dxfId="2841" priority="3411" stopIfTrue="1">
      <formula>IF(OR(AND($B937&lt;&gt;"",$K937&lt;&gt;"",$L937&lt;&gt;"",$M937&lt;&gt;"",$O937&lt;100),AND($K937&lt;&gt;"",$L937&lt;&gt;"",TODAY()&gt;=$K937)),TRUE,FALSE)</formula>
    </cfRule>
  </conditionalFormatting>
  <conditionalFormatting sqref="G941:G942">
    <cfRule type="expression" dxfId="2840" priority="3406" stopIfTrue="1">
      <formula>IF(AND($B941&lt;&gt;"",$K941&lt;&gt;"",$L941&lt;&gt;"",$M941&lt;&gt;"",$N941&lt;&gt;"",$O941=100),TRUE,FALSE)</formula>
    </cfRule>
    <cfRule type="expression" dxfId="2839" priority="3407" stopIfTrue="1">
      <formula>IF(AND($B941&lt;&gt;"",$K941&lt;&gt;"",$L941&lt;&gt;"",$L941&lt;TODAY()),TRUE,FALSE)</formula>
    </cfRule>
    <cfRule type="expression" dxfId="2838" priority="3408" stopIfTrue="1">
      <formula>IF(OR(AND($B941&lt;&gt;"",$K941&lt;&gt;"",$L941&lt;&gt;"",$M941&lt;&gt;"",$O941&lt;100),AND($K941&lt;&gt;"",$L941&lt;&gt;"",TODAY()&gt;=$K941)),TRUE,FALSE)</formula>
    </cfRule>
  </conditionalFormatting>
  <conditionalFormatting sqref="K931:K932">
    <cfRule type="expression" dxfId="2837" priority="3322" stopIfTrue="1">
      <formula>IF(AND($B931&lt;&gt;"",$K931&lt;&gt;"",$L931&lt;&gt;"",$M931&lt;&gt;"",$N931&lt;&gt;"",$O931=100),TRUE,FALSE)</formula>
    </cfRule>
    <cfRule type="expression" dxfId="2836" priority="3323" stopIfTrue="1">
      <formula>IF(AND($B931&lt;&gt;"",$K931&lt;&gt;"",$L931&lt;&gt;"",$L931&lt;TODAY()),TRUE,FALSE)</formula>
    </cfRule>
    <cfRule type="expression" dxfId="2835" priority="3324" stopIfTrue="1">
      <formula>IF(OR(AND($B931&lt;&gt;"",$K931&lt;&gt;"",$L931&lt;&gt;"",$M931&lt;&gt;"",$O931&lt;100),AND($K931&lt;&gt;"",$L931&lt;&gt;"",TODAY()&gt;=$K931)),TRUE,FALSE)</formula>
    </cfRule>
  </conditionalFormatting>
  <conditionalFormatting sqref="K935:K936">
    <cfRule type="expression" dxfId="2834" priority="3319" stopIfTrue="1">
      <formula>IF(AND($B935&lt;&gt;"",$K935&lt;&gt;"",$L935&lt;&gt;"",$M935&lt;&gt;"",$N935&lt;&gt;"",$O935=100),TRUE,FALSE)</formula>
    </cfRule>
    <cfRule type="expression" dxfId="2833" priority="3320" stopIfTrue="1">
      <formula>IF(AND($B935&lt;&gt;"",$K935&lt;&gt;"",$L935&lt;&gt;"",$L935&lt;TODAY()),TRUE,FALSE)</formula>
    </cfRule>
    <cfRule type="expression" dxfId="2832" priority="3321" stopIfTrue="1">
      <formula>IF(OR(AND($B935&lt;&gt;"",$K935&lt;&gt;"",$L935&lt;&gt;"",$M935&lt;&gt;"",$O935&lt;100),AND($K935&lt;&gt;"",$L935&lt;&gt;"",TODAY()&gt;=$K935)),TRUE,FALSE)</formula>
    </cfRule>
  </conditionalFormatting>
  <conditionalFormatting sqref="K939:K940">
    <cfRule type="expression" dxfId="2831" priority="3316" stopIfTrue="1">
      <formula>IF(AND($B939&lt;&gt;"",$K939&lt;&gt;"",$L939&lt;&gt;"",$M939&lt;&gt;"",$N939&lt;&gt;"",$O939=100),TRUE,FALSE)</formula>
    </cfRule>
    <cfRule type="expression" dxfId="2830" priority="3317" stopIfTrue="1">
      <formula>IF(AND($B939&lt;&gt;"",$K939&lt;&gt;"",$L939&lt;&gt;"",$L939&lt;TODAY()),TRUE,FALSE)</formula>
    </cfRule>
    <cfRule type="expression" dxfId="2829" priority="3318" stopIfTrue="1">
      <formula>IF(OR(AND($B939&lt;&gt;"",$K939&lt;&gt;"",$L939&lt;&gt;"",$M939&lt;&gt;"",$O939&lt;100),AND($K939&lt;&gt;"",$L939&lt;&gt;"",TODAY()&gt;=$K939)),TRUE,FALSE)</formula>
    </cfRule>
  </conditionalFormatting>
  <conditionalFormatting sqref="F931:F936">
    <cfRule type="expression" dxfId="2828" priority="3430" stopIfTrue="1">
      <formula>IF(AND($B931&lt;&gt;"",$K931&lt;&gt;"",$L931&lt;&gt;"",$M931&lt;&gt;"",$N931&lt;&gt;"",$O931=100),TRUE,FALSE)</formula>
    </cfRule>
    <cfRule type="expression" dxfId="2827" priority="3431" stopIfTrue="1">
      <formula>IF(AND($B931&lt;&gt;"",$K931&lt;&gt;"",$L931&lt;&gt;"",$L931&lt;TODAY()),TRUE,FALSE)</formula>
    </cfRule>
    <cfRule type="expression" dxfId="2826" priority="3432" stopIfTrue="1">
      <formula>IF(OR(AND($B931&lt;&gt;"",$K931&lt;&gt;"",$L931&lt;&gt;"",$M931&lt;&gt;"",$O931&lt;100),AND($K931&lt;&gt;"",$L931&lt;&gt;"",TODAY()&gt;=$K931)),TRUE,FALSE)</formula>
    </cfRule>
  </conditionalFormatting>
  <conditionalFormatting sqref="F939:F940">
    <cfRule type="expression" dxfId="2825" priority="3427" stopIfTrue="1">
      <formula>IF(AND($B939&lt;&gt;"",$K939&lt;&gt;"",$L939&lt;&gt;"",$M939&lt;&gt;"",$N939&lt;&gt;"",$O939=100),TRUE,FALSE)</formula>
    </cfRule>
    <cfRule type="expression" dxfId="2824" priority="3428" stopIfTrue="1">
      <formula>IF(AND($B939&lt;&gt;"",$K939&lt;&gt;"",$L939&lt;&gt;"",$L939&lt;TODAY()),TRUE,FALSE)</formula>
    </cfRule>
    <cfRule type="expression" dxfId="2823" priority="3429" stopIfTrue="1">
      <formula>IF(OR(AND($B939&lt;&gt;"",$K939&lt;&gt;"",$L939&lt;&gt;"",$M939&lt;&gt;"",$O939&lt;100),AND($K939&lt;&gt;"",$L939&lt;&gt;"",TODAY()&gt;=$K939)),TRUE,FALSE)</formula>
    </cfRule>
  </conditionalFormatting>
  <conditionalFormatting sqref="L939:L940">
    <cfRule type="expression" dxfId="2822" priority="3295" stopIfTrue="1">
      <formula>IF(AND($B939&lt;&gt;"",$K939&lt;&gt;"",$L939&lt;&gt;"",$M939&lt;&gt;"",$N939&lt;&gt;"",$O939=100),TRUE,FALSE)</formula>
    </cfRule>
    <cfRule type="expression" dxfId="2821" priority="3296" stopIfTrue="1">
      <formula>IF(AND($B939&lt;&gt;"",$K939&lt;&gt;"",$L939&lt;&gt;"",$L939&lt;TODAY()),TRUE,FALSE)</formula>
    </cfRule>
    <cfRule type="expression" dxfId="2820" priority="3297" stopIfTrue="1">
      <formula>IF(OR(AND($B939&lt;&gt;"",$K939&lt;&gt;"",$L939&lt;&gt;"",$M939&lt;&gt;"",$O939&lt;100),AND($K939&lt;&gt;"",$L939&lt;&gt;"",TODAY()&gt;=$K939)),TRUE,FALSE)</formula>
    </cfRule>
  </conditionalFormatting>
  <conditionalFormatting sqref="K941:K942">
    <cfRule type="expression" dxfId="2819" priority="3292" stopIfTrue="1">
      <formula>IF(AND($B941&lt;&gt;"",$K941&lt;&gt;"",$L941&lt;&gt;"",$M941&lt;&gt;"",$N941&lt;&gt;"",$O941=100),TRUE,FALSE)</formula>
    </cfRule>
    <cfRule type="expression" dxfId="2818" priority="3293" stopIfTrue="1">
      <formula>IF(AND($B941&lt;&gt;"",$K941&lt;&gt;"",$L941&lt;&gt;"",$L941&lt;TODAY()),TRUE,FALSE)</formula>
    </cfRule>
    <cfRule type="expression" dxfId="2817" priority="3294" stopIfTrue="1">
      <formula>IF(OR(AND($B941&lt;&gt;"",$K941&lt;&gt;"",$L941&lt;&gt;"",$M941&lt;&gt;"",$O941&lt;100),AND($K941&lt;&gt;"",$L941&lt;&gt;"",TODAY()&gt;=$K941)),TRUE,FALSE)</formula>
    </cfRule>
  </conditionalFormatting>
  <conditionalFormatting sqref="L941:L942">
    <cfRule type="expression" dxfId="2816" priority="3289" stopIfTrue="1">
      <formula>IF(AND($B941&lt;&gt;"",$K941&lt;&gt;"",$L941&lt;&gt;"",$M941&lt;&gt;"",$N941&lt;&gt;"",$O941=100),TRUE,FALSE)</formula>
    </cfRule>
    <cfRule type="expression" dxfId="2815" priority="3290" stopIfTrue="1">
      <formula>IF(AND($B941&lt;&gt;"",$K941&lt;&gt;"",$L941&lt;&gt;"",$L941&lt;TODAY()),TRUE,FALSE)</formula>
    </cfRule>
    <cfRule type="expression" dxfId="2814" priority="3291" stopIfTrue="1">
      <formula>IF(OR(AND($B941&lt;&gt;"",$K941&lt;&gt;"",$L941&lt;&gt;"",$M941&lt;&gt;"",$O941&lt;100),AND($K941&lt;&gt;"",$L941&lt;&gt;"",TODAY()&gt;=$K941)),TRUE,FALSE)</formula>
    </cfRule>
  </conditionalFormatting>
  <conditionalFormatting sqref="L935:L936">
    <cfRule type="expression" dxfId="2813" priority="3259" stopIfTrue="1">
      <formula>IF(AND($B935&lt;&gt;"",$K935&lt;&gt;"",$L935&lt;&gt;"",$M935&lt;&gt;"",$N935&lt;&gt;"",$O935=100),TRUE,FALSE)</formula>
    </cfRule>
    <cfRule type="expression" dxfId="2812" priority="3260" stopIfTrue="1">
      <formula>IF(AND($B935&lt;&gt;"",$K935&lt;&gt;"",$L935&lt;&gt;"",$L935&lt;TODAY()),TRUE,FALSE)</formula>
    </cfRule>
    <cfRule type="expression" dxfId="2811" priority="3261" stopIfTrue="1">
      <formula>IF(OR(AND($B935&lt;&gt;"",$K935&lt;&gt;"",$L935&lt;&gt;"",$M935&lt;&gt;"",$O935&lt;100),AND($K935&lt;&gt;"",$L935&lt;&gt;"",TODAY()&gt;=$K935)),TRUE,FALSE)</formula>
    </cfRule>
  </conditionalFormatting>
  <conditionalFormatting sqref="L937:L938">
    <cfRule type="expression" dxfId="2810" priority="3256" stopIfTrue="1">
      <formula>IF(AND($B937&lt;&gt;"",$K937&lt;&gt;"",$L937&lt;&gt;"",$M937&lt;&gt;"",$N937&lt;&gt;"",$O937=100),TRUE,FALSE)</formula>
    </cfRule>
    <cfRule type="expression" dxfId="2809" priority="3257" stopIfTrue="1">
      <formula>IF(AND($B937&lt;&gt;"",$K937&lt;&gt;"",$L937&lt;&gt;"",$L937&lt;TODAY()),TRUE,FALSE)</formula>
    </cfRule>
    <cfRule type="expression" dxfId="2808" priority="3258" stopIfTrue="1">
      <formula>IF(OR(AND($B937&lt;&gt;"",$K937&lt;&gt;"",$L937&lt;&gt;"",$M937&lt;&gt;"",$O937&lt;100),AND($K937&lt;&gt;"",$L937&lt;&gt;"",TODAY()&gt;=$K937)),TRUE,FALSE)</formula>
    </cfRule>
  </conditionalFormatting>
  <conditionalFormatting sqref="L939:L940">
    <cfRule type="expression" dxfId="2807" priority="3253" stopIfTrue="1">
      <formula>IF(AND($B939&lt;&gt;"",$K939&lt;&gt;"",$L939&lt;&gt;"",$M939&lt;&gt;"",$N939&lt;&gt;"",$O939=100),TRUE,FALSE)</formula>
    </cfRule>
    <cfRule type="expression" dxfId="2806" priority="3254" stopIfTrue="1">
      <formula>IF(AND($B939&lt;&gt;"",$K939&lt;&gt;"",$L939&lt;&gt;"",$L939&lt;TODAY()),TRUE,FALSE)</formula>
    </cfRule>
    <cfRule type="expression" dxfId="2805" priority="3255" stopIfTrue="1">
      <formula>IF(OR(AND($B939&lt;&gt;"",$K939&lt;&gt;"",$L939&lt;&gt;"",$M939&lt;&gt;"",$O939&lt;100),AND($K939&lt;&gt;"",$L939&lt;&gt;"",TODAY()&gt;=$K939)),TRUE,FALSE)</formula>
    </cfRule>
  </conditionalFormatting>
  <conditionalFormatting sqref="K941:K942">
    <cfRule type="expression" dxfId="2804" priority="3286" stopIfTrue="1">
      <formula>IF(AND($B941&lt;&gt;"",$K941&lt;&gt;"",$L941&lt;&gt;"",$M941&lt;&gt;"",$N941&lt;&gt;"",$O941=100),TRUE,FALSE)</formula>
    </cfRule>
    <cfRule type="expression" dxfId="2803" priority="3287" stopIfTrue="1">
      <formula>IF(AND($B941&lt;&gt;"",$K941&lt;&gt;"",$L941&lt;&gt;"",$L941&lt;TODAY()),TRUE,FALSE)</formula>
    </cfRule>
    <cfRule type="expression" dxfId="2802" priority="3288" stopIfTrue="1">
      <formula>IF(OR(AND($B941&lt;&gt;"",$K941&lt;&gt;"",$L941&lt;&gt;"",$M941&lt;&gt;"",$O941&lt;100),AND($K941&lt;&gt;"",$L941&lt;&gt;"",TODAY()&gt;=$K941)),TRUE,FALSE)</formula>
    </cfRule>
  </conditionalFormatting>
  <conditionalFormatting sqref="L941:L942">
    <cfRule type="expression" dxfId="2801" priority="3283" stopIfTrue="1">
      <formula>IF(AND($B941&lt;&gt;"",$K941&lt;&gt;"",$L941&lt;&gt;"",$M941&lt;&gt;"",$N941&lt;&gt;"",$O941=100),TRUE,FALSE)</formula>
    </cfRule>
    <cfRule type="expression" dxfId="2800" priority="3284" stopIfTrue="1">
      <formula>IF(AND($B941&lt;&gt;"",$K941&lt;&gt;"",$L941&lt;&gt;"",$L941&lt;TODAY()),TRUE,FALSE)</formula>
    </cfRule>
    <cfRule type="expression" dxfId="2799" priority="3285" stopIfTrue="1">
      <formula>IF(OR(AND($B941&lt;&gt;"",$K941&lt;&gt;"",$L941&lt;&gt;"",$M941&lt;&gt;"",$O941&lt;100),AND($K941&lt;&gt;"",$L941&lt;&gt;"",TODAY()&gt;=$K941)),TRUE,FALSE)</formula>
    </cfRule>
  </conditionalFormatting>
  <conditionalFormatting sqref="K931:K932">
    <cfRule type="expression" dxfId="2798" priority="3280" stopIfTrue="1">
      <formula>IF(AND($B931&lt;&gt;"",$K931&lt;&gt;"",$L931&lt;&gt;"",$M931&lt;&gt;"",$N931&lt;&gt;"",$O931=100),TRUE,FALSE)</formula>
    </cfRule>
    <cfRule type="expression" dxfId="2797" priority="3281" stopIfTrue="1">
      <formula>IF(AND($B931&lt;&gt;"",$K931&lt;&gt;"",$L931&lt;&gt;"",$L931&lt;TODAY()),TRUE,FALSE)</formula>
    </cfRule>
    <cfRule type="expression" dxfId="2796" priority="3282" stopIfTrue="1">
      <formula>IF(OR(AND($B931&lt;&gt;"",$K931&lt;&gt;"",$L931&lt;&gt;"",$M931&lt;&gt;"",$O931&lt;100),AND($K931&lt;&gt;"",$L931&lt;&gt;"",TODAY()&gt;=$K931)),TRUE,FALSE)</formula>
    </cfRule>
  </conditionalFormatting>
  <conditionalFormatting sqref="K931:K932">
    <cfRule type="expression" dxfId="2795" priority="3394" stopIfTrue="1">
      <formula>IF(AND($B931&lt;&gt;"",$K931&lt;&gt;"",$L931&lt;&gt;"",$M931&lt;&gt;"",$N931&lt;&gt;"",$O931=100),TRUE,FALSE)</formula>
    </cfRule>
    <cfRule type="expression" dxfId="2794" priority="3395" stopIfTrue="1">
      <formula>IF(AND($B931&lt;&gt;"",$K931&lt;&gt;"",$L931&lt;&gt;"",$L931&lt;TODAY()),TRUE,FALSE)</formula>
    </cfRule>
    <cfRule type="expression" dxfId="2793" priority="3396" stopIfTrue="1">
      <formula>IF(OR(AND($B931&lt;&gt;"",$K931&lt;&gt;"",$L931&lt;&gt;"",$M931&lt;&gt;"",$O931&lt;100),AND($K931&lt;&gt;"",$L931&lt;&gt;"",TODAY()&gt;=$K931)),TRUE,FALSE)</formula>
    </cfRule>
  </conditionalFormatting>
  <conditionalFormatting sqref="K935:K936">
    <cfRule type="expression" dxfId="2792" priority="3391" stopIfTrue="1">
      <formula>IF(AND($B935&lt;&gt;"",$K935&lt;&gt;"",$L935&lt;&gt;"",$M935&lt;&gt;"",$N935&lt;&gt;"",$O935=100),TRUE,FALSE)</formula>
    </cfRule>
    <cfRule type="expression" dxfId="2791" priority="3392" stopIfTrue="1">
      <formula>IF(AND($B935&lt;&gt;"",$K935&lt;&gt;"",$L935&lt;&gt;"",$L935&lt;TODAY()),TRUE,FALSE)</formula>
    </cfRule>
    <cfRule type="expression" dxfId="2790" priority="3393" stopIfTrue="1">
      <formula>IF(OR(AND($B935&lt;&gt;"",$K935&lt;&gt;"",$L935&lt;&gt;"",$M935&lt;&gt;"",$O935&lt;100),AND($K935&lt;&gt;"",$L935&lt;&gt;"",TODAY()&gt;=$K935)),TRUE,FALSE)</formula>
    </cfRule>
  </conditionalFormatting>
  <conditionalFormatting sqref="K939:K940">
    <cfRule type="expression" dxfId="2789" priority="3388" stopIfTrue="1">
      <formula>IF(AND($B939&lt;&gt;"",$K939&lt;&gt;"",$L939&lt;&gt;"",$M939&lt;&gt;"",$N939&lt;&gt;"",$O939=100),TRUE,FALSE)</formula>
    </cfRule>
    <cfRule type="expression" dxfId="2788" priority="3389" stopIfTrue="1">
      <formula>IF(AND($B939&lt;&gt;"",$K939&lt;&gt;"",$L939&lt;&gt;"",$L939&lt;TODAY()),TRUE,FALSE)</formula>
    </cfRule>
    <cfRule type="expression" dxfId="2787" priority="3390" stopIfTrue="1">
      <formula>IF(OR(AND($B939&lt;&gt;"",$K939&lt;&gt;"",$L939&lt;&gt;"",$M939&lt;&gt;"",$O939&lt;100),AND($K939&lt;&gt;"",$L939&lt;&gt;"",TODAY()&gt;=$K939)),TRUE,FALSE)</formula>
    </cfRule>
  </conditionalFormatting>
  <conditionalFormatting sqref="K937:K938">
    <cfRule type="expression" dxfId="2786" priority="3385" stopIfTrue="1">
      <formula>IF(AND($B937&lt;&gt;"",$K937&lt;&gt;"",$L937&lt;&gt;"",$M937&lt;&gt;"",$N937&lt;&gt;"",$O937=100),TRUE,FALSE)</formula>
    </cfRule>
    <cfRule type="expression" dxfId="2785" priority="3386" stopIfTrue="1">
      <formula>IF(AND($B937&lt;&gt;"",$K937&lt;&gt;"",$L937&lt;&gt;"",$L937&lt;TODAY()),TRUE,FALSE)</formula>
    </cfRule>
    <cfRule type="expression" dxfId="2784" priority="3387" stopIfTrue="1">
      <formula>IF(OR(AND($B937&lt;&gt;"",$K937&lt;&gt;"",$L937&lt;&gt;"",$M937&lt;&gt;"",$O937&lt;100),AND($K937&lt;&gt;"",$L937&lt;&gt;"",TODAY()&gt;=$K937)),TRUE,FALSE)</formula>
    </cfRule>
  </conditionalFormatting>
  <conditionalFormatting sqref="L931:L932">
    <cfRule type="expression" dxfId="2783" priority="3382" stopIfTrue="1">
      <formula>IF(AND($B931&lt;&gt;"",$K931&lt;&gt;"",$L931&lt;&gt;"",$M931&lt;&gt;"",$N931&lt;&gt;"",$O931=100),TRUE,FALSE)</formula>
    </cfRule>
    <cfRule type="expression" dxfId="2782" priority="3383" stopIfTrue="1">
      <formula>IF(AND($B931&lt;&gt;"",$K931&lt;&gt;"",$L931&lt;&gt;"",$L931&lt;TODAY()),TRUE,FALSE)</formula>
    </cfRule>
    <cfRule type="expression" dxfId="2781" priority="3384" stopIfTrue="1">
      <formula>IF(OR(AND($B931&lt;&gt;"",$K931&lt;&gt;"",$L931&lt;&gt;"",$M931&lt;&gt;"",$O931&lt;100),AND($K931&lt;&gt;"",$L931&lt;&gt;"",TODAY()&gt;=$K931)),TRUE,FALSE)</formula>
    </cfRule>
  </conditionalFormatting>
  <conditionalFormatting sqref="K933:K934">
    <cfRule type="expression" dxfId="2780" priority="3379" stopIfTrue="1">
      <formula>IF(AND($B933&lt;&gt;"",$K933&lt;&gt;"",$L933&lt;&gt;"",$M933&lt;&gt;"",$N933&lt;&gt;"",$O933=100),TRUE,FALSE)</formula>
    </cfRule>
    <cfRule type="expression" dxfId="2779" priority="3380" stopIfTrue="1">
      <formula>IF(AND($B933&lt;&gt;"",$K933&lt;&gt;"",$L933&lt;&gt;"",$L933&lt;TODAY()),TRUE,FALSE)</formula>
    </cfRule>
    <cfRule type="expression" dxfId="2778" priority="3381" stopIfTrue="1">
      <formula>IF(OR(AND($B933&lt;&gt;"",$K933&lt;&gt;"",$L933&lt;&gt;"",$M933&lt;&gt;"",$O933&lt;100),AND($K933&lt;&gt;"",$L933&lt;&gt;"",TODAY()&gt;=$K933)),TRUE,FALSE)</formula>
    </cfRule>
  </conditionalFormatting>
  <conditionalFormatting sqref="L933:L934">
    <cfRule type="expression" dxfId="2777" priority="3376" stopIfTrue="1">
      <formula>IF(AND($B933&lt;&gt;"",$K933&lt;&gt;"",$L933&lt;&gt;"",$M933&lt;&gt;"",$N933&lt;&gt;"",$O933=100),TRUE,FALSE)</formula>
    </cfRule>
    <cfRule type="expression" dxfId="2776" priority="3377" stopIfTrue="1">
      <formula>IF(AND($B933&lt;&gt;"",$K933&lt;&gt;"",$L933&lt;&gt;"",$L933&lt;TODAY()),TRUE,FALSE)</formula>
    </cfRule>
    <cfRule type="expression" dxfId="2775" priority="3378" stopIfTrue="1">
      <formula>IF(OR(AND($B933&lt;&gt;"",$K933&lt;&gt;"",$L933&lt;&gt;"",$M933&lt;&gt;"",$O933&lt;100),AND($K933&lt;&gt;"",$L933&lt;&gt;"",TODAY()&gt;=$K933)),TRUE,FALSE)</formula>
    </cfRule>
  </conditionalFormatting>
  <conditionalFormatting sqref="L935:L936">
    <cfRule type="expression" dxfId="2774" priority="3373" stopIfTrue="1">
      <formula>IF(AND($B935&lt;&gt;"",$K935&lt;&gt;"",$L935&lt;&gt;"",$M935&lt;&gt;"",$N935&lt;&gt;"",$O935=100),TRUE,FALSE)</formula>
    </cfRule>
    <cfRule type="expression" dxfId="2773" priority="3374" stopIfTrue="1">
      <formula>IF(AND($B935&lt;&gt;"",$K935&lt;&gt;"",$L935&lt;&gt;"",$L935&lt;TODAY()),TRUE,FALSE)</formula>
    </cfRule>
    <cfRule type="expression" dxfId="2772" priority="3375" stopIfTrue="1">
      <formula>IF(OR(AND($B935&lt;&gt;"",$K935&lt;&gt;"",$L935&lt;&gt;"",$M935&lt;&gt;"",$O935&lt;100),AND($K935&lt;&gt;"",$L935&lt;&gt;"",TODAY()&gt;=$K935)),TRUE,FALSE)</formula>
    </cfRule>
  </conditionalFormatting>
  <conditionalFormatting sqref="L937:L938">
    <cfRule type="expression" dxfId="2771" priority="3370" stopIfTrue="1">
      <formula>IF(AND($B937&lt;&gt;"",$K937&lt;&gt;"",$L937&lt;&gt;"",$M937&lt;&gt;"",$N937&lt;&gt;"",$O937=100),TRUE,FALSE)</formula>
    </cfRule>
    <cfRule type="expression" dxfId="2770" priority="3371" stopIfTrue="1">
      <formula>IF(AND($B937&lt;&gt;"",$K937&lt;&gt;"",$L937&lt;&gt;"",$L937&lt;TODAY()),TRUE,FALSE)</formula>
    </cfRule>
    <cfRule type="expression" dxfId="2769" priority="3372" stopIfTrue="1">
      <formula>IF(OR(AND($B937&lt;&gt;"",$K937&lt;&gt;"",$L937&lt;&gt;"",$M937&lt;&gt;"",$O937&lt;100),AND($K937&lt;&gt;"",$L937&lt;&gt;"",TODAY()&gt;=$K937)),TRUE,FALSE)</formula>
    </cfRule>
  </conditionalFormatting>
  <conditionalFormatting sqref="L939:L940">
    <cfRule type="expression" dxfId="2768" priority="3367" stopIfTrue="1">
      <formula>IF(AND($B939&lt;&gt;"",$K939&lt;&gt;"",$L939&lt;&gt;"",$M939&lt;&gt;"",$N939&lt;&gt;"",$O939=100),TRUE,FALSE)</formula>
    </cfRule>
    <cfRule type="expression" dxfId="2767" priority="3368" stopIfTrue="1">
      <formula>IF(AND($B939&lt;&gt;"",$K939&lt;&gt;"",$L939&lt;&gt;"",$L939&lt;TODAY()),TRUE,FALSE)</formula>
    </cfRule>
    <cfRule type="expression" dxfId="2766" priority="3369" stopIfTrue="1">
      <formula>IF(OR(AND($B939&lt;&gt;"",$K939&lt;&gt;"",$L939&lt;&gt;"",$M939&lt;&gt;"",$O939&lt;100),AND($K939&lt;&gt;"",$L939&lt;&gt;"",TODAY()&gt;=$K939)),TRUE,FALSE)</formula>
    </cfRule>
  </conditionalFormatting>
  <conditionalFormatting sqref="K941:K942">
    <cfRule type="expression" dxfId="2765" priority="3364" stopIfTrue="1">
      <formula>IF(AND($B941&lt;&gt;"",$K941&lt;&gt;"",$L941&lt;&gt;"",$M941&lt;&gt;"",$N941&lt;&gt;"",$O941=100),TRUE,FALSE)</formula>
    </cfRule>
    <cfRule type="expression" dxfId="2764" priority="3365" stopIfTrue="1">
      <formula>IF(AND($B941&lt;&gt;"",$K941&lt;&gt;"",$L941&lt;&gt;"",$L941&lt;TODAY()),TRUE,FALSE)</formula>
    </cfRule>
    <cfRule type="expression" dxfId="2763" priority="3366" stopIfTrue="1">
      <formula>IF(OR(AND($B941&lt;&gt;"",$K941&lt;&gt;"",$L941&lt;&gt;"",$M941&lt;&gt;"",$O941&lt;100),AND($K941&lt;&gt;"",$L941&lt;&gt;"",TODAY()&gt;=$K941)),TRUE,FALSE)</formula>
    </cfRule>
  </conditionalFormatting>
  <conditionalFormatting sqref="L941:L942">
    <cfRule type="expression" dxfId="2762" priority="3361" stopIfTrue="1">
      <formula>IF(AND($B941&lt;&gt;"",$K941&lt;&gt;"",$L941&lt;&gt;"",$M941&lt;&gt;"",$N941&lt;&gt;"",$O941=100),TRUE,FALSE)</formula>
    </cfRule>
    <cfRule type="expression" dxfId="2761" priority="3362" stopIfTrue="1">
      <formula>IF(AND($B941&lt;&gt;"",$K941&lt;&gt;"",$L941&lt;&gt;"",$L941&lt;TODAY()),TRUE,FALSE)</formula>
    </cfRule>
    <cfRule type="expression" dxfId="2760" priority="3363" stopIfTrue="1">
      <formula>IF(OR(AND($B941&lt;&gt;"",$K941&lt;&gt;"",$L941&lt;&gt;"",$M941&lt;&gt;"",$O941&lt;100),AND($K941&lt;&gt;"",$L941&lt;&gt;"",TODAY()&gt;=$K941)),TRUE,FALSE)</formula>
    </cfRule>
  </conditionalFormatting>
  <conditionalFormatting sqref="K941:K942">
    <cfRule type="expression" dxfId="2759" priority="3358" stopIfTrue="1">
      <formula>IF(AND($B941&lt;&gt;"",$K941&lt;&gt;"",$L941&lt;&gt;"",$M941&lt;&gt;"",$N941&lt;&gt;"",$O941=100),TRUE,FALSE)</formula>
    </cfRule>
    <cfRule type="expression" dxfId="2758" priority="3359" stopIfTrue="1">
      <formula>IF(AND($B941&lt;&gt;"",$K941&lt;&gt;"",$L941&lt;&gt;"",$L941&lt;TODAY()),TRUE,FALSE)</formula>
    </cfRule>
    <cfRule type="expression" dxfId="2757" priority="3360" stopIfTrue="1">
      <formula>IF(OR(AND($B941&lt;&gt;"",$K941&lt;&gt;"",$L941&lt;&gt;"",$M941&lt;&gt;"",$O941&lt;100),AND($K941&lt;&gt;"",$L941&lt;&gt;"",TODAY()&gt;=$K941)),TRUE,FALSE)</formula>
    </cfRule>
  </conditionalFormatting>
  <conditionalFormatting sqref="L941:L942">
    <cfRule type="expression" dxfId="2756" priority="3355" stopIfTrue="1">
      <formula>IF(AND($B941&lt;&gt;"",$K941&lt;&gt;"",$L941&lt;&gt;"",$M941&lt;&gt;"",$N941&lt;&gt;"",$O941=100),TRUE,FALSE)</formula>
    </cfRule>
    <cfRule type="expression" dxfId="2755" priority="3356" stopIfTrue="1">
      <formula>IF(AND($B941&lt;&gt;"",$K941&lt;&gt;"",$L941&lt;&gt;"",$L941&lt;TODAY()),TRUE,FALSE)</formula>
    </cfRule>
    <cfRule type="expression" dxfId="2754" priority="3357" stopIfTrue="1">
      <formula>IF(OR(AND($B941&lt;&gt;"",$K941&lt;&gt;"",$L941&lt;&gt;"",$M941&lt;&gt;"",$O941&lt;100),AND($K941&lt;&gt;"",$L941&lt;&gt;"",TODAY()&gt;=$K941)),TRUE,FALSE)</formula>
    </cfRule>
  </conditionalFormatting>
  <conditionalFormatting sqref="K931:K932">
    <cfRule type="expression" dxfId="2753" priority="3352" stopIfTrue="1">
      <formula>IF(AND($B931&lt;&gt;"",$K931&lt;&gt;"",$L931&lt;&gt;"",$M931&lt;&gt;"",$N931&lt;&gt;"",$O931=100),TRUE,FALSE)</formula>
    </cfRule>
    <cfRule type="expression" dxfId="2752" priority="3353" stopIfTrue="1">
      <formula>IF(AND($B931&lt;&gt;"",$K931&lt;&gt;"",$L931&lt;&gt;"",$L931&lt;TODAY()),TRUE,FALSE)</formula>
    </cfRule>
    <cfRule type="expression" dxfId="2751" priority="3354" stopIfTrue="1">
      <formula>IF(OR(AND($B931&lt;&gt;"",$K931&lt;&gt;"",$L931&lt;&gt;"",$M931&lt;&gt;"",$O931&lt;100),AND($K931&lt;&gt;"",$L931&lt;&gt;"",TODAY()&gt;=$K931)),TRUE,FALSE)</formula>
    </cfRule>
  </conditionalFormatting>
  <conditionalFormatting sqref="K935:K936">
    <cfRule type="expression" dxfId="2750" priority="3349" stopIfTrue="1">
      <formula>IF(AND($B935&lt;&gt;"",$K935&lt;&gt;"",$L935&lt;&gt;"",$M935&lt;&gt;"",$N935&lt;&gt;"",$O935=100),TRUE,FALSE)</formula>
    </cfRule>
    <cfRule type="expression" dxfId="2749" priority="3350" stopIfTrue="1">
      <formula>IF(AND($B935&lt;&gt;"",$K935&lt;&gt;"",$L935&lt;&gt;"",$L935&lt;TODAY()),TRUE,FALSE)</formula>
    </cfRule>
    <cfRule type="expression" dxfId="2748" priority="3351" stopIfTrue="1">
      <formula>IF(OR(AND($B935&lt;&gt;"",$K935&lt;&gt;"",$L935&lt;&gt;"",$M935&lt;&gt;"",$O935&lt;100),AND($K935&lt;&gt;"",$L935&lt;&gt;"",TODAY()&gt;=$K935)),TRUE,FALSE)</formula>
    </cfRule>
  </conditionalFormatting>
  <conditionalFormatting sqref="K939:K940">
    <cfRule type="expression" dxfId="2747" priority="3346" stopIfTrue="1">
      <formula>IF(AND($B939&lt;&gt;"",$K939&lt;&gt;"",$L939&lt;&gt;"",$M939&lt;&gt;"",$N939&lt;&gt;"",$O939=100),TRUE,FALSE)</formula>
    </cfRule>
    <cfRule type="expression" dxfId="2746" priority="3347" stopIfTrue="1">
      <formula>IF(AND($B939&lt;&gt;"",$K939&lt;&gt;"",$L939&lt;&gt;"",$L939&lt;TODAY()),TRUE,FALSE)</formula>
    </cfRule>
    <cfRule type="expression" dxfId="2745" priority="3348" stopIfTrue="1">
      <formula>IF(OR(AND($B939&lt;&gt;"",$K939&lt;&gt;"",$L939&lt;&gt;"",$M939&lt;&gt;"",$O939&lt;100),AND($K939&lt;&gt;"",$L939&lt;&gt;"",TODAY()&gt;=$K939)),TRUE,FALSE)</formula>
    </cfRule>
  </conditionalFormatting>
  <conditionalFormatting sqref="K937:K938">
    <cfRule type="expression" dxfId="2744" priority="3343" stopIfTrue="1">
      <formula>IF(AND($B937&lt;&gt;"",$K937&lt;&gt;"",$L937&lt;&gt;"",$M937&lt;&gt;"",$N937&lt;&gt;"",$O937=100),TRUE,FALSE)</formula>
    </cfRule>
    <cfRule type="expression" dxfId="2743" priority="3344" stopIfTrue="1">
      <formula>IF(AND($B937&lt;&gt;"",$K937&lt;&gt;"",$L937&lt;&gt;"",$L937&lt;TODAY()),TRUE,FALSE)</formula>
    </cfRule>
    <cfRule type="expression" dxfId="2742" priority="3345" stopIfTrue="1">
      <formula>IF(OR(AND($B937&lt;&gt;"",$K937&lt;&gt;"",$L937&lt;&gt;"",$M937&lt;&gt;"",$O937&lt;100),AND($K937&lt;&gt;"",$L937&lt;&gt;"",TODAY()&gt;=$K937)),TRUE,FALSE)</formula>
    </cfRule>
  </conditionalFormatting>
  <conditionalFormatting sqref="L931:L932">
    <cfRule type="expression" dxfId="2741" priority="3340" stopIfTrue="1">
      <formula>IF(AND($B931&lt;&gt;"",$K931&lt;&gt;"",$L931&lt;&gt;"",$M931&lt;&gt;"",$N931&lt;&gt;"",$O931=100),TRUE,FALSE)</formula>
    </cfRule>
    <cfRule type="expression" dxfId="2740" priority="3341" stopIfTrue="1">
      <formula>IF(AND($B931&lt;&gt;"",$K931&lt;&gt;"",$L931&lt;&gt;"",$L931&lt;TODAY()),TRUE,FALSE)</formula>
    </cfRule>
    <cfRule type="expression" dxfId="2739" priority="3342" stopIfTrue="1">
      <formula>IF(OR(AND($B931&lt;&gt;"",$K931&lt;&gt;"",$L931&lt;&gt;"",$M931&lt;&gt;"",$O931&lt;100),AND($K931&lt;&gt;"",$L931&lt;&gt;"",TODAY()&gt;=$K931)),TRUE,FALSE)</formula>
    </cfRule>
  </conditionalFormatting>
  <conditionalFormatting sqref="K933:K934">
    <cfRule type="expression" dxfId="2738" priority="3337" stopIfTrue="1">
      <formula>IF(AND($B933&lt;&gt;"",$K933&lt;&gt;"",$L933&lt;&gt;"",$M933&lt;&gt;"",$N933&lt;&gt;"",$O933=100),TRUE,FALSE)</formula>
    </cfRule>
    <cfRule type="expression" dxfId="2737" priority="3338" stopIfTrue="1">
      <formula>IF(AND($B933&lt;&gt;"",$K933&lt;&gt;"",$L933&lt;&gt;"",$L933&lt;TODAY()),TRUE,FALSE)</formula>
    </cfRule>
    <cfRule type="expression" dxfId="2736" priority="3339" stopIfTrue="1">
      <formula>IF(OR(AND($B933&lt;&gt;"",$K933&lt;&gt;"",$L933&lt;&gt;"",$M933&lt;&gt;"",$O933&lt;100),AND($K933&lt;&gt;"",$L933&lt;&gt;"",TODAY()&gt;=$K933)),TRUE,FALSE)</formula>
    </cfRule>
  </conditionalFormatting>
  <conditionalFormatting sqref="L933:L934">
    <cfRule type="expression" dxfId="2735" priority="3334" stopIfTrue="1">
      <formula>IF(AND($B933&lt;&gt;"",$K933&lt;&gt;"",$L933&lt;&gt;"",$M933&lt;&gt;"",$N933&lt;&gt;"",$O933=100),TRUE,FALSE)</formula>
    </cfRule>
    <cfRule type="expression" dxfId="2734" priority="3335" stopIfTrue="1">
      <formula>IF(AND($B933&lt;&gt;"",$K933&lt;&gt;"",$L933&lt;&gt;"",$L933&lt;TODAY()),TRUE,FALSE)</formula>
    </cfRule>
    <cfRule type="expression" dxfId="2733" priority="3336" stopIfTrue="1">
      <formula>IF(OR(AND($B933&lt;&gt;"",$K933&lt;&gt;"",$L933&lt;&gt;"",$M933&lt;&gt;"",$O933&lt;100),AND($K933&lt;&gt;"",$L933&lt;&gt;"",TODAY()&gt;=$K933)),TRUE,FALSE)</formula>
    </cfRule>
  </conditionalFormatting>
  <conditionalFormatting sqref="L935:L936">
    <cfRule type="expression" dxfId="2732" priority="3331" stopIfTrue="1">
      <formula>IF(AND($B935&lt;&gt;"",$K935&lt;&gt;"",$L935&lt;&gt;"",$M935&lt;&gt;"",$N935&lt;&gt;"",$O935=100),TRUE,FALSE)</formula>
    </cfRule>
    <cfRule type="expression" dxfId="2731" priority="3332" stopIfTrue="1">
      <formula>IF(AND($B935&lt;&gt;"",$K935&lt;&gt;"",$L935&lt;&gt;"",$L935&lt;TODAY()),TRUE,FALSE)</formula>
    </cfRule>
    <cfRule type="expression" dxfId="2730" priority="3333" stopIfTrue="1">
      <formula>IF(OR(AND($B935&lt;&gt;"",$K935&lt;&gt;"",$L935&lt;&gt;"",$M935&lt;&gt;"",$O935&lt;100),AND($K935&lt;&gt;"",$L935&lt;&gt;"",TODAY()&gt;=$K935)),TRUE,FALSE)</formula>
    </cfRule>
  </conditionalFormatting>
  <conditionalFormatting sqref="L937:L938">
    <cfRule type="expression" dxfId="2729" priority="3328" stopIfTrue="1">
      <formula>IF(AND($B937&lt;&gt;"",$K937&lt;&gt;"",$L937&lt;&gt;"",$M937&lt;&gt;"",$N937&lt;&gt;"",$O937=100),TRUE,FALSE)</formula>
    </cfRule>
    <cfRule type="expression" dxfId="2728" priority="3329" stopIfTrue="1">
      <formula>IF(AND($B937&lt;&gt;"",$K937&lt;&gt;"",$L937&lt;&gt;"",$L937&lt;TODAY()),TRUE,FALSE)</formula>
    </cfRule>
    <cfRule type="expression" dxfId="2727" priority="3330" stopIfTrue="1">
      <formula>IF(OR(AND($B937&lt;&gt;"",$K937&lt;&gt;"",$L937&lt;&gt;"",$M937&lt;&gt;"",$O937&lt;100),AND($K937&lt;&gt;"",$L937&lt;&gt;"",TODAY()&gt;=$K937)),TRUE,FALSE)</formula>
    </cfRule>
  </conditionalFormatting>
  <conditionalFormatting sqref="L939:L940">
    <cfRule type="expression" dxfId="2726" priority="3325" stopIfTrue="1">
      <formula>IF(AND($B939&lt;&gt;"",$K939&lt;&gt;"",$L939&lt;&gt;"",$M939&lt;&gt;"",$N939&lt;&gt;"",$O939=100),TRUE,FALSE)</formula>
    </cfRule>
    <cfRule type="expression" dxfId="2725" priority="3326" stopIfTrue="1">
      <formula>IF(AND($B939&lt;&gt;"",$K939&lt;&gt;"",$L939&lt;&gt;"",$L939&lt;TODAY()),TRUE,FALSE)</formula>
    </cfRule>
    <cfRule type="expression" dxfId="2724" priority="3327" stopIfTrue="1">
      <formula>IF(OR(AND($B939&lt;&gt;"",$K939&lt;&gt;"",$L939&lt;&gt;"",$M939&lt;&gt;"",$O939&lt;100),AND($K939&lt;&gt;"",$L939&lt;&gt;"",TODAY()&gt;=$K939)),TRUE,FALSE)</formula>
    </cfRule>
  </conditionalFormatting>
  <conditionalFormatting sqref="K937:K938">
    <cfRule type="expression" dxfId="2723" priority="3313" stopIfTrue="1">
      <formula>IF(AND($B937&lt;&gt;"",$K937&lt;&gt;"",$L937&lt;&gt;"",$M937&lt;&gt;"",$N937&lt;&gt;"",$O937=100),TRUE,FALSE)</formula>
    </cfRule>
    <cfRule type="expression" dxfId="2722" priority="3314" stopIfTrue="1">
      <formula>IF(AND($B937&lt;&gt;"",$K937&lt;&gt;"",$L937&lt;&gt;"",$L937&lt;TODAY()),TRUE,FALSE)</formula>
    </cfRule>
    <cfRule type="expression" dxfId="2721" priority="3315" stopIfTrue="1">
      <formula>IF(OR(AND($B937&lt;&gt;"",$K937&lt;&gt;"",$L937&lt;&gt;"",$M937&lt;&gt;"",$O937&lt;100),AND($K937&lt;&gt;"",$L937&lt;&gt;"",TODAY()&gt;=$K937)),TRUE,FALSE)</formula>
    </cfRule>
  </conditionalFormatting>
  <conditionalFormatting sqref="L931:L932">
    <cfRule type="expression" dxfId="2720" priority="3310" stopIfTrue="1">
      <formula>IF(AND($B931&lt;&gt;"",$K931&lt;&gt;"",$L931&lt;&gt;"",$M931&lt;&gt;"",$N931&lt;&gt;"",$O931=100),TRUE,FALSE)</formula>
    </cfRule>
    <cfRule type="expression" dxfId="2719" priority="3311" stopIfTrue="1">
      <formula>IF(AND($B931&lt;&gt;"",$K931&lt;&gt;"",$L931&lt;&gt;"",$L931&lt;TODAY()),TRUE,FALSE)</formula>
    </cfRule>
    <cfRule type="expression" dxfId="2718" priority="3312" stopIfTrue="1">
      <formula>IF(OR(AND($B931&lt;&gt;"",$K931&lt;&gt;"",$L931&lt;&gt;"",$M931&lt;&gt;"",$O931&lt;100),AND($K931&lt;&gt;"",$L931&lt;&gt;"",TODAY()&gt;=$K931)),TRUE,FALSE)</formula>
    </cfRule>
  </conditionalFormatting>
  <conditionalFormatting sqref="K933:K934">
    <cfRule type="expression" dxfId="2717" priority="3307" stopIfTrue="1">
      <formula>IF(AND($B933&lt;&gt;"",$K933&lt;&gt;"",$L933&lt;&gt;"",$M933&lt;&gt;"",$N933&lt;&gt;"",$O933=100),TRUE,FALSE)</formula>
    </cfRule>
    <cfRule type="expression" dxfId="2716" priority="3308" stopIfTrue="1">
      <formula>IF(AND($B933&lt;&gt;"",$K933&lt;&gt;"",$L933&lt;&gt;"",$L933&lt;TODAY()),TRUE,FALSE)</formula>
    </cfRule>
    <cfRule type="expression" dxfId="2715" priority="3309" stopIfTrue="1">
      <formula>IF(OR(AND($B933&lt;&gt;"",$K933&lt;&gt;"",$L933&lt;&gt;"",$M933&lt;&gt;"",$O933&lt;100),AND($K933&lt;&gt;"",$L933&lt;&gt;"",TODAY()&gt;=$K933)),TRUE,FALSE)</formula>
    </cfRule>
  </conditionalFormatting>
  <conditionalFormatting sqref="L933:L934">
    <cfRule type="expression" dxfId="2714" priority="3304" stopIfTrue="1">
      <formula>IF(AND($B933&lt;&gt;"",$K933&lt;&gt;"",$L933&lt;&gt;"",$M933&lt;&gt;"",$N933&lt;&gt;"",$O933=100),TRUE,FALSE)</formula>
    </cfRule>
    <cfRule type="expression" dxfId="2713" priority="3305" stopIfTrue="1">
      <formula>IF(AND($B933&lt;&gt;"",$K933&lt;&gt;"",$L933&lt;&gt;"",$L933&lt;TODAY()),TRUE,FALSE)</formula>
    </cfRule>
    <cfRule type="expression" dxfId="2712" priority="3306" stopIfTrue="1">
      <formula>IF(OR(AND($B933&lt;&gt;"",$K933&lt;&gt;"",$L933&lt;&gt;"",$M933&lt;&gt;"",$O933&lt;100),AND($K933&lt;&gt;"",$L933&lt;&gt;"",TODAY()&gt;=$K933)),TRUE,FALSE)</formula>
    </cfRule>
  </conditionalFormatting>
  <conditionalFormatting sqref="L935:L936">
    <cfRule type="expression" dxfId="2711" priority="3301" stopIfTrue="1">
      <formula>IF(AND($B935&lt;&gt;"",$K935&lt;&gt;"",$L935&lt;&gt;"",$M935&lt;&gt;"",$N935&lt;&gt;"",$O935=100),TRUE,FALSE)</formula>
    </cfRule>
    <cfRule type="expression" dxfId="2710" priority="3302" stopIfTrue="1">
      <formula>IF(AND($B935&lt;&gt;"",$K935&lt;&gt;"",$L935&lt;&gt;"",$L935&lt;TODAY()),TRUE,FALSE)</formula>
    </cfRule>
    <cfRule type="expression" dxfId="2709" priority="3303" stopIfTrue="1">
      <formula>IF(OR(AND($B935&lt;&gt;"",$K935&lt;&gt;"",$L935&lt;&gt;"",$M935&lt;&gt;"",$O935&lt;100),AND($K935&lt;&gt;"",$L935&lt;&gt;"",TODAY()&gt;=$K935)),TRUE,FALSE)</formula>
    </cfRule>
  </conditionalFormatting>
  <conditionalFormatting sqref="L937:L938">
    <cfRule type="expression" dxfId="2708" priority="3298" stopIfTrue="1">
      <formula>IF(AND($B937&lt;&gt;"",$K937&lt;&gt;"",$L937&lt;&gt;"",$M937&lt;&gt;"",$N937&lt;&gt;"",$O937=100),TRUE,FALSE)</formula>
    </cfRule>
    <cfRule type="expression" dxfId="2707" priority="3299" stopIfTrue="1">
      <formula>IF(AND($B937&lt;&gt;"",$K937&lt;&gt;"",$L937&lt;&gt;"",$L937&lt;TODAY()),TRUE,FALSE)</formula>
    </cfRule>
    <cfRule type="expression" dxfId="2706" priority="3300" stopIfTrue="1">
      <formula>IF(OR(AND($B937&lt;&gt;"",$K937&lt;&gt;"",$L937&lt;&gt;"",$M937&lt;&gt;"",$O937&lt;100),AND($K937&lt;&gt;"",$L937&lt;&gt;"",TODAY()&gt;=$K937)),TRUE,FALSE)</formula>
    </cfRule>
  </conditionalFormatting>
  <conditionalFormatting sqref="K935:K936">
    <cfRule type="expression" dxfId="2705" priority="3277" stopIfTrue="1">
      <formula>IF(AND($B935&lt;&gt;"",$K935&lt;&gt;"",$L935&lt;&gt;"",$M935&lt;&gt;"",$N935&lt;&gt;"",$O935=100),TRUE,FALSE)</formula>
    </cfRule>
    <cfRule type="expression" dxfId="2704" priority="3278" stopIfTrue="1">
      <formula>IF(AND($B935&lt;&gt;"",$K935&lt;&gt;"",$L935&lt;&gt;"",$L935&lt;TODAY()),TRUE,FALSE)</formula>
    </cfRule>
    <cfRule type="expression" dxfId="2703" priority="3279" stopIfTrue="1">
      <formula>IF(OR(AND($B935&lt;&gt;"",$K935&lt;&gt;"",$L935&lt;&gt;"",$M935&lt;&gt;"",$O935&lt;100),AND($K935&lt;&gt;"",$L935&lt;&gt;"",TODAY()&gt;=$K935)),TRUE,FALSE)</formula>
    </cfRule>
  </conditionalFormatting>
  <conditionalFormatting sqref="K939:K940">
    <cfRule type="expression" dxfId="2702" priority="3274" stopIfTrue="1">
      <formula>IF(AND($B939&lt;&gt;"",$K939&lt;&gt;"",$L939&lt;&gt;"",$M939&lt;&gt;"",$N939&lt;&gt;"",$O939=100),TRUE,FALSE)</formula>
    </cfRule>
    <cfRule type="expression" dxfId="2701" priority="3275" stopIfTrue="1">
      <formula>IF(AND($B939&lt;&gt;"",$K939&lt;&gt;"",$L939&lt;&gt;"",$L939&lt;TODAY()),TRUE,FALSE)</formula>
    </cfRule>
    <cfRule type="expression" dxfId="2700" priority="3276" stopIfTrue="1">
      <formula>IF(OR(AND($B939&lt;&gt;"",$K939&lt;&gt;"",$L939&lt;&gt;"",$M939&lt;&gt;"",$O939&lt;100),AND($K939&lt;&gt;"",$L939&lt;&gt;"",TODAY()&gt;=$K939)),TRUE,FALSE)</formula>
    </cfRule>
  </conditionalFormatting>
  <conditionalFormatting sqref="K937:K938">
    <cfRule type="expression" dxfId="2699" priority="3271" stopIfTrue="1">
      <formula>IF(AND($B937&lt;&gt;"",$K937&lt;&gt;"",$L937&lt;&gt;"",$M937&lt;&gt;"",$N937&lt;&gt;"",$O937=100),TRUE,FALSE)</formula>
    </cfRule>
    <cfRule type="expression" dxfId="2698" priority="3272" stopIfTrue="1">
      <formula>IF(AND($B937&lt;&gt;"",$K937&lt;&gt;"",$L937&lt;&gt;"",$L937&lt;TODAY()),TRUE,FALSE)</formula>
    </cfRule>
    <cfRule type="expression" dxfId="2697" priority="3273" stopIfTrue="1">
      <formula>IF(OR(AND($B937&lt;&gt;"",$K937&lt;&gt;"",$L937&lt;&gt;"",$M937&lt;&gt;"",$O937&lt;100),AND($K937&lt;&gt;"",$L937&lt;&gt;"",TODAY()&gt;=$K937)),TRUE,FALSE)</formula>
    </cfRule>
  </conditionalFormatting>
  <conditionalFormatting sqref="L931:L932">
    <cfRule type="expression" dxfId="2696" priority="3268" stopIfTrue="1">
      <formula>IF(AND($B931&lt;&gt;"",$K931&lt;&gt;"",$L931&lt;&gt;"",$M931&lt;&gt;"",$N931&lt;&gt;"",$O931=100),TRUE,FALSE)</formula>
    </cfRule>
    <cfRule type="expression" dxfId="2695" priority="3269" stopIfTrue="1">
      <formula>IF(AND($B931&lt;&gt;"",$K931&lt;&gt;"",$L931&lt;&gt;"",$L931&lt;TODAY()),TRUE,FALSE)</formula>
    </cfRule>
    <cfRule type="expression" dxfId="2694" priority="3270" stopIfTrue="1">
      <formula>IF(OR(AND($B931&lt;&gt;"",$K931&lt;&gt;"",$L931&lt;&gt;"",$M931&lt;&gt;"",$O931&lt;100),AND($K931&lt;&gt;"",$L931&lt;&gt;"",TODAY()&gt;=$K931)),TRUE,FALSE)</formula>
    </cfRule>
  </conditionalFormatting>
  <conditionalFormatting sqref="K933:K934">
    <cfRule type="expression" dxfId="2693" priority="3265" stopIfTrue="1">
      <formula>IF(AND($B933&lt;&gt;"",$K933&lt;&gt;"",$L933&lt;&gt;"",$M933&lt;&gt;"",$N933&lt;&gt;"",$O933=100),TRUE,FALSE)</formula>
    </cfRule>
    <cfRule type="expression" dxfId="2692" priority="3266" stopIfTrue="1">
      <formula>IF(AND($B933&lt;&gt;"",$K933&lt;&gt;"",$L933&lt;&gt;"",$L933&lt;TODAY()),TRUE,FALSE)</formula>
    </cfRule>
    <cfRule type="expression" dxfId="2691" priority="3267" stopIfTrue="1">
      <formula>IF(OR(AND($B933&lt;&gt;"",$K933&lt;&gt;"",$L933&lt;&gt;"",$M933&lt;&gt;"",$O933&lt;100),AND($K933&lt;&gt;"",$L933&lt;&gt;"",TODAY()&gt;=$K933)),TRUE,FALSE)</formula>
    </cfRule>
  </conditionalFormatting>
  <conditionalFormatting sqref="L933:L934">
    <cfRule type="expression" dxfId="2690" priority="3262" stopIfTrue="1">
      <formula>IF(AND($B933&lt;&gt;"",$K933&lt;&gt;"",$L933&lt;&gt;"",$M933&lt;&gt;"",$N933&lt;&gt;"",$O933=100),TRUE,FALSE)</formula>
    </cfRule>
    <cfRule type="expression" dxfId="2689" priority="3263" stopIfTrue="1">
      <formula>IF(AND($B933&lt;&gt;"",$K933&lt;&gt;"",$L933&lt;&gt;"",$L933&lt;TODAY()),TRUE,FALSE)</formula>
    </cfRule>
    <cfRule type="expression" dxfId="2688" priority="3264" stopIfTrue="1">
      <formula>IF(OR(AND($B933&lt;&gt;"",$K933&lt;&gt;"",$L933&lt;&gt;"",$M933&lt;&gt;"",$O933&lt;100),AND($K933&lt;&gt;"",$L933&lt;&gt;"",TODAY()&gt;=$K933)),TRUE,FALSE)</formula>
    </cfRule>
  </conditionalFormatting>
  <conditionalFormatting sqref="U950:DB950 U952:DB952 U954:DB954">
    <cfRule type="expression" dxfId="2687" priority="3244" stopIfTrue="1">
      <formula>IF(OR(WEEKDAY(U$9)=7,WEEKDAY(U$9)=1,IF(ISNA(MATCH(U$9,Holiday,0)),FALSE,TRUE)),TRUE,FALSE)</formula>
    </cfRule>
    <cfRule type="expression" dxfId="2686" priority="3245" stopIfTrue="1">
      <formula>IF(AND($B950&lt;&gt;"",$K950&lt;&gt;"", $K950&lt;=U$9,U$9&lt;=$L950),TRUE,FALSE)</formula>
    </cfRule>
    <cfRule type="expression" dxfId="2685" priority="3246" stopIfTrue="1">
      <formula>IF(AND($B950="", $M949&lt;&gt;"",$M949&lt;=U$9,U$9&lt;=$N949),TRUE,FALSE)</formula>
    </cfRule>
  </conditionalFormatting>
  <conditionalFormatting sqref="U943:DB943">
    <cfRule type="expression" dxfId="2684" priority="3247" stopIfTrue="1">
      <formula>IF(OR(WEEKDAY(U$9)=7,WEEKDAY(U$9)=1,IF(ISNA(MATCH(U$9,Holiday,0)),FALSE,TRUE)),TRUE,FALSE)</formula>
    </cfRule>
    <cfRule type="expression" dxfId="2683" priority="3248" stopIfTrue="1">
      <formula>IF(AND($B943&lt;&gt;"",$K943&lt;&gt;"", $K943&lt;=U$9,U$9&lt;=$L943),TRUE,FALSE)</formula>
    </cfRule>
    <cfRule type="expression" dxfId="2682" priority="3249" stopIfTrue="1">
      <formula>IF(AND($B943="", $M936&lt;&gt;"",$M936&lt;=U$9,U$9&lt;=$N936),TRUE,FALSE)</formula>
    </cfRule>
  </conditionalFormatting>
  <conditionalFormatting sqref="U949:DB949 U953:DB953 U951:DB951">
    <cfRule type="expression" dxfId="2681" priority="3250" stopIfTrue="1">
      <formula>IF(OR(WEEKDAY(U$9)=7,WEEKDAY(U$9)=1,IF(ISNA(MATCH(U$9,Holiday,0)),FALSE,TRUE)),TRUE,FALSE)</formula>
    </cfRule>
    <cfRule type="expression" dxfId="2680" priority="3251" stopIfTrue="1">
      <formula>IF(AND($B949&lt;&gt;"",$K949&lt;&gt;"", $K949&lt;=U$9,U$9&lt;=$L949),TRUE,FALSE)</formula>
    </cfRule>
    <cfRule type="expression" dxfId="2679" priority="3252" stopIfTrue="1">
      <formula>IF(AND($B949="", #REF!&lt;&gt;"",#REF!&lt;=U$9,U$9&lt;=#REF!),TRUE,FALSE)</formula>
    </cfRule>
  </conditionalFormatting>
  <conditionalFormatting sqref="N943:N944">
    <cfRule type="expression" dxfId="2678" priority="3184" stopIfTrue="1">
      <formula>IF(AND($B943&lt;&gt;"",$K943&lt;&gt;"",$L943&lt;&gt;"",$M943&lt;&gt;"",$N943&lt;&gt;"",$O943=100),TRUE,FALSE)</formula>
    </cfRule>
    <cfRule type="expression" dxfId="2677" priority="3185" stopIfTrue="1">
      <formula>IF(AND($B943&lt;&gt;"",$K943&lt;&gt;"",$L943&lt;&gt;"",$L943&lt;TODAY()),TRUE,FALSE)</formula>
    </cfRule>
    <cfRule type="expression" dxfId="2676" priority="3186" stopIfTrue="1">
      <formula>IF(OR(AND($B943&lt;&gt;"",$K943&lt;&gt;"",$L943&lt;&gt;"",$M943&lt;&gt;"",$O943&lt;100),AND($K943&lt;&gt;"",$L943&lt;&gt;"",TODAY()&gt;=$K943)),TRUE,FALSE)</formula>
    </cfRule>
  </conditionalFormatting>
  <conditionalFormatting sqref="I951:I952">
    <cfRule type="expression" dxfId="2675" priority="3163" stopIfTrue="1">
      <formula>IF(AND($B951&lt;&gt;"",$K951&lt;&gt;"",$L951&lt;&gt;"",$M951&lt;&gt;"",$N951&lt;&gt;"",$O951=100),TRUE,FALSE)</formula>
    </cfRule>
    <cfRule type="expression" dxfId="2674" priority="3164" stopIfTrue="1">
      <formula>IF(AND($B951&lt;&gt;"",$K951&lt;&gt;"",$L951&lt;&gt;"",$L951&lt;TODAY()),TRUE,FALSE)</formula>
    </cfRule>
    <cfRule type="expression" dxfId="2673" priority="3165" stopIfTrue="1">
      <formula>IF(OR(AND($B951&lt;&gt;"",$K951&lt;&gt;"",$L951&lt;&gt;"",$M951&lt;&gt;"",$O951&lt;100),AND($K951&lt;&gt;"",$L951&lt;&gt;"",TODAY()&gt;=$K951)),TRUE,FALSE)</formula>
    </cfRule>
  </conditionalFormatting>
  <conditionalFormatting sqref="J951:J952">
    <cfRule type="expression" dxfId="2672" priority="3160" stopIfTrue="1">
      <formula>IF(AND($B951&lt;&gt;"",$K951&lt;&gt;"",$L951&lt;&gt;"",$M951&lt;&gt;"",$N951&lt;&gt;"",$O951=100),TRUE,FALSE)</formula>
    </cfRule>
    <cfRule type="expression" dxfId="2671" priority="3161" stopIfTrue="1">
      <formula>IF(AND($B951&lt;&gt;"",$K951&lt;&gt;"",$L951&lt;&gt;"",$L951&lt;TODAY()),TRUE,FALSE)</formula>
    </cfRule>
    <cfRule type="expression" dxfId="2670" priority="3162" stopIfTrue="1">
      <formula>IF(OR(AND($B951&lt;&gt;"",$K951&lt;&gt;"",$L951&lt;&gt;"",$M951&lt;&gt;"",$O951&lt;100),AND($K951&lt;&gt;"",$L951&lt;&gt;"",TODAY()&gt;=$K951)),TRUE,FALSE)</formula>
    </cfRule>
  </conditionalFormatting>
  <conditionalFormatting sqref="I953:I954">
    <cfRule type="expression" dxfId="2669" priority="3157" stopIfTrue="1">
      <formula>IF(AND($B953&lt;&gt;"",$K953&lt;&gt;"",$L953&lt;&gt;"",$M953&lt;&gt;"",$N953&lt;&gt;"",$O953=100),TRUE,FALSE)</formula>
    </cfRule>
    <cfRule type="expression" dxfId="2668" priority="3158" stopIfTrue="1">
      <formula>IF(AND($B953&lt;&gt;"",$K953&lt;&gt;"",$L953&lt;&gt;"",$L953&lt;TODAY()),TRUE,FALSE)</formula>
    </cfRule>
    <cfRule type="expression" dxfId="2667" priority="3159" stopIfTrue="1">
      <formula>IF(OR(AND($B953&lt;&gt;"",$K953&lt;&gt;"",$L953&lt;&gt;"",$M953&lt;&gt;"",$O953&lt;100),AND($K953&lt;&gt;"",$L953&lt;&gt;"",TODAY()&gt;=$K953)),TRUE,FALSE)</formula>
    </cfRule>
  </conditionalFormatting>
  <conditionalFormatting sqref="J953:J954">
    <cfRule type="expression" dxfId="2666" priority="3154" stopIfTrue="1">
      <formula>IF(AND($B953&lt;&gt;"",$K953&lt;&gt;"",$L953&lt;&gt;"",$M953&lt;&gt;"",$N953&lt;&gt;"",$O953=100),TRUE,FALSE)</formula>
    </cfRule>
    <cfRule type="expression" dxfId="2665" priority="3155" stopIfTrue="1">
      <formula>IF(AND($B953&lt;&gt;"",$K953&lt;&gt;"",$L953&lt;&gt;"",$L953&lt;TODAY()),TRUE,FALSE)</formula>
    </cfRule>
    <cfRule type="expression" dxfId="2664" priority="3156" stopIfTrue="1">
      <formula>IF(OR(AND($B953&lt;&gt;"",$K953&lt;&gt;"",$L953&lt;&gt;"",$M953&lt;&gt;"",$O953&lt;100),AND($K953&lt;&gt;"",$L953&lt;&gt;"",TODAY()&gt;=$K953)),TRUE,FALSE)</formula>
    </cfRule>
  </conditionalFormatting>
  <conditionalFormatting sqref="C945:D946">
    <cfRule type="expression" dxfId="2663" priority="3232" stopIfTrue="1">
      <formula>IF(AND($B945&lt;&gt;"",$K945&lt;&gt;"",$L945&lt;&gt;"",$M945&lt;&gt;"",$N945&lt;&gt;"",$O945=100),TRUE,FALSE)</formula>
    </cfRule>
    <cfRule type="expression" dxfId="2662" priority="3233" stopIfTrue="1">
      <formula>IF(AND($B945&lt;&gt;"",$K945&lt;&gt;"",$L945&lt;&gt;"",$L945&lt;TODAY()),TRUE,FALSE)</formula>
    </cfRule>
    <cfRule type="expression" dxfId="2661" priority="3234" stopIfTrue="1">
      <formula>IF(OR(AND($B945&lt;&gt;"",$K945&lt;&gt;"",$L945&lt;&gt;"",$M945&lt;&gt;"",$O945&lt;100),AND($K945&lt;&gt;"",$L945&lt;&gt;"",TODAY()&gt;=$K945)),TRUE,FALSE)</formula>
    </cfRule>
  </conditionalFormatting>
  <conditionalFormatting sqref="N947:N948">
    <cfRule type="expression" dxfId="2660" priority="3229" stopIfTrue="1">
      <formula>IF(AND($B947&lt;&gt;"",$K947&lt;&gt;"",$L947&lt;&gt;"",$M947&lt;&gt;"",$N947&lt;&gt;"",$O947=100),TRUE,FALSE)</formula>
    </cfRule>
    <cfRule type="expression" dxfId="2659" priority="3230" stopIfTrue="1">
      <formula>IF(AND($B947&lt;&gt;"",$K947&lt;&gt;"",$L947&lt;&gt;"",$L947&lt;TODAY()),TRUE,FALSE)</formula>
    </cfRule>
    <cfRule type="expression" dxfId="2658" priority="3231" stopIfTrue="1">
      <formula>IF(OR(AND($B947&lt;&gt;"",$K947&lt;&gt;"",$L947&lt;&gt;"",$M947&lt;&gt;"",$O947&lt;100),AND($K947&lt;&gt;"",$L947&lt;&gt;"",TODAY()&gt;=$K947)),TRUE,FALSE)</formula>
    </cfRule>
  </conditionalFormatting>
  <conditionalFormatting sqref="M949:M950">
    <cfRule type="expression" dxfId="2657" priority="3205" stopIfTrue="1">
      <formula>IF(AND($B949&lt;&gt;"",$K949&lt;&gt;"",$L949&lt;&gt;"",$M949&lt;&gt;"",$N949&lt;&gt;"",$O949=100),TRUE,FALSE)</formula>
    </cfRule>
    <cfRule type="expression" dxfId="2656" priority="3206" stopIfTrue="1">
      <formula>IF(AND($B949&lt;&gt;"",$K949&lt;&gt;"",$L949&lt;&gt;"",$L949&lt;TODAY()),TRUE,FALSE)</formula>
    </cfRule>
    <cfRule type="expression" dxfId="2655" priority="3207" stopIfTrue="1">
      <formula>IF(OR(AND($B949&lt;&gt;"",$K949&lt;&gt;"",$L949&lt;&gt;"",$M949&lt;&gt;"",$O949&lt;100),AND($K949&lt;&gt;"",$L949&lt;&gt;"",TODAY()&gt;=$K949)),TRUE,FALSE)</formula>
    </cfRule>
  </conditionalFormatting>
  <conditionalFormatting sqref="C949:D950">
    <cfRule type="expression" dxfId="2654" priority="3202" stopIfTrue="1">
      <formula>IF(AND($B949&lt;&gt;"",$K949&lt;&gt;"",$L949&lt;&gt;"",$M949&lt;&gt;"",$N949&lt;&gt;"",$O949=100),TRUE,FALSE)</formula>
    </cfRule>
    <cfRule type="expression" dxfId="2653" priority="3203" stopIfTrue="1">
      <formula>IF(AND($B949&lt;&gt;"",$K949&lt;&gt;"",$L949&lt;&gt;"",$L949&lt;TODAY()),TRUE,FALSE)</formula>
    </cfRule>
    <cfRule type="expression" dxfId="2652" priority="3204" stopIfTrue="1">
      <formula>IF(OR(AND($B949&lt;&gt;"",$K949&lt;&gt;"",$L949&lt;&gt;"",$M949&lt;&gt;"",$O949&lt;100),AND($K949&lt;&gt;"",$L949&lt;&gt;"",TODAY()&gt;=$K949)),TRUE,FALSE)</formula>
    </cfRule>
  </conditionalFormatting>
  <conditionalFormatting sqref="I949:I950">
    <cfRule type="expression" dxfId="2651" priority="3193" stopIfTrue="1">
      <formula>IF(AND($B949&lt;&gt;"",$K949&lt;&gt;"",$L949&lt;&gt;"",$M949&lt;&gt;"",$N949&lt;&gt;"",$O949=100),TRUE,FALSE)</formula>
    </cfRule>
    <cfRule type="expression" dxfId="2650" priority="3194" stopIfTrue="1">
      <formula>IF(AND($B949&lt;&gt;"",$K949&lt;&gt;"",$L949&lt;&gt;"",$L949&lt;TODAY()),TRUE,FALSE)</formula>
    </cfRule>
    <cfRule type="expression" dxfId="2649" priority="3195" stopIfTrue="1">
      <formula>IF(OR(AND($B949&lt;&gt;"",$K949&lt;&gt;"",$L949&lt;&gt;"",$M949&lt;&gt;"",$O949&lt;100),AND($K949&lt;&gt;"",$L949&lt;&gt;"",TODAY()&gt;=$K949)),TRUE,FALSE)</formula>
    </cfRule>
  </conditionalFormatting>
  <conditionalFormatting sqref="J949:J950">
    <cfRule type="expression" dxfId="2648" priority="3190" stopIfTrue="1">
      <formula>IF(AND($B949&lt;&gt;"",$K949&lt;&gt;"",$L949&lt;&gt;"",$M949&lt;&gt;"",$N949&lt;&gt;"",$O949=100),TRUE,FALSE)</formula>
    </cfRule>
    <cfRule type="expression" dxfId="2647" priority="3191" stopIfTrue="1">
      <formula>IF(AND($B949&lt;&gt;"",$K949&lt;&gt;"",$L949&lt;&gt;"",$L949&lt;TODAY()),TRUE,FALSE)</formula>
    </cfRule>
    <cfRule type="expression" dxfId="2646" priority="3192" stopIfTrue="1">
      <formula>IF(OR(AND($B949&lt;&gt;"",$K949&lt;&gt;"",$L949&lt;&gt;"",$M949&lt;&gt;"",$O949&lt;100),AND($K949&lt;&gt;"",$L949&lt;&gt;"",TODAY()&gt;=$K949)),TRUE,FALSE)</formula>
    </cfRule>
  </conditionalFormatting>
  <conditionalFormatting sqref="M951:M952">
    <cfRule type="expression" dxfId="2645" priority="3151" stopIfTrue="1">
      <formula>IF(AND($B951&lt;&gt;"",$K951&lt;&gt;"",$L951&lt;&gt;"",$M951&lt;&gt;"",$N951&lt;&gt;"",$O951=100),TRUE,FALSE)</formula>
    </cfRule>
    <cfRule type="expression" dxfId="2644" priority="3152" stopIfTrue="1">
      <formula>IF(AND($B951&lt;&gt;"",$K951&lt;&gt;"",$L951&lt;&gt;"",$L951&lt;TODAY()),TRUE,FALSE)</formula>
    </cfRule>
    <cfRule type="expression" dxfId="2643" priority="3153" stopIfTrue="1">
      <formula>IF(OR(AND($B951&lt;&gt;"",$K951&lt;&gt;"",$L951&lt;&gt;"",$M951&lt;&gt;"",$O951&lt;100),AND($K951&lt;&gt;"",$L951&lt;&gt;"",TODAY()&gt;=$K951)),TRUE,FALSE)</formula>
    </cfRule>
  </conditionalFormatting>
  <conditionalFormatting sqref="M953:M954">
    <cfRule type="expression" dxfId="2642" priority="3148" stopIfTrue="1">
      <formula>IF(AND($B953&lt;&gt;"",$K953&lt;&gt;"",$L953&lt;&gt;"",$M953&lt;&gt;"",$N953&lt;&gt;"",$O953=100),TRUE,FALSE)</formula>
    </cfRule>
    <cfRule type="expression" dxfId="2641" priority="3149" stopIfTrue="1">
      <formula>IF(AND($B953&lt;&gt;"",$K953&lt;&gt;"",$L953&lt;&gt;"",$L953&lt;TODAY()),TRUE,FALSE)</formula>
    </cfRule>
    <cfRule type="expression" dxfId="2640" priority="3150" stopIfTrue="1">
      <formula>IF(OR(AND($B953&lt;&gt;"",$K953&lt;&gt;"",$L953&lt;&gt;"",$M953&lt;&gt;"",$O953&lt;100),AND($K953&lt;&gt;"",$L953&lt;&gt;"",TODAY()&gt;=$K953)),TRUE,FALSE)</formula>
    </cfRule>
  </conditionalFormatting>
  <conditionalFormatting sqref="N951:N952">
    <cfRule type="expression" dxfId="2639" priority="3145" stopIfTrue="1">
      <formula>IF(AND($B951&lt;&gt;"",$K951&lt;&gt;"",$L951&lt;&gt;"",$M951&lt;&gt;"",$N951&lt;&gt;"",$O951=100),TRUE,FALSE)</formula>
    </cfRule>
    <cfRule type="expression" dxfId="2638" priority="3146" stopIfTrue="1">
      <formula>IF(AND($B951&lt;&gt;"",$K951&lt;&gt;"",$L951&lt;&gt;"",$L951&lt;TODAY()),TRUE,FALSE)</formula>
    </cfRule>
    <cfRule type="expression" dxfId="2637" priority="3147" stopIfTrue="1">
      <formula>IF(OR(AND($B951&lt;&gt;"",$K951&lt;&gt;"",$L951&lt;&gt;"",$M951&lt;&gt;"",$O951&lt;100),AND($K951&lt;&gt;"",$L951&lt;&gt;"",TODAY()&gt;=$K951)),TRUE,FALSE)</formula>
    </cfRule>
  </conditionalFormatting>
  <conditionalFormatting sqref="B943:B948 P943:T950">
    <cfRule type="expression" dxfId="2636" priority="3241" stopIfTrue="1">
      <formula>IF(AND($B943&lt;&gt;"",$K943&lt;&gt;"",$L943&lt;&gt;"",$M943&lt;&gt;"",$N943&lt;&gt;"",$O943=100),TRUE,FALSE)</formula>
    </cfRule>
    <cfRule type="expression" dxfId="2635" priority="3242" stopIfTrue="1">
      <formula>IF(AND($B943&lt;&gt;"",$K943&lt;&gt;"",$L943&lt;&gt;"",$L943&lt;TODAY()),TRUE,FALSE)</formula>
    </cfRule>
    <cfRule type="expression" dxfId="2634" priority="3243" stopIfTrue="1">
      <formula>IF(OR(AND($B943&lt;&gt;"",$K943&lt;&gt;"",$L943&lt;&gt;"",$M943&lt;&gt;"",$O943&lt;100),AND($K943&lt;&gt;"",$L943&lt;&gt;"",TODAY()&gt;=$K943)),TRUE,FALSE)</formula>
    </cfRule>
  </conditionalFormatting>
  <conditionalFormatting sqref="B949:B950">
    <cfRule type="expression" dxfId="2633" priority="3238" stopIfTrue="1">
      <formula>IF(AND($B949&lt;&gt;"",$K949&lt;&gt;"",$L949&lt;&gt;"",$M949&lt;&gt;"",$N949&lt;&gt;"",$O949=100),TRUE,FALSE)</formula>
    </cfRule>
    <cfRule type="expression" dxfId="2632" priority="3239" stopIfTrue="1">
      <formula>IF(AND($B949&lt;&gt;"",$K949&lt;&gt;"",$L949&lt;&gt;"",$L949&lt;TODAY()),TRUE,FALSE)</formula>
    </cfRule>
    <cfRule type="expression" dxfId="2631" priority="3240" stopIfTrue="1">
      <formula>IF(OR(AND($B949&lt;&gt;"",$K949&lt;&gt;"",$L949&lt;&gt;"",$M949&lt;&gt;"",$O949&lt;100),AND($K949&lt;&gt;"",$L949&lt;&gt;"",TODAY()&gt;=$K949)),TRUE,FALSE)</formula>
    </cfRule>
  </conditionalFormatting>
  <conditionalFormatting sqref="C947:D948 M947:M948 E943:E948 O943:O950">
    <cfRule type="expression" dxfId="2630" priority="3235" stopIfTrue="1">
      <formula>IF(AND($B943&lt;&gt;"",$K943&lt;&gt;"",$L943&lt;&gt;"",$M943&lt;&gt;"",$N943&lt;&gt;"",$O943=100),TRUE,FALSE)</formula>
    </cfRule>
    <cfRule type="expression" dxfId="2629" priority="3236" stopIfTrue="1">
      <formula>IF(AND($B943&lt;&gt;"",$K943&lt;&gt;"",$L943&lt;&gt;"",$L943&lt;TODAY()),TRUE,FALSE)</formula>
    </cfRule>
    <cfRule type="expression" dxfId="2628" priority="3237" stopIfTrue="1">
      <formula>IF(OR(AND($B943&lt;&gt;"",$K943&lt;&gt;"",$L943&lt;&gt;"",$M943&lt;&gt;"",$O943&lt;100),AND($K943&lt;&gt;"",$L943&lt;&gt;"",TODAY()&gt;=$K943)),TRUE,FALSE)</formula>
    </cfRule>
  </conditionalFormatting>
  <conditionalFormatting sqref="C943:D944">
    <cfRule type="expression" dxfId="2627" priority="3226" stopIfTrue="1">
      <formula>IF(AND($B943&lt;&gt;"",$K943&lt;&gt;"",$L943&lt;&gt;"",$M943&lt;&gt;"",$N943&lt;&gt;"",$O943=100),TRUE,FALSE)</formula>
    </cfRule>
    <cfRule type="expression" dxfId="2626" priority="3227" stopIfTrue="1">
      <formula>IF(AND($B943&lt;&gt;"",$K943&lt;&gt;"",$L943&lt;&gt;"",$L943&lt;TODAY()),TRUE,FALSE)</formula>
    </cfRule>
    <cfRule type="expression" dxfId="2625" priority="3228" stopIfTrue="1">
      <formula>IF(OR(AND($B943&lt;&gt;"",$K943&lt;&gt;"",$L943&lt;&gt;"",$M943&lt;&gt;"",$O943&lt;100),AND($K943&lt;&gt;"",$L943&lt;&gt;"",TODAY()&gt;=$K943)),TRUE,FALSE)</formula>
    </cfRule>
  </conditionalFormatting>
  <conditionalFormatting sqref="I943:I944">
    <cfRule type="expression" dxfId="2624" priority="3223" stopIfTrue="1">
      <formula>IF(AND($B943&lt;&gt;"",$K943&lt;&gt;"",$L943&lt;&gt;"",$M943&lt;&gt;"",$N943&lt;&gt;"",$O943=100),TRUE,FALSE)</formula>
    </cfRule>
    <cfRule type="expression" dxfId="2623" priority="3224" stopIfTrue="1">
      <formula>IF(AND($B943&lt;&gt;"",$K943&lt;&gt;"",$L943&lt;&gt;"",$L943&lt;TODAY()),TRUE,FALSE)</formula>
    </cfRule>
    <cfRule type="expression" dxfId="2622" priority="3225" stopIfTrue="1">
      <formula>IF(OR(AND($B943&lt;&gt;"",$K943&lt;&gt;"",$L943&lt;&gt;"",$M943&lt;&gt;"",$O943&lt;100),AND($K943&lt;&gt;"",$L943&lt;&gt;"",TODAY()&gt;=$K943)),TRUE,FALSE)</formula>
    </cfRule>
  </conditionalFormatting>
  <conditionalFormatting sqref="J943:J944">
    <cfRule type="expression" dxfId="2621" priority="3220" stopIfTrue="1">
      <formula>IF(AND($B943&lt;&gt;"",$K943&lt;&gt;"",$L943&lt;&gt;"",$M943&lt;&gt;"",$N943&lt;&gt;"",$O943=100),TRUE,FALSE)</formula>
    </cfRule>
    <cfRule type="expression" dxfId="2620" priority="3221" stopIfTrue="1">
      <formula>IF(AND($B943&lt;&gt;"",$K943&lt;&gt;"",$L943&lt;&gt;"",$L943&lt;TODAY()),TRUE,FALSE)</formula>
    </cfRule>
    <cfRule type="expression" dxfId="2619" priority="3222" stopIfTrue="1">
      <formula>IF(OR(AND($B943&lt;&gt;"",$K943&lt;&gt;"",$L943&lt;&gt;"",$M943&lt;&gt;"",$O943&lt;100),AND($K943&lt;&gt;"",$L943&lt;&gt;"",TODAY()&gt;=$K943)),TRUE,FALSE)</formula>
    </cfRule>
  </conditionalFormatting>
  <conditionalFormatting sqref="I945:I946">
    <cfRule type="expression" dxfId="2618" priority="3217" stopIfTrue="1">
      <formula>IF(AND($B945&lt;&gt;"",$K945&lt;&gt;"",$L945&lt;&gt;"",$M945&lt;&gt;"",$N945&lt;&gt;"",$O945=100),TRUE,FALSE)</formula>
    </cfRule>
    <cfRule type="expression" dxfId="2617" priority="3218" stopIfTrue="1">
      <formula>IF(AND($B945&lt;&gt;"",$K945&lt;&gt;"",$L945&lt;&gt;"",$L945&lt;TODAY()),TRUE,FALSE)</formula>
    </cfRule>
    <cfRule type="expression" dxfId="2616" priority="3219" stopIfTrue="1">
      <formula>IF(OR(AND($B945&lt;&gt;"",$K945&lt;&gt;"",$L945&lt;&gt;"",$M945&lt;&gt;"",$O945&lt;100),AND($K945&lt;&gt;"",$L945&lt;&gt;"",TODAY()&gt;=$K945)),TRUE,FALSE)</formula>
    </cfRule>
  </conditionalFormatting>
  <conditionalFormatting sqref="J945:J946">
    <cfRule type="expression" dxfId="2615" priority="3214" stopIfTrue="1">
      <formula>IF(AND($B945&lt;&gt;"",$K945&lt;&gt;"",$L945&lt;&gt;"",$M945&lt;&gt;"",$N945&lt;&gt;"",$O945=100),TRUE,FALSE)</formula>
    </cfRule>
    <cfRule type="expression" dxfId="2614" priority="3215" stopIfTrue="1">
      <formula>IF(AND($B945&lt;&gt;"",$K945&lt;&gt;"",$L945&lt;&gt;"",$L945&lt;TODAY()),TRUE,FALSE)</formula>
    </cfRule>
    <cfRule type="expression" dxfId="2613" priority="3216" stopIfTrue="1">
      <formula>IF(OR(AND($B945&lt;&gt;"",$K945&lt;&gt;"",$L945&lt;&gt;"",$M945&lt;&gt;"",$O945&lt;100),AND($K945&lt;&gt;"",$L945&lt;&gt;"",TODAY()&gt;=$K945)),TRUE,FALSE)</formula>
    </cfRule>
  </conditionalFormatting>
  <conditionalFormatting sqref="I947:I948">
    <cfRule type="expression" dxfId="2612" priority="3211" stopIfTrue="1">
      <formula>IF(AND($B947&lt;&gt;"",$K947&lt;&gt;"",$L947&lt;&gt;"",$M947&lt;&gt;"",$N947&lt;&gt;"",$O947=100),TRUE,FALSE)</formula>
    </cfRule>
    <cfRule type="expression" dxfId="2611" priority="3212" stopIfTrue="1">
      <formula>IF(AND($B947&lt;&gt;"",$K947&lt;&gt;"",$L947&lt;&gt;"",$L947&lt;TODAY()),TRUE,FALSE)</formula>
    </cfRule>
    <cfRule type="expression" dxfId="2610" priority="3213" stopIfTrue="1">
      <formula>IF(OR(AND($B947&lt;&gt;"",$K947&lt;&gt;"",$L947&lt;&gt;"",$M947&lt;&gt;"",$O947&lt;100),AND($K947&lt;&gt;"",$L947&lt;&gt;"",TODAY()&gt;=$K947)),TRUE,FALSE)</formula>
    </cfRule>
  </conditionalFormatting>
  <conditionalFormatting sqref="J947:J948">
    <cfRule type="expression" dxfId="2609" priority="3208" stopIfTrue="1">
      <formula>IF(AND($B947&lt;&gt;"",$K947&lt;&gt;"",$L947&lt;&gt;"",$M947&lt;&gt;"",$N947&lt;&gt;"",$O947=100),TRUE,FALSE)</formula>
    </cfRule>
    <cfRule type="expression" dxfId="2608" priority="3209" stopIfTrue="1">
      <formula>IF(AND($B947&lt;&gt;"",$K947&lt;&gt;"",$L947&lt;&gt;"",$L947&lt;TODAY()),TRUE,FALSE)</formula>
    </cfRule>
    <cfRule type="expression" dxfId="2607" priority="3210" stopIfTrue="1">
      <formula>IF(OR(AND($B947&lt;&gt;"",$K947&lt;&gt;"",$L947&lt;&gt;"",$M947&lt;&gt;"",$O947&lt;100),AND($K947&lt;&gt;"",$L947&lt;&gt;"",TODAY()&gt;=$K947)),TRUE,FALSE)</formula>
    </cfRule>
  </conditionalFormatting>
  <conditionalFormatting sqref="N949:N950">
    <cfRule type="expression" dxfId="2606" priority="3199" stopIfTrue="1">
      <formula>IF(AND($B949&lt;&gt;"",$K949&lt;&gt;"",$L949&lt;&gt;"",$M949&lt;&gt;"",$N949&lt;&gt;"",$O949=100),TRUE,FALSE)</formula>
    </cfRule>
    <cfRule type="expression" dxfId="2605" priority="3200" stopIfTrue="1">
      <formula>IF(AND($B949&lt;&gt;"",$K949&lt;&gt;"",$L949&lt;&gt;"",$L949&lt;TODAY()),TRUE,FALSE)</formula>
    </cfRule>
    <cfRule type="expression" dxfId="2604" priority="3201" stopIfTrue="1">
      <formula>IF(OR(AND($B949&lt;&gt;"",$K949&lt;&gt;"",$L949&lt;&gt;"",$M949&lt;&gt;"",$O949&lt;100),AND($K949&lt;&gt;"",$L949&lt;&gt;"",TODAY()&gt;=$K949)),TRUE,FALSE)</formula>
    </cfRule>
  </conditionalFormatting>
  <conditionalFormatting sqref="E949:E950">
    <cfRule type="expression" dxfId="2603" priority="3196" stopIfTrue="1">
      <formula>IF(AND($B949&lt;&gt;"",$K949&lt;&gt;"",$L949&lt;&gt;"",$M949&lt;&gt;"",$N949&lt;&gt;"",$O949=100),TRUE,FALSE)</formula>
    </cfRule>
    <cfRule type="expression" dxfId="2602" priority="3197" stopIfTrue="1">
      <formula>IF(AND($B949&lt;&gt;"",$K949&lt;&gt;"",$L949&lt;&gt;"",$L949&lt;TODAY()),TRUE,FALSE)</formula>
    </cfRule>
    <cfRule type="expression" dxfId="2601" priority="3198" stopIfTrue="1">
      <formula>IF(OR(AND($B949&lt;&gt;"",$K949&lt;&gt;"",$L949&lt;&gt;"",$M949&lt;&gt;"",$O949&lt;100),AND($K949&lt;&gt;"",$L949&lt;&gt;"",TODAY()&gt;=$K949)),TRUE,FALSE)</formula>
    </cfRule>
  </conditionalFormatting>
  <conditionalFormatting sqref="M943:M944">
    <cfRule type="expression" dxfId="2600" priority="3187" stopIfTrue="1">
      <formula>IF(AND($B943&lt;&gt;"",$K943&lt;&gt;"",$L943&lt;&gt;"",$M943&lt;&gt;"",$N943&lt;&gt;"",$O943=100),TRUE,FALSE)</formula>
    </cfRule>
    <cfRule type="expression" dxfId="2599" priority="3188" stopIfTrue="1">
      <formula>IF(AND($B943&lt;&gt;"",$K943&lt;&gt;"",$L943&lt;&gt;"",$L943&lt;TODAY()),TRUE,FALSE)</formula>
    </cfRule>
    <cfRule type="expression" dxfId="2598" priority="3189" stopIfTrue="1">
      <formula>IF(OR(AND($B943&lt;&gt;"",$K943&lt;&gt;"",$L943&lt;&gt;"",$M943&lt;&gt;"",$O943&lt;100),AND($K943&lt;&gt;"",$L943&lt;&gt;"",TODAY()&gt;=$K943)),TRUE,FALSE)</formula>
    </cfRule>
  </conditionalFormatting>
  <conditionalFormatting sqref="M945:M946">
    <cfRule type="expression" dxfId="2597" priority="3181" stopIfTrue="1">
      <formula>IF(AND($B945&lt;&gt;"",$K945&lt;&gt;"",$L945&lt;&gt;"",$M945&lt;&gt;"",$N945&lt;&gt;"",$O945=100),TRUE,FALSE)</formula>
    </cfRule>
    <cfRule type="expression" dxfId="2596" priority="3182" stopIfTrue="1">
      <formula>IF(AND($B945&lt;&gt;"",$K945&lt;&gt;"",$L945&lt;&gt;"",$L945&lt;TODAY()),TRUE,FALSE)</formula>
    </cfRule>
    <cfRule type="expression" dxfId="2595" priority="3183" stopIfTrue="1">
      <formula>IF(OR(AND($B945&lt;&gt;"",$K945&lt;&gt;"",$L945&lt;&gt;"",$M945&lt;&gt;"",$O945&lt;100),AND($K945&lt;&gt;"",$L945&lt;&gt;"",TODAY()&gt;=$K945)),TRUE,FALSE)</formula>
    </cfRule>
  </conditionalFormatting>
  <conditionalFormatting sqref="N945:N946">
    <cfRule type="expression" dxfId="2594" priority="3178" stopIfTrue="1">
      <formula>IF(AND($B945&lt;&gt;"",$K945&lt;&gt;"",$L945&lt;&gt;"",$M945&lt;&gt;"",$N945&lt;&gt;"",$O945=100),TRUE,FALSE)</formula>
    </cfRule>
    <cfRule type="expression" dxfId="2593" priority="3179" stopIfTrue="1">
      <formula>IF(AND($B945&lt;&gt;"",$K945&lt;&gt;"",$L945&lt;&gt;"",$L945&lt;TODAY()),TRUE,FALSE)</formula>
    </cfRule>
    <cfRule type="expression" dxfId="2592" priority="3180" stopIfTrue="1">
      <formula>IF(OR(AND($B945&lt;&gt;"",$K945&lt;&gt;"",$L945&lt;&gt;"",$M945&lt;&gt;"",$O945&lt;100),AND($K945&lt;&gt;"",$L945&lt;&gt;"",TODAY()&gt;=$K945)),TRUE,FALSE)</formula>
    </cfRule>
  </conditionalFormatting>
  <conditionalFormatting sqref="P951:T954">
    <cfRule type="expression" dxfId="2591" priority="3175" stopIfTrue="1">
      <formula>IF(AND($B951&lt;&gt;"",$K951&lt;&gt;"",$L951&lt;&gt;"",$M951&lt;&gt;"",$N951&lt;&gt;"",$O951=100),TRUE,FALSE)</formula>
    </cfRule>
    <cfRule type="expression" dxfId="2590" priority="3176" stopIfTrue="1">
      <formula>IF(AND($B951&lt;&gt;"",$K951&lt;&gt;"",$L951&lt;&gt;"",$L951&lt;TODAY()),TRUE,FALSE)</formula>
    </cfRule>
    <cfRule type="expression" dxfId="2589" priority="3177" stopIfTrue="1">
      <formula>IF(OR(AND($B951&lt;&gt;"",$K951&lt;&gt;"",$L951&lt;&gt;"",$M951&lt;&gt;"",$O951&lt;100),AND($K951&lt;&gt;"",$L951&lt;&gt;"",TODAY()&gt;=$K951)),TRUE,FALSE)</formula>
    </cfRule>
  </conditionalFormatting>
  <conditionalFormatting sqref="B951:B952">
    <cfRule type="expression" dxfId="2588" priority="3172" stopIfTrue="1">
      <formula>IF(AND($B951&lt;&gt;"",$K951&lt;&gt;"",$L951&lt;&gt;"",$M951&lt;&gt;"",$N951&lt;&gt;"",$O951=100),TRUE,FALSE)</formula>
    </cfRule>
    <cfRule type="expression" dxfId="2587" priority="3173" stopIfTrue="1">
      <formula>IF(AND($B951&lt;&gt;"",$K951&lt;&gt;"",$L951&lt;&gt;"",$L951&lt;TODAY()),TRUE,FALSE)</formula>
    </cfRule>
    <cfRule type="expression" dxfId="2586" priority="3174" stopIfTrue="1">
      <formula>IF(OR(AND($B951&lt;&gt;"",$K951&lt;&gt;"",$L951&lt;&gt;"",$M951&lt;&gt;"",$O951&lt;100),AND($K951&lt;&gt;"",$L951&lt;&gt;"",TODAY()&gt;=$K951)),TRUE,FALSE)</formula>
    </cfRule>
  </conditionalFormatting>
  <conditionalFormatting sqref="B953:B954">
    <cfRule type="expression" dxfId="2585" priority="3169" stopIfTrue="1">
      <formula>IF(AND($B953&lt;&gt;"",$K953&lt;&gt;"",$L953&lt;&gt;"",$M953&lt;&gt;"",$N953&lt;&gt;"",$O953=100),TRUE,FALSE)</formula>
    </cfRule>
    <cfRule type="expression" dxfId="2584" priority="3170" stopIfTrue="1">
      <formula>IF(AND($B953&lt;&gt;"",$K953&lt;&gt;"",$L953&lt;&gt;"",$L953&lt;TODAY()),TRUE,FALSE)</formula>
    </cfRule>
    <cfRule type="expression" dxfId="2583" priority="3171" stopIfTrue="1">
      <formula>IF(OR(AND($B953&lt;&gt;"",$K953&lt;&gt;"",$L953&lt;&gt;"",$M953&lt;&gt;"",$O953&lt;100),AND($K953&lt;&gt;"",$L953&lt;&gt;"",TODAY()&gt;=$K953)),TRUE,FALSE)</formula>
    </cfRule>
  </conditionalFormatting>
  <conditionalFormatting sqref="C951:E954 O951:O954">
    <cfRule type="expression" dxfId="2582" priority="3166" stopIfTrue="1">
      <formula>IF(AND($B951&lt;&gt;"",$K951&lt;&gt;"",$L951&lt;&gt;"",$M951&lt;&gt;"",$N951&lt;&gt;"",$O951=100),TRUE,FALSE)</formula>
    </cfRule>
    <cfRule type="expression" dxfId="2581" priority="3167" stopIfTrue="1">
      <formula>IF(AND($B951&lt;&gt;"",$K951&lt;&gt;"",$L951&lt;&gt;"",$L951&lt;TODAY()),TRUE,FALSE)</formula>
    </cfRule>
    <cfRule type="expression" dxfId="2580" priority="3168" stopIfTrue="1">
      <formula>IF(OR(AND($B951&lt;&gt;"",$K951&lt;&gt;"",$L951&lt;&gt;"",$M951&lt;&gt;"",$O951&lt;100),AND($K951&lt;&gt;"",$L951&lt;&gt;"",TODAY()&gt;=$K951)),TRUE,FALSE)</formula>
    </cfRule>
  </conditionalFormatting>
  <conditionalFormatting sqref="N953:N954">
    <cfRule type="expression" dxfId="2579" priority="3142" stopIfTrue="1">
      <formula>IF(AND($B953&lt;&gt;"",$K953&lt;&gt;"",$L953&lt;&gt;"",$M953&lt;&gt;"",$N953&lt;&gt;"",$O953=100),TRUE,FALSE)</formula>
    </cfRule>
    <cfRule type="expression" dxfId="2578" priority="3143" stopIfTrue="1">
      <formula>IF(AND($B953&lt;&gt;"",$K953&lt;&gt;"",$L953&lt;&gt;"",$L953&lt;TODAY()),TRUE,FALSE)</formula>
    </cfRule>
    <cfRule type="expression" dxfId="2577" priority="3144" stopIfTrue="1">
      <formula>IF(OR(AND($B953&lt;&gt;"",$K953&lt;&gt;"",$L953&lt;&gt;"",$M953&lt;&gt;"",$O953&lt;100),AND($K953&lt;&gt;"",$L953&lt;&gt;"",TODAY()&gt;=$K953)),TRUE,FALSE)</formula>
    </cfRule>
  </conditionalFormatting>
  <conditionalFormatting sqref="H943:H948">
    <cfRule type="expression" dxfId="2576" priority="3112" stopIfTrue="1">
      <formula>IF(AND($B943&lt;&gt;"",$K943&lt;&gt;"",$L943&lt;&gt;"",$M943&lt;&gt;"",$N943&lt;&gt;"",$O943=100),TRUE,FALSE)</formula>
    </cfRule>
    <cfRule type="expression" dxfId="2575" priority="3113" stopIfTrue="1">
      <formula>IF(AND($B943&lt;&gt;"",$K943&lt;&gt;"",$L943&lt;&gt;"",$L943&lt;TODAY()),TRUE,FALSE)</formula>
    </cfRule>
    <cfRule type="expression" dxfId="2574" priority="3114" stopIfTrue="1">
      <formula>IF(OR(AND($B943&lt;&gt;"",$K943&lt;&gt;"",$L943&lt;&gt;"",$M943&lt;&gt;"",$O943&lt;100),AND($K943&lt;&gt;"",$L943&lt;&gt;"",TODAY()&gt;=$K943)),TRUE,FALSE)</formula>
    </cfRule>
  </conditionalFormatting>
  <conditionalFormatting sqref="H949:H950">
    <cfRule type="expression" dxfId="2573" priority="3109" stopIfTrue="1">
      <formula>IF(AND($B949&lt;&gt;"",$K949&lt;&gt;"",$L949&lt;&gt;"",$M949&lt;&gt;"",$N949&lt;&gt;"",$O949=100),TRUE,FALSE)</formula>
    </cfRule>
    <cfRule type="expression" dxfId="2572" priority="3110" stopIfTrue="1">
      <formula>IF(AND($B949&lt;&gt;"",$K949&lt;&gt;"",$L949&lt;&gt;"",$L949&lt;TODAY()),TRUE,FALSE)</formula>
    </cfRule>
    <cfRule type="expression" dxfId="2571" priority="3111" stopIfTrue="1">
      <formula>IF(OR(AND($B949&lt;&gt;"",$K949&lt;&gt;"",$L949&lt;&gt;"",$M949&lt;&gt;"",$O949&lt;100),AND($K949&lt;&gt;"",$L949&lt;&gt;"",TODAY()&gt;=$K949)),TRUE,FALSE)</formula>
    </cfRule>
  </conditionalFormatting>
  <conditionalFormatting sqref="H951:H952">
    <cfRule type="expression" dxfId="2570" priority="3106" stopIfTrue="1">
      <formula>IF(AND($B951&lt;&gt;"",$K951&lt;&gt;"",$L951&lt;&gt;"",$M951&lt;&gt;"",$N951&lt;&gt;"",$O951=100),TRUE,FALSE)</formula>
    </cfRule>
    <cfRule type="expression" dxfId="2569" priority="3107" stopIfTrue="1">
      <formula>IF(AND($B951&lt;&gt;"",$K951&lt;&gt;"",$L951&lt;&gt;"",$L951&lt;TODAY()),TRUE,FALSE)</formula>
    </cfRule>
    <cfRule type="expression" dxfId="2568" priority="3108" stopIfTrue="1">
      <formula>IF(OR(AND($B951&lt;&gt;"",$K951&lt;&gt;"",$L951&lt;&gt;"",$M951&lt;&gt;"",$O951&lt;100),AND($K951&lt;&gt;"",$L951&lt;&gt;"",TODAY()&gt;=$K951)),TRUE,FALSE)</formula>
    </cfRule>
  </conditionalFormatting>
  <conditionalFormatting sqref="F949:F950">
    <cfRule type="expression" dxfId="2567" priority="3133" stopIfTrue="1">
      <formula>IF(AND($B949&lt;&gt;"",$K949&lt;&gt;"",$L949&lt;&gt;"",$M949&lt;&gt;"",$N949&lt;&gt;"",$O949=100),TRUE,FALSE)</formula>
    </cfRule>
    <cfRule type="expression" dxfId="2566" priority="3134" stopIfTrue="1">
      <formula>IF(AND($B949&lt;&gt;"",$K949&lt;&gt;"",$L949&lt;&gt;"",$L949&lt;TODAY()),TRUE,FALSE)</formula>
    </cfRule>
    <cfRule type="expression" dxfId="2565" priority="3135" stopIfTrue="1">
      <formula>IF(OR(AND($B949&lt;&gt;"",$K949&lt;&gt;"",$L949&lt;&gt;"",$M949&lt;&gt;"",$O949&lt;100),AND($K949&lt;&gt;"",$L949&lt;&gt;"",TODAY()&gt;=$K949)),TRUE,FALSE)</formula>
    </cfRule>
  </conditionalFormatting>
  <conditionalFormatting sqref="F953:F954">
    <cfRule type="expression" dxfId="2564" priority="3130" stopIfTrue="1">
      <formula>IF(AND($B953&lt;&gt;"",$K953&lt;&gt;"",$L953&lt;&gt;"",$M953&lt;&gt;"",$N953&lt;&gt;"",$O953=100),TRUE,FALSE)</formula>
    </cfRule>
    <cfRule type="expression" dxfId="2563" priority="3131" stopIfTrue="1">
      <formula>IF(AND($B953&lt;&gt;"",$K953&lt;&gt;"",$L953&lt;&gt;"",$L953&lt;TODAY()),TRUE,FALSE)</formula>
    </cfRule>
    <cfRule type="expression" dxfId="2562" priority="3132" stopIfTrue="1">
      <formula>IF(OR(AND($B953&lt;&gt;"",$K953&lt;&gt;"",$L953&lt;&gt;"",$M953&lt;&gt;"",$O953&lt;100),AND($K953&lt;&gt;"",$L953&lt;&gt;"",TODAY()&gt;=$K953)),TRUE,FALSE)</formula>
    </cfRule>
  </conditionalFormatting>
  <conditionalFormatting sqref="H953:H954">
    <cfRule type="expression" dxfId="2561" priority="3127" stopIfTrue="1">
      <formula>IF(AND($B953&lt;&gt;"",$K953&lt;&gt;"",$L953&lt;&gt;"",$M953&lt;&gt;"",$N953&lt;&gt;"",$O953=100),TRUE,FALSE)</formula>
    </cfRule>
    <cfRule type="expression" dxfId="2560" priority="3128" stopIfTrue="1">
      <formula>IF(AND($B953&lt;&gt;"",$K953&lt;&gt;"",$L953&lt;&gt;"",$L953&lt;TODAY()),TRUE,FALSE)</formula>
    </cfRule>
    <cfRule type="expression" dxfId="2559" priority="3129" stopIfTrue="1">
      <formula>IF(OR(AND($B953&lt;&gt;"",$K953&lt;&gt;"",$L953&lt;&gt;"",$M953&lt;&gt;"",$O953&lt;100),AND($K953&lt;&gt;"",$L953&lt;&gt;"",TODAY()&gt;=$K953)),TRUE,FALSE)</formula>
    </cfRule>
  </conditionalFormatting>
  <conditionalFormatting sqref="G943:G948">
    <cfRule type="expression" dxfId="2558" priority="3124" stopIfTrue="1">
      <formula>IF(AND($B943&lt;&gt;"",$K943&lt;&gt;"",$L943&lt;&gt;"",$M943&lt;&gt;"",$N943&lt;&gt;"",$O943=100),TRUE,FALSE)</formula>
    </cfRule>
    <cfRule type="expression" dxfId="2557" priority="3125" stopIfTrue="1">
      <formula>IF(AND($B943&lt;&gt;"",$K943&lt;&gt;"",$L943&lt;&gt;"",$L943&lt;TODAY()),TRUE,FALSE)</formula>
    </cfRule>
    <cfRule type="expression" dxfId="2556" priority="3126" stopIfTrue="1">
      <formula>IF(OR(AND($B943&lt;&gt;"",$K943&lt;&gt;"",$L943&lt;&gt;"",$M943&lt;&gt;"",$O943&lt;100),AND($K943&lt;&gt;"",$L943&lt;&gt;"",TODAY()&gt;=$K943)),TRUE,FALSE)</formula>
    </cfRule>
  </conditionalFormatting>
  <conditionalFormatting sqref="G951:G952">
    <cfRule type="expression" dxfId="2555" priority="3121" stopIfTrue="1">
      <formula>IF(AND($B951&lt;&gt;"",$K951&lt;&gt;"",$L951&lt;&gt;"",$M951&lt;&gt;"",$N951&lt;&gt;"",$O951=100),TRUE,FALSE)</formula>
    </cfRule>
    <cfRule type="expression" dxfId="2554" priority="3122" stopIfTrue="1">
      <formula>IF(AND($B951&lt;&gt;"",$K951&lt;&gt;"",$L951&lt;&gt;"",$L951&lt;TODAY()),TRUE,FALSE)</formula>
    </cfRule>
    <cfRule type="expression" dxfId="2553" priority="3123" stopIfTrue="1">
      <formula>IF(OR(AND($B951&lt;&gt;"",$K951&lt;&gt;"",$L951&lt;&gt;"",$M951&lt;&gt;"",$O951&lt;100),AND($K951&lt;&gt;"",$L951&lt;&gt;"",TODAY()&gt;=$K951)),TRUE,FALSE)</formula>
    </cfRule>
  </conditionalFormatting>
  <conditionalFormatting sqref="G949:G950">
    <cfRule type="expression" dxfId="2552" priority="3118" stopIfTrue="1">
      <formula>IF(AND($B949&lt;&gt;"",$K949&lt;&gt;"",$L949&lt;&gt;"",$M949&lt;&gt;"",$N949&lt;&gt;"",$O949=100),TRUE,FALSE)</formula>
    </cfRule>
    <cfRule type="expression" dxfId="2551" priority="3119" stopIfTrue="1">
      <formula>IF(AND($B949&lt;&gt;"",$K949&lt;&gt;"",$L949&lt;&gt;"",$L949&lt;TODAY()),TRUE,FALSE)</formula>
    </cfRule>
    <cfRule type="expression" dxfId="2550" priority="3120" stopIfTrue="1">
      <formula>IF(OR(AND($B949&lt;&gt;"",$K949&lt;&gt;"",$L949&lt;&gt;"",$M949&lt;&gt;"",$O949&lt;100),AND($K949&lt;&gt;"",$L949&lt;&gt;"",TODAY()&gt;=$K949)),TRUE,FALSE)</formula>
    </cfRule>
  </conditionalFormatting>
  <conditionalFormatting sqref="G953:G954">
    <cfRule type="expression" dxfId="2549" priority="3115" stopIfTrue="1">
      <formula>IF(AND($B953&lt;&gt;"",$K953&lt;&gt;"",$L953&lt;&gt;"",$M953&lt;&gt;"",$N953&lt;&gt;"",$O953=100),TRUE,FALSE)</formula>
    </cfRule>
    <cfRule type="expression" dxfId="2548" priority="3116" stopIfTrue="1">
      <formula>IF(AND($B953&lt;&gt;"",$K953&lt;&gt;"",$L953&lt;&gt;"",$L953&lt;TODAY()),TRUE,FALSE)</formula>
    </cfRule>
    <cfRule type="expression" dxfId="2547" priority="3117" stopIfTrue="1">
      <formula>IF(OR(AND($B953&lt;&gt;"",$K953&lt;&gt;"",$L953&lt;&gt;"",$M953&lt;&gt;"",$O953&lt;100),AND($K953&lt;&gt;"",$L953&lt;&gt;"",TODAY()&gt;=$K953)),TRUE,FALSE)</formula>
    </cfRule>
  </conditionalFormatting>
  <conditionalFormatting sqref="K943:K944">
    <cfRule type="expression" dxfId="2546" priority="3031" stopIfTrue="1">
      <formula>IF(AND($B943&lt;&gt;"",$K943&lt;&gt;"",$L943&lt;&gt;"",$M943&lt;&gt;"",$N943&lt;&gt;"",$O943=100),TRUE,FALSE)</formula>
    </cfRule>
    <cfRule type="expression" dxfId="2545" priority="3032" stopIfTrue="1">
      <formula>IF(AND($B943&lt;&gt;"",$K943&lt;&gt;"",$L943&lt;&gt;"",$L943&lt;TODAY()),TRUE,FALSE)</formula>
    </cfRule>
    <cfRule type="expression" dxfId="2544" priority="3033" stopIfTrue="1">
      <formula>IF(OR(AND($B943&lt;&gt;"",$K943&lt;&gt;"",$L943&lt;&gt;"",$M943&lt;&gt;"",$O943&lt;100),AND($K943&lt;&gt;"",$L943&lt;&gt;"",TODAY()&gt;=$K943)),TRUE,FALSE)</formula>
    </cfRule>
  </conditionalFormatting>
  <conditionalFormatting sqref="K947:K948">
    <cfRule type="expression" dxfId="2543" priority="3028" stopIfTrue="1">
      <formula>IF(AND($B947&lt;&gt;"",$K947&lt;&gt;"",$L947&lt;&gt;"",$M947&lt;&gt;"",$N947&lt;&gt;"",$O947=100),TRUE,FALSE)</formula>
    </cfRule>
    <cfRule type="expression" dxfId="2542" priority="3029" stopIfTrue="1">
      <formula>IF(AND($B947&lt;&gt;"",$K947&lt;&gt;"",$L947&lt;&gt;"",$L947&lt;TODAY()),TRUE,FALSE)</formula>
    </cfRule>
    <cfRule type="expression" dxfId="2541" priority="3030" stopIfTrue="1">
      <formula>IF(OR(AND($B947&lt;&gt;"",$K947&lt;&gt;"",$L947&lt;&gt;"",$M947&lt;&gt;"",$O947&lt;100),AND($K947&lt;&gt;"",$L947&lt;&gt;"",TODAY()&gt;=$K947)),TRUE,FALSE)</formula>
    </cfRule>
  </conditionalFormatting>
  <conditionalFormatting sqref="K951:K952">
    <cfRule type="expression" dxfId="2540" priority="3025" stopIfTrue="1">
      <formula>IF(AND($B951&lt;&gt;"",$K951&lt;&gt;"",$L951&lt;&gt;"",$M951&lt;&gt;"",$N951&lt;&gt;"",$O951=100),TRUE,FALSE)</formula>
    </cfRule>
    <cfRule type="expression" dxfId="2539" priority="3026" stopIfTrue="1">
      <formula>IF(AND($B951&lt;&gt;"",$K951&lt;&gt;"",$L951&lt;&gt;"",$L951&lt;TODAY()),TRUE,FALSE)</formula>
    </cfRule>
    <cfRule type="expression" dxfId="2538" priority="3027" stopIfTrue="1">
      <formula>IF(OR(AND($B951&lt;&gt;"",$K951&lt;&gt;"",$L951&lt;&gt;"",$M951&lt;&gt;"",$O951&lt;100),AND($K951&lt;&gt;"",$L951&lt;&gt;"",TODAY()&gt;=$K951)),TRUE,FALSE)</formula>
    </cfRule>
  </conditionalFormatting>
  <conditionalFormatting sqref="F943:F948">
    <cfRule type="expression" dxfId="2537" priority="3139" stopIfTrue="1">
      <formula>IF(AND($B943&lt;&gt;"",$K943&lt;&gt;"",$L943&lt;&gt;"",$M943&lt;&gt;"",$N943&lt;&gt;"",$O943=100),TRUE,FALSE)</formula>
    </cfRule>
    <cfRule type="expression" dxfId="2536" priority="3140" stopIfTrue="1">
      <formula>IF(AND($B943&lt;&gt;"",$K943&lt;&gt;"",$L943&lt;&gt;"",$L943&lt;TODAY()),TRUE,FALSE)</formula>
    </cfRule>
    <cfRule type="expression" dxfId="2535" priority="3141" stopIfTrue="1">
      <formula>IF(OR(AND($B943&lt;&gt;"",$K943&lt;&gt;"",$L943&lt;&gt;"",$M943&lt;&gt;"",$O943&lt;100),AND($K943&lt;&gt;"",$L943&lt;&gt;"",TODAY()&gt;=$K943)),TRUE,FALSE)</formula>
    </cfRule>
  </conditionalFormatting>
  <conditionalFormatting sqref="F951:F952">
    <cfRule type="expression" dxfId="2534" priority="3136" stopIfTrue="1">
      <formula>IF(AND($B951&lt;&gt;"",$K951&lt;&gt;"",$L951&lt;&gt;"",$M951&lt;&gt;"",$N951&lt;&gt;"",$O951=100),TRUE,FALSE)</formula>
    </cfRule>
    <cfRule type="expression" dxfId="2533" priority="3137" stopIfTrue="1">
      <formula>IF(AND($B951&lt;&gt;"",$K951&lt;&gt;"",$L951&lt;&gt;"",$L951&lt;TODAY()),TRUE,FALSE)</formula>
    </cfRule>
    <cfRule type="expression" dxfId="2532" priority="3138" stopIfTrue="1">
      <formula>IF(OR(AND($B951&lt;&gt;"",$K951&lt;&gt;"",$L951&lt;&gt;"",$M951&lt;&gt;"",$O951&lt;100),AND($K951&lt;&gt;"",$L951&lt;&gt;"",TODAY()&gt;=$K951)),TRUE,FALSE)</formula>
    </cfRule>
  </conditionalFormatting>
  <conditionalFormatting sqref="L951:L952">
    <cfRule type="expression" dxfId="2531" priority="3004" stopIfTrue="1">
      <formula>IF(AND($B951&lt;&gt;"",$K951&lt;&gt;"",$L951&lt;&gt;"",$M951&lt;&gt;"",$N951&lt;&gt;"",$O951=100),TRUE,FALSE)</formula>
    </cfRule>
    <cfRule type="expression" dxfId="2530" priority="3005" stopIfTrue="1">
      <formula>IF(AND($B951&lt;&gt;"",$K951&lt;&gt;"",$L951&lt;&gt;"",$L951&lt;TODAY()),TRUE,FALSE)</formula>
    </cfRule>
    <cfRule type="expression" dxfId="2529" priority="3006" stopIfTrue="1">
      <formula>IF(OR(AND($B951&lt;&gt;"",$K951&lt;&gt;"",$L951&lt;&gt;"",$M951&lt;&gt;"",$O951&lt;100),AND($K951&lt;&gt;"",$L951&lt;&gt;"",TODAY()&gt;=$K951)),TRUE,FALSE)</formula>
    </cfRule>
  </conditionalFormatting>
  <conditionalFormatting sqref="K953:K954">
    <cfRule type="expression" dxfId="2528" priority="3001" stopIfTrue="1">
      <formula>IF(AND($B953&lt;&gt;"",$K953&lt;&gt;"",$L953&lt;&gt;"",$M953&lt;&gt;"",$N953&lt;&gt;"",$O953=100),TRUE,FALSE)</formula>
    </cfRule>
    <cfRule type="expression" dxfId="2527" priority="3002" stopIfTrue="1">
      <formula>IF(AND($B953&lt;&gt;"",$K953&lt;&gt;"",$L953&lt;&gt;"",$L953&lt;TODAY()),TRUE,FALSE)</formula>
    </cfRule>
    <cfRule type="expression" dxfId="2526" priority="3003" stopIfTrue="1">
      <formula>IF(OR(AND($B953&lt;&gt;"",$K953&lt;&gt;"",$L953&lt;&gt;"",$M953&lt;&gt;"",$O953&lt;100),AND($K953&lt;&gt;"",$L953&lt;&gt;"",TODAY()&gt;=$K953)),TRUE,FALSE)</formula>
    </cfRule>
  </conditionalFormatting>
  <conditionalFormatting sqref="L953:L954">
    <cfRule type="expression" dxfId="2525" priority="2998" stopIfTrue="1">
      <formula>IF(AND($B953&lt;&gt;"",$K953&lt;&gt;"",$L953&lt;&gt;"",$M953&lt;&gt;"",$N953&lt;&gt;"",$O953=100),TRUE,FALSE)</formula>
    </cfRule>
    <cfRule type="expression" dxfId="2524" priority="2999" stopIfTrue="1">
      <formula>IF(AND($B953&lt;&gt;"",$K953&lt;&gt;"",$L953&lt;&gt;"",$L953&lt;TODAY()),TRUE,FALSE)</formula>
    </cfRule>
    <cfRule type="expression" dxfId="2523" priority="3000" stopIfTrue="1">
      <formula>IF(OR(AND($B953&lt;&gt;"",$K953&lt;&gt;"",$L953&lt;&gt;"",$M953&lt;&gt;"",$O953&lt;100),AND($K953&lt;&gt;"",$L953&lt;&gt;"",TODAY()&gt;=$K953)),TRUE,FALSE)</formula>
    </cfRule>
  </conditionalFormatting>
  <conditionalFormatting sqref="L947:L948">
    <cfRule type="expression" dxfId="2522" priority="2968" stopIfTrue="1">
      <formula>IF(AND($B947&lt;&gt;"",$K947&lt;&gt;"",$L947&lt;&gt;"",$M947&lt;&gt;"",$N947&lt;&gt;"",$O947=100),TRUE,FALSE)</formula>
    </cfRule>
    <cfRule type="expression" dxfId="2521" priority="2969" stopIfTrue="1">
      <formula>IF(AND($B947&lt;&gt;"",$K947&lt;&gt;"",$L947&lt;&gt;"",$L947&lt;TODAY()),TRUE,FALSE)</formula>
    </cfRule>
    <cfRule type="expression" dxfId="2520" priority="2970" stopIfTrue="1">
      <formula>IF(OR(AND($B947&lt;&gt;"",$K947&lt;&gt;"",$L947&lt;&gt;"",$M947&lt;&gt;"",$O947&lt;100),AND($K947&lt;&gt;"",$L947&lt;&gt;"",TODAY()&gt;=$K947)),TRUE,FALSE)</formula>
    </cfRule>
  </conditionalFormatting>
  <conditionalFormatting sqref="L949:L950">
    <cfRule type="expression" dxfId="2519" priority="2965" stopIfTrue="1">
      <formula>IF(AND($B949&lt;&gt;"",$K949&lt;&gt;"",$L949&lt;&gt;"",$M949&lt;&gt;"",$N949&lt;&gt;"",$O949=100),TRUE,FALSE)</formula>
    </cfRule>
    <cfRule type="expression" dxfId="2518" priority="2966" stopIfTrue="1">
      <formula>IF(AND($B949&lt;&gt;"",$K949&lt;&gt;"",$L949&lt;&gt;"",$L949&lt;TODAY()),TRUE,FALSE)</formula>
    </cfRule>
    <cfRule type="expression" dxfId="2517" priority="2967" stopIfTrue="1">
      <formula>IF(OR(AND($B949&lt;&gt;"",$K949&lt;&gt;"",$L949&lt;&gt;"",$M949&lt;&gt;"",$O949&lt;100),AND($K949&lt;&gt;"",$L949&lt;&gt;"",TODAY()&gt;=$K949)),TRUE,FALSE)</formula>
    </cfRule>
  </conditionalFormatting>
  <conditionalFormatting sqref="L951:L952">
    <cfRule type="expression" dxfId="2516" priority="2962" stopIfTrue="1">
      <formula>IF(AND($B951&lt;&gt;"",$K951&lt;&gt;"",$L951&lt;&gt;"",$M951&lt;&gt;"",$N951&lt;&gt;"",$O951=100),TRUE,FALSE)</formula>
    </cfRule>
    <cfRule type="expression" dxfId="2515" priority="2963" stopIfTrue="1">
      <formula>IF(AND($B951&lt;&gt;"",$K951&lt;&gt;"",$L951&lt;&gt;"",$L951&lt;TODAY()),TRUE,FALSE)</formula>
    </cfRule>
    <cfRule type="expression" dxfId="2514" priority="2964" stopIfTrue="1">
      <formula>IF(OR(AND($B951&lt;&gt;"",$K951&lt;&gt;"",$L951&lt;&gt;"",$M951&lt;&gt;"",$O951&lt;100),AND($K951&lt;&gt;"",$L951&lt;&gt;"",TODAY()&gt;=$K951)),TRUE,FALSE)</formula>
    </cfRule>
  </conditionalFormatting>
  <conditionalFormatting sqref="K953:K954">
    <cfRule type="expression" dxfId="2513" priority="2995" stopIfTrue="1">
      <formula>IF(AND($B953&lt;&gt;"",$K953&lt;&gt;"",$L953&lt;&gt;"",$M953&lt;&gt;"",$N953&lt;&gt;"",$O953=100),TRUE,FALSE)</formula>
    </cfRule>
    <cfRule type="expression" dxfId="2512" priority="2996" stopIfTrue="1">
      <formula>IF(AND($B953&lt;&gt;"",$K953&lt;&gt;"",$L953&lt;&gt;"",$L953&lt;TODAY()),TRUE,FALSE)</formula>
    </cfRule>
    <cfRule type="expression" dxfId="2511" priority="2997" stopIfTrue="1">
      <formula>IF(OR(AND($B953&lt;&gt;"",$K953&lt;&gt;"",$L953&lt;&gt;"",$M953&lt;&gt;"",$O953&lt;100),AND($K953&lt;&gt;"",$L953&lt;&gt;"",TODAY()&gt;=$K953)),TRUE,FALSE)</formula>
    </cfRule>
  </conditionalFormatting>
  <conditionalFormatting sqref="L953:L954">
    <cfRule type="expression" dxfId="2510" priority="2992" stopIfTrue="1">
      <formula>IF(AND($B953&lt;&gt;"",$K953&lt;&gt;"",$L953&lt;&gt;"",$M953&lt;&gt;"",$N953&lt;&gt;"",$O953=100),TRUE,FALSE)</formula>
    </cfRule>
    <cfRule type="expression" dxfId="2509" priority="2993" stopIfTrue="1">
      <formula>IF(AND($B953&lt;&gt;"",$K953&lt;&gt;"",$L953&lt;&gt;"",$L953&lt;TODAY()),TRUE,FALSE)</formula>
    </cfRule>
    <cfRule type="expression" dxfId="2508" priority="2994" stopIfTrue="1">
      <formula>IF(OR(AND($B953&lt;&gt;"",$K953&lt;&gt;"",$L953&lt;&gt;"",$M953&lt;&gt;"",$O953&lt;100),AND($K953&lt;&gt;"",$L953&lt;&gt;"",TODAY()&gt;=$K953)),TRUE,FALSE)</formula>
    </cfRule>
  </conditionalFormatting>
  <conditionalFormatting sqref="K943:K944">
    <cfRule type="expression" dxfId="2507" priority="2989" stopIfTrue="1">
      <formula>IF(AND($B943&lt;&gt;"",$K943&lt;&gt;"",$L943&lt;&gt;"",$M943&lt;&gt;"",$N943&lt;&gt;"",$O943=100),TRUE,FALSE)</formula>
    </cfRule>
    <cfRule type="expression" dxfId="2506" priority="2990" stopIfTrue="1">
      <formula>IF(AND($B943&lt;&gt;"",$K943&lt;&gt;"",$L943&lt;&gt;"",$L943&lt;TODAY()),TRUE,FALSE)</formula>
    </cfRule>
    <cfRule type="expression" dxfId="2505" priority="2991" stopIfTrue="1">
      <formula>IF(OR(AND($B943&lt;&gt;"",$K943&lt;&gt;"",$L943&lt;&gt;"",$M943&lt;&gt;"",$O943&lt;100),AND($K943&lt;&gt;"",$L943&lt;&gt;"",TODAY()&gt;=$K943)),TRUE,FALSE)</formula>
    </cfRule>
  </conditionalFormatting>
  <conditionalFormatting sqref="K943:K944">
    <cfRule type="expression" dxfId="2504" priority="3103" stopIfTrue="1">
      <formula>IF(AND($B943&lt;&gt;"",$K943&lt;&gt;"",$L943&lt;&gt;"",$M943&lt;&gt;"",$N943&lt;&gt;"",$O943=100),TRUE,FALSE)</formula>
    </cfRule>
    <cfRule type="expression" dxfId="2503" priority="3104" stopIfTrue="1">
      <formula>IF(AND($B943&lt;&gt;"",$K943&lt;&gt;"",$L943&lt;&gt;"",$L943&lt;TODAY()),TRUE,FALSE)</formula>
    </cfRule>
    <cfRule type="expression" dxfId="2502" priority="3105" stopIfTrue="1">
      <formula>IF(OR(AND($B943&lt;&gt;"",$K943&lt;&gt;"",$L943&lt;&gt;"",$M943&lt;&gt;"",$O943&lt;100),AND($K943&lt;&gt;"",$L943&lt;&gt;"",TODAY()&gt;=$K943)),TRUE,FALSE)</formula>
    </cfRule>
  </conditionalFormatting>
  <conditionalFormatting sqref="K947:K948">
    <cfRule type="expression" dxfId="2501" priority="3100" stopIfTrue="1">
      <formula>IF(AND($B947&lt;&gt;"",$K947&lt;&gt;"",$L947&lt;&gt;"",$M947&lt;&gt;"",$N947&lt;&gt;"",$O947=100),TRUE,FALSE)</formula>
    </cfRule>
    <cfRule type="expression" dxfId="2500" priority="3101" stopIfTrue="1">
      <formula>IF(AND($B947&lt;&gt;"",$K947&lt;&gt;"",$L947&lt;&gt;"",$L947&lt;TODAY()),TRUE,FALSE)</formula>
    </cfRule>
    <cfRule type="expression" dxfId="2499" priority="3102" stopIfTrue="1">
      <formula>IF(OR(AND($B947&lt;&gt;"",$K947&lt;&gt;"",$L947&lt;&gt;"",$M947&lt;&gt;"",$O947&lt;100),AND($K947&lt;&gt;"",$L947&lt;&gt;"",TODAY()&gt;=$K947)),TRUE,FALSE)</formula>
    </cfRule>
  </conditionalFormatting>
  <conditionalFormatting sqref="K951:K952">
    <cfRule type="expression" dxfId="2498" priority="3097" stopIfTrue="1">
      <formula>IF(AND($B951&lt;&gt;"",$K951&lt;&gt;"",$L951&lt;&gt;"",$M951&lt;&gt;"",$N951&lt;&gt;"",$O951=100),TRUE,FALSE)</formula>
    </cfRule>
    <cfRule type="expression" dxfId="2497" priority="3098" stopIfTrue="1">
      <formula>IF(AND($B951&lt;&gt;"",$K951&lt;&gt;"",$L951&lt;&gt;"",$L951&lt;TODAY()),TRUE,FALSE)</formula>
    </cfRule>
    <cfRule type="expression" dxfId="2496" priority="3099" stopIfTrue="1">
      <formula>IF(OR(AND($B951&lt;&gt;"",$K951&lt;&gt;"",$L951&lt;&gt;"",$M951&lt;&gt;"",$O951&lt;100),AND($K951&lt;&gt;"",$L951&lt;&gt;"",TODAY()&gt;=$K951)),TRUE,FALSE)</formula>
    </cfRule>
  </conditionalFormatting>
  <conditionalFormatting sqref="K949:K950">
    <cfRule type="expression" dxfId="2495" priority="3094" stopIfTrue="1">
      <formula>IF(AND($B949&lt;&gt;"",$K949&lt;&gt;"",$L949&lt;&gt;"",$M949&lt;&gt;"",$N949&lt;&gt;"",$O949=100),TRUE,FALSE)</formula>
    </cfRule>
    <cfRule type="expression" dxfId="2494" priority="3095" stopIfTrue="1">
      <formula>IF(AND($B949&lt;&gt;"",$K949&lt;&gt;"",$L949&lt;&gt;"",$L949&lt;TODAY()),TRUE,FALSE)</formula>
    </cfRule>
    <cfRule type="expression" dxfId="2493" priority="3096" stopIfTrue="1">
      <formula>IF(OR(AND($B949&lt;&gt;"",$K949&lt;&gt;"",$L949&lt;&gt;"",$M949&lt;&gt;"",$O949&lt;100),AND($K949&lt;&gt;"",$L949&lt;&gt;"",TODAY()&gt;=$K949)),TRUE,FALSE)</formula>
    </cfRule>
  </conditionalFormatting>
  <conditionalFormatting sqref="L943:L944">
    <cfRule type="expression" dxfId="2492" priority="3091" stopIfTrue="1">
      <formula>IF(AND($B943&lt;&gt;"",$K943&lt;&gt;"",$L943&lt;&gt;"",$M943&lt;&gt;"",$N943&lt;&gt;"",$O943=100),TRUE,FALSE)</formula>
    </cfRule>
    <cfRule type="expression" dxfId="2491" priority="3092" stopIfTrue="1">
      <formula>IF(AND($B943&lt;&gt;"",$K943&lt;&gt;"",$L943&lt;&gt;"",$L943&lt;TODAY()),TRUE,FALSE)</formula>
    </cfRule>
    <cfRule type="expression" dxfId="2490" priority="3093" stopIfTrue="1">
      <formula>IF(OR(AND($B943&lt;&gt;"",$K943&lt;&gt;"",$L943&lt;&gt;"",$M943&lt;&gt;"",$O943&lt;100),AND($K943&lt;&gt;"",$L943&lt;&gt;"",TODAY()&gt;=$K943)),TRUE,FALSE)</formula>
    </cfRule>
  </conditionalFormatting>
  <conditionalFormatting sqref="K945:K946">
    <cfRule type="expression" dxfId="2489" priority="3088" stopIfTrue="1">
      <formula>IF(AND($B945&lt;&gt;"",$K945&lt;&gt;"",$L945&lt;&gt;"",$M945&lt;&gt;"",$N945&lt;&gt;"",$O945=100),TRUE,FALSE)</formula>
    </cfRule>
    <cfRule type="expression" dxfId="2488" priority="3089" stopIfTrue="1">
      <formula>IF(AND($B945&lt;&gt;"",$K945&lt;&gt;"",$L945&lt;&gt;"",$L945&lt;TODAY()),TRUE,FALSE)</formula>
    </cfRule>
    <cfRule type="expression" dxfId="2487" priority="3090" stopIfTrue="1">
      <formula>IF(OR(AND($B945&lt;&gt;"",$K945&lt;&gt;"",$L945&lt;&gt;"",$M945&lt;&gt;"",$O945&lt;100),AND($K945&lt;&gt;"",$L945&lt;&gt;"",TODAY()&gt;=$K945)),TRUE,FALSE)</formula>
    </cfRule>
  </conditionalFormatting>
  <conditionalFormatting sqref="L945:L946">
    <cfRule type="expression" dxfId="2486" priority="3085" stopIfTrue="1">
      <formula>IF(AND($B945&lt;&gt;"",$K945&lt;&gt;"",$L945&lt;&gt;"",$M945&lt;&gt;"",$N945&lt;&gt;"",$O945=100),TRUE,FALSE)</formula>
    </cfRule>
    <cfRule type="expression" dxfId="2485" priority="3086" stopIfTrue="1">
      <formula>IF(AND($B945&lt;&gt;"",$K945&lt;&gt;"",$L945&lt;&gt;"",$L945&lt;TODAY()),TRUE,FALSE)</formula>
    </cfRule>
    <cfRule type="expression" dxfId="2484" priority="3087" stopIfTrue="1">
      <formula>IF(OR(AND($B945&lt;&gt;"",$K945&lt;&gt;"",$L945&lt;&gt;"",$M945&lt;&gt;"",$O945&lt;100),AND($K945&lt;&gt;"",$L945&lt;&gt;"",TODAY()&gt;=$K945)),TRUE,FALSE)</formula>
    </cfRule>
  </conditionalFormatting>
  <conditionalFormatting sqref="L947:L948">
    <cfRule type="expression" dxfId="2483" priority="3082" stopIfTrue="1">
      <formula>IF(AND($B947&lt;&gt;"",$K947&lt;&gt;"",$L947&lt;&gt;"",$M947&lt;&gt;"",$N947&lt;&gt;"",$O947=100),TRUE,FALSE)</formula>
    </cfRule>
    <cfRule type="expression" dxfId="2482" priority="3083" stopIfTrue="1">
      <formula>IF(AND($B947&lt;&gt;"",$K947&lt;&gt;"",$L947&lt;&gt;"",$L947&lt;TODAY()),TRUE,FALSE)</formula>
    </cfRule>
    <cfRule type="expression" dxfId="2481" priority="3084" stopIfTrue="1">
      <formula>IF(OR(AND($B947&lt;&gt;"",$K947&lt;&gt;"",$L947&lt;&gt;"",$M947&lt;&gt;"",$O947&lt;100),AND($K947&lt;&gt;"",$L947&lt;&gt;"",TODAY()&gt;=$K947)),TRUE,FALSE)</formula>
    </cfRule>
  </conditionalFormatting>
  <conditionalFormatting sqref="L949:L950">
    <cfRule type="expression" dxfId="2480" priority="3079" stopIfTrue="1">
      <formula>IF(AND($B949&lt;&gt;"",$K949&lt;&gt;"",$L949&lt;&gt;"",$M949&lt;&gt;"",$N949&lt;&gt;"",$O949=100),TRUE,FALSE)</formula>
    </cfRule>
    <cfRule type="expression" dxfId="2479" priority="3080" stopIfTrue="1">
      <formula>IF(AND($B949&lt;&gt;"",$K949&lt;&gt;"",$L949&lt;&gt;"",$L949&lt;TODAY()),TRUE,FALSE)</formula>
    </cfRule>
    <cfRule type="expression" dxfId="2478" priority="3081" stopIfTrue="1">
      <formula>IF(OR(AND($B949&lt;&gt;"",$K949&lt;&gt;"",$L949&lt;&gt;"",$M949&lt;&gt;"",$O949&lt;100),AND($K949&lt;&gt;"",$L949&lt;&gt;"",TODAY()&gt;=$K949)),TRUE,FALSE)</formula>
    </cfRule>
  </conditionalFormatting>
  <conditionalFormatting sqref="L951:L952">
    <cfRule type="expression" dxfId="2477" priority="3076" stopIfTrue="1">
      <formula>IF(AND($B951&lt;&gt;"",$K951&lt;&gt;"",$L951&lt;&gt;"",$M951&lt;&gt;"",$N951&lt;&gt;"",$O951=100),TRUE,FALSE)</formula>
    </cfRule>
    <cfRule type="expression" dxfId="2476" priority="3077" stopIfTrue="1">
      <formula>IF(AND($B951&lt;&gt;"",$K951&lt;&gt;"",$L951&lt;&gt;"",$L951&lt;TODAY()),TRUE,FALSE)</formula>
    </cfRule>
    <cfRule type="expression" dxfId="2475" priority="3078" stopIfTrue="1">
      <formula>IF(OR(AND($B951&lt;&gt;"",$K951&lt;&gt;"",$L951&lt;&gt;"",$M951&lt;&gt;"",$O951&lt;100),AND($K951&lt;&gt;"",$L951&lt;&gt;"",TODAY()&gt;=$K951)),TRUE,FALSE)</formula>
    </cfRule>
  </conditionalFormatting>
  <conditionalFormatting sqref="K953:K954">
    <cfRule type="expression" dxfId="2474" priority="3073" stopIfTrue="1">
      <formula>IF(AND($B953&lt;&gt;"",$K953&lt;&gt;"",$L953&lt;&gt;"",$M953&lt;&gt;"",$N953&lt;&gt;"",$O953=100),TRUE,FALSE)</formula>
    </cfRule>
    <cfRule type="expression" dxfId="2473" priority="3074" stopIfTrue="1">
      <formula>IF(AND($B953&lt;&gt;"",$K953&lt;&gt;"",$L953&lt;&gt;"",$L953&lt;TODAY()),TRUE,FALSE)</formula>
    </cfRule>
    <cfRule type="expression" dxfId="2472" priority="3075" stopIfTrue="1">
      <formula>IF(OR(AND($B953&lt;&gt;"",$K953&lt;&gt;"",$L953&lt;&gt;"",$M953&lt;&gt;"",$O953&lt;100),AND($K953&lt;&gt;"",$L953&lt;&gt;"",TODAY()&gt;=$K953)),TRUE,FALSE)</formula>
    </cfRule>
  </conditionalFormatting>
  <conditionalFormatting sqref="L953:L954">
    <cfRule type="expression" dxfId="2471" priority="3070" stopIfTrue="1">
      <formula>IF(AND($B953&lt;&gt;"",$K953&lt;&gt;"",$L953&lt;&gt;"",$M953&lt;&gt;"",$N953&lt;&gt;"",$O953=100),TRUE,FALSE)</formula>
    </cfRule>
    <cfRule type="expression" dxfId="2470" priority="3071" stopIfTrue="1">
      <formula>IF(AND($B953&lt;&gt;"",$K953&lt;&gt;"",$L953&lt;&gt;"",$L953&lt;TODAY()),TRUE,FALSE)</formula>
    </cfRule>
    <cfRule type="expression" dxfId="2469" priority="3072" stopIfTrue="1">
      <formula>IF(OR(AND($B953&lt;&gt;"",$K953&lt;&gt;"",$L953&lt;&gt;"",$M953&lt;&gt;"",$O953&lt;100),AND($K953&lt;&gt;"",$L953&lt;&gt;"",TODAY()&gt;=$K953)),TRUE,FALSE)</formula>
    </cfRule>
  </conditionalFormatting>
  <conditionalFormatting sqref="K953:K954">
    <cfRule type="expression" dxfId="2468" priority="3067" stopIfTrue="1">
      <formula>IF(AND($B953&lt;&gt;"",$K953&lt;&gt;"",$L953&lt;&gt;"",$M953&lt;&gt;"",$N953&lt;&gt;"",$O953=100),TRUE,FALSE)</formula>
    </cfRule>
    <cfRule type="expression" dxfId="2467" priority="3068" stopIfTrue="1">
      <formula>IF(AND($B953&lt;&gt;"",$K953&lt;&gt;"",$L953&lt;&gt;"",$L953&lt;TODAY()),TRUE,FALSE)</formula>
    </cfRule>
    <cfRule type="expression" dxfId="2466" priority="3069" stopIfTrue="1">
      <formula>IF(OR(AND($B953&lt;&gt;"",$K953&lt;&gt;"",$L953&lt;&gt;"",$M953&lt;&gt;"",$O953&lt;100),AND($K953&lt;&gt;"",$L953&lt;&gt;"",TODAY()&gt;=$K953)),TRUE,FALSE)</formula>
    </cfRule>
  </conditionalFormatting>
  <conditionalFormatting sqref="L953:L954">
    <cfRule type="expression" dxfId="2465" priority="3064" stopIfTrue="1">
      <formula>IF(AND($B953&lt;&gt;"",$K953&lt;&gt;"",$L953&lt;&gt;"",$M953&lt;&gt;"",$N953&lt;&gt;"",$O953=100),TRUE,FALSE)</formula>
    </cfRule>
    <cfRule type="expression" dxfId="2464" priority="3065" stopIfTrue="1">
      <formula>IF(AND($B953&lt;&gt;"",$K953&lt;&gt;"",$L953&lt;&gt;"",$L953&lt;TODAY()),TRUE,FALSE)</formula>
    </cfRule>
    <cfRule type="expression" dxfId="2463" priority="3066" stopIfTrue="1">
      <formula>IF(OR(AND($B953&lt;&gt;"",$K953&lt;&gt;"",$L953&lt;&gt;"",$M953&lt;&gt;"",$O953&lt;100),AND($K953&lt;&gt;"",$L953&lt;&gt;"",TODAY()&gt;=$K953)),TRUE,FALSE)</formula>
    </cfRule>
  </conditionalFormatting>
  <conditionalFormatting sqref="K943:K944">
    <cfRule type="expression" dxfId="2462" priority="3061" stopIfTrue="1">
      <formula>IF(AND($B943&lt;&gt;"",$K943&lt;&gt;"",$L943&lt;&gt;"",$M943&lt;&gt;"",$N943&lt;&gt;"",$O943=100),TRUE,FALSE)</formula>
    </cfRule>
    <cfRule type="expression" dxfId="2461" priority="3062" stopIfTrue="1">
      <formula>IF(AND($B943&lt;&gt;"",$K943&lt;&gt;"",$L943&lt;&gt;"",$L943&lt;TODAY()),TRUE,FALSE)</formula>
    </cfRule>
    <cfRule type="expression" dxfId="2460" priority="3063" stopIfTrue="1">
      <formula>IF(OR(AND($B943&lt;&gt;"",$K943&lt;&gt;"",$L943&lt;&gt;"",$M943&lt;&gt;"",$O943&lt;100),AND($K943&lt;&gt;"",$L943&lt;&gt;"",TODAY()&gt;=$K943)),TRUE,FALSE)</formula>
    </cfRule>
  </conditionalFormatting>
  <conditionalFormatting sqref="K947:K948">
    <cfRule type="expression" dxfId="2459" priority="3058" stopIfTrue="1">
      <formula>IF(AND($B947&lt;&gt;"",$K947&lt;&gt;"",$L947&lt;&gt;"",$M947&lt;&gt;"",$N947&lt;&gt;"",$O947=100),TRUE,FALSE)</formula>
    </cfRule>
    <cfRule type="expression" dxfId="2458" priority="3059" stopIfTrue="1">
      <formula>IF(AND($B947&lt;&gt;"",$K947&lt;&gt;"",$L947&lt;&gt;"",$L947&lt;TODAY()),TRUE,FALSE)</formula>
    </cfRule>
    <cfRule type="expression" dxfId="2457" priority="3060" stopIfTrue="1">
      <formula>IF(OR(AND($B947&lt;&gt;"",$K947&lt;&gt;"",$L947&lt;&gt;"",$M947&lt;&gt;"",$O947&lt;100),AND($K947&lt;&gt;"",$L947&lt;&gt;"",TODAY()&gt;=$K947)),TRUE,FALSE)</formula>
    </cfRule>
  </conditionalFormatting>
  <conditionalFormatting sqref="K951:K952">
    <cfRule type="expression" dxfId="2456" priority="3055" stopIfTrue="1">
      <formula>IF(AND($B951&lt;&gt;"",$K951&lt;&gt;"",$L951&lt;&gt;"",$M951&lt;&gt;"",$N951&lt;&gt;"",$O951=100),TRUE,FALSE)</formula>
    </cfRule>
    <cfRule type="expression" dxfId="2455" priority="3056" stopIfTrue="1">
      <formula>IF(AND($B951&lt;&gt;"",$K951&lt;&gt;"",$L951&lt;&gt;"",$L951&lt;TODAY()),TRUE,FALSE)</formula>
    </cfRule>
    <cfRule type="expression" dxfId="2454" priority="3057" stopIfTrue="1">
      <formula>IF(OR(AND($B951&lt;&gt;"",$K951&lt;&gt;"",$L951&lt;&gt;"",$M951&lt;&gt;"",$O951&lt;100),AND($K951&lt;&gt;"",$L951&lt;&gt;"",TODAY()&gt;=$K951)),TRUE,FALSE)</formula>
    </cfRule>
  </conditionalFormatting>
  <conditionalFormatting sqref="K949:K950">
    <cfRule type="expression" dxfId="2453" priority="3052" stopIfTrue="1">
      <formula>IF(AND($B949&lt;&gt;"",$K949&lt;&gt;"",$L949&lt;&gt;"",$M949&lt;&gt;"",$N949&lt;&gt;"",$O949=100),TRUE,FALSE)</formula>
    </cfRule>
    <cfRule type="expression" dxfId="2452" priority="3053" stopIfTrue="1">
      <formula>IF(AND($B949&lt;&gt;"",$K949&lt;&gt;"",$L949&lt;&gt;"",$L949&lt;TODAY()),TRUE,FALSE)</formula>
    </cfRule>
    <cfRule type="expression" dxfId="2451" priority="3054" stopIfTrue="1">
      <formula>IF(OR(AND($B949&lt;&gt;"",$K949&lt;&gt;"",$L949&lt;&gt;"",$M949&lt;&gt;"",$O949&lt;100),AND($K949&lt;&gt;"",$L949&lt;&gt;"",TODAY()&gt;=$K949)),TRUE,FALSE)</formula>
    </cfRule>
  </conditionalFormatting>
  <conditionalFormatting sqref="L943:L944">
    <cfRule type="expression" dxfId="2450" priority="3049" stopIfTrue="1">
      <formula>IF(AND($B943&lt;&gt;"",$K943&lt;&gt;"",$L943&lt;&gt;"",$M943&lt;&gt;"",$N943&lt;&gt;"",$O943=100),TRUE,FALSE)</formula>
    </cfRule>
    <cfRule type="expression" dxfId="2449" priority="3050" stopIfTrue="1">
      <formula>IF(AND($B943&lt;&gt;"",$K943&lt;&gt;"",$L943&lt;&gt;"",$L943&lt;TODAY()),TRUE,FALSE)</formula>
    </cfRule>
    <cfRule type="expression" dxfId="2448" priority="3051" stopIfTrue="1">
      <formula>IF(OR(AND($B943&lt;&gt;"",$K943&lt;&gt;"",$L943&lt;&gt;"",$M943&lt;&gt;"",$O943&lt;100),AND($K943&lt;&gt;"",$L943&lt;&gt;"",TODAY()&gt;=$K943)),TRUE,FALSE)</formula>
    </cfRule>
  </conditionalFormatting>
  <conditionalFormatting sqref="K945:K946">
    <cfRule type="expression" dxfId="2447" priority="3046" stopIfTrue="1">
      <formula>IF(AND($B945&lt;&gt;"",$K945&lt;&gt;"",$L945&lt;&gt;"",$M945&lt;&gt;"",$N945&lt;&gt;"",$O945=100),TRUE,FALSE)</formula>
    </cfRule>
    <cfRule type="expression" dxfId="2446" priority="3047" stopIfTrue="1">
      <formula>IF(AND($B945&lt;&gt;"",$K945&lt;&gt;"",$L945&lt;&gt;"",$L945&lt;TODAY()),TRUE,FALSE)</formula>
    </cfRule>
    <cfRule type="expression" dxfId="2445" priority="3048" stopIfTrue="1">
      <formula>IF(OR(AND($B945&lt;&gt;"",$K945&lt;&gt;"",$L945&lt;&gt;"",$M945&lt;&gt;"",$O945&lt;100),AND($K945&lt;&gt;"",$L945&lt;&gt;"",TODAY()&gt;=$K945)),TRUE,FALSE)</formula>
    </cfRule>
  </conditionalFormatting>
  <conditionalFormatting sqref="L945:L946">
    <cfRule type="expression" dxfId="2444" priority="3043" stopIfTrue="1">
      <formula>IF(AND($B945&lt;&gt;"",$K945&lt;&gt;"",$L945&lt;&gt;"",$M945&lt;&gt;"",$N945&lt;&gt;"",$O945=100),TRUE,FALSE)</formula>
    </cfRule>
    <cfRule type="expression" dxfId="2443" priority="3044" stopIfTrue="1">
      <formula>IF(AND($B945&lt;&gt;"",$K945&lt;&gt;"",$L945&lt;&gt;"",$L945&lt;TODAY()),TRUE,FALSE)</formula>
    </cfRule>
    <cfRule type="expression" dxfId="2442" priority="3045" stopIfTrue="1">
      <formula>IF(OR(AND($B945&lt;&gt;"",$K945&lt;&gt;"",$L945&lt;&gt;"",$M945&lt;&gt;"",$O945&lt;100),AND($K945&lt;&gt;"",$L945&lt;&gt;"",TODAY()&gt;=$K945)),TRUE,FALSE)</formula>
    </cfRule>
  </conditionalFormatting>
  <conditionalFormatting sqref="L947:L948">
    <cfRule type="expression" dxfId="2441" priority="3040" stopIfTrue="1">
      <formula>IF(AND($B947&lt;&gt;"",$K947&lt;&gt;"",$L947&lt;&gt;"",$M947&lt;&gt;"",$N947&lt;&gt;"",$O947=100),TRUE,FALSE)</formula>
    </cfRule>
    <cfRule type="expression" dxfId="2440" priority="3041" stopIfTrue="1">
      <formula>IF(AND($B947&lt;&gt;"",$K947&lt;&gt;"",$L947&lt;&gt;"",$L947&lt;TODAY()),TRUE,FALSE)</formula>
    </cfRule>
    <cfRule type="expression" dxfId="2439" priority="3042" stopIfTrue="1">
      <formula>IF(OR(AND($B947&lt;&gt;"",$K947&lt;&gt;"",$L947&lt;&gt;"",$M947&lt;&gt;"",$O947&lt;100),AND($K947&lt;&gt;"",$L947&lt;&gt;"",TODAY()&gt;=$K947)),TRUE,FALSE)</formula>
    </cfRule>
  </conditionalFormatting>
  <conditionalFormatting sqref="L949:L950">
    <cfRule type="expression" dxfId="2438" priority="3037" stopIfTrue="1">
      <formula>IF(AND($B949&lt;&gt;"",$K949&lt;&gt;"",$L949&lt;&gt;"",$M949&lt;&gt;"",$N949&lt;&gt;"",$O949=100),TRUE,FALSE)</formula>
    </cfRule>
    <cfRule type="expression" dxfId="2437" priority="3038" stopIfTrue="1">
      <formula>IF(AND($B949&lt;&gt;"",$K949&lt;&gt;"",$L949&lt;&gt;"",$L949&lt;TODAY()),TRUE,FALSE)</formula>
    </cfRule>
    <cfRule type="expression" dxfId="2436" priority="3039" stopIfTrue="1">
      <formula>IF(OR(AND($B949&lt;&gt;"",$K949&lt;&gt;"",$L949&lt;&gt;"",$M949&lt;&gt;"",$O949&lt;100),AND($K949&lt;&gt;"",$L949&lt;&gt;"",TODAY()&gt;=$K949)),TRUE,FALSE)</formula>
    </cfRule>
  </conditionalFormatting>
  <conditionalFormatting sqref="L951:L952">
    <cfRule type="expression" dxfId="2435" priority="3034" stopIfTrue="1">
      <formula>IF(AND($B951&lt;&gt;"",$K951&lt;&gt;"",$L951&lt;&gt;"",$M951&lt;&gt;"",$N951&lt;&gt;"",$O951=100),TRUE,FALSE)</formula>
    </cfRule>
    <cfRule type="expression" dxfId="2434" priority="3035" stopIfTrue="1">
      <formula>IF(AND($B951&lt;&gt;"",$K951&lt;&gt;"",$L951&lt;&gt;"",$L951&lt;TODAY()),TRUE,FALSE)</formula>
    </cfRule>
    <cfRule type="expression" dxfId="2433" priority="3036" stopIfTrue="1">
      <formula>IF(OR(AND($B951&lt;&gt;"",$K951&lt;&gt;"",$L951&lt;&gt;"",$M951&lt;&gt;"",$O951&lt;100),AND($K951&lt;&gt;"",$L951&lt;&gt;"",TODAY()&gt;=$K951)),TRUE,FALSE)</formula>
    </cfRule>
  </conditionalFormatting>
  <conditionalFormatting sqref="K949:K950">
    <cfRule type="expression" dxfId="2432" priority="3022" stopIfTrue="1">
      <formula>IF(AND($B949&lt;&gt;"",$K949&lt;&gt;"",$L949&lt;&gt;"",$M949&lt;&gt;"",$N949&lt;&gt;"",$O949=100),TRUE,FALSE)</formula>
    </cfRule>
    <cfRule type="expression" dxfId="2431" priority="3023" stopIfTrue="1">
      <formula>IF(AND($B949&lt;&gt;"",$K949&lt;&gt;"",$L949&lt;&gt;"",$L949&lt;TODAY()),TRUE,FALSE)</formula>
    </cfRule>
    <cfRule type="expression" dxfId="2430" priority="3024" stopIfTrue="1">
      <formula>IF(OR(AND($B949&lt;&gt;"",$K949&lt;&gt;"",$L949&lt;&gt;"",$M949&lt;&gt;"",$O949&lt;100),AND($K949&lt;&gt;"",$L949&lt;&gt;"",TODAY()&gt;=$K949)),TRUE,FALSE)</formula>
    </cfRule>
  </conditionalFormatting>
  <conditionalFormatting sqref="L943:L944">
    <cfRule type="expression" dxfId="2429" priority="3019" stopIfTrue="1">
      <formula>IF(AND($B943&lt;&gt;"",$K943&lt;&gt;"",$L943&lt;&gt;"",$M943&lt;&gt;"",$N943&lt;&gt;"",$O943=100),TRUE,FALSE)</formula>
    </cfRule>
    <cfRule type="expression" dxfId="2428" priority="3020" stopIfTrue="1">
      <formula>IF(AND($B943&lt;&gt;"",$K943&lt;&gt;"",$L943&lt;&gt;"",$L943&lt;TODAY()),TRUE,FALSE)</formula>
    </cfRule>
    <cfRule type="expression" dxfId="2427" priority="3021" stopIfTrue="1">
      <formula>IF(OR(AND($B943&lt;&gt;"",$K943&lt;&gt;"",$L943&lt;&gt;"",$M943&lt;&gt;"",$O943&lt;100),AND($K943&lt;&gt;"",$L943&lt;&gt;"",TODAY()&gt;=$K943)),TRUE,FALSE)</formula>
    </cfRule>
  </conditionalFormatting>
  <conditionalFormatting sqref="K945:K946">
    <cfRule type="expression" dxfId="2426" priority="3016" stopIfTrue="1">
      <formula>IF(AND($B945&lt;&gt;"",$K945&lt;&gt;"",$L945&lt;&gt;"",$M945&lt;&gt;"",$N945&lt;&gt;"",$O945=100),TRUE,FALSE)</formula>
    </cfRule>
    <cfRule type="expression" dxfId="2425" priority="3017" stopIfTrue="1">
      <formula>IF(AND($B945&lt;&gt;"",$K945&lt;&gt;"",$L945&lt;&gt;"",$L945&lt;TODAY()),TRUE,FALSE)</formula>
    </cfRule>
    <cfRule type="expression" dxfId="2424" priority="3018" stopIfTrue="1">
      <formula>IF(OR(AND($B945&lt;&gt;"",$K945&lt;&gt;"",$L945&lt;&gt;"",$M945&lt;&gt;"",$O945&lt;100),AND($K945&lt;&gt;"",$L945&lt;&gt;"",TODAY()&gt;=$K945)),TRUE,FALSE)</formula>
    </cfRule>
  </conditionalFormatting>
  <conditionalFormatting sqref="L945:L946">
    <cfRule type="expression" dxfId="2423" priority="3013" stopIfTrue="1">
      <formula>IF(AND($B945&lt;&gt;"",$K945&lt;&gt;"",$L945&lt;&gt;"",$M945&lt;&gt;"",$N945&lt;&gt;"",$O945=100),TRUE,FALSE)</formula>
    </cfRule>
    <cfRule type="expression" dxfId="2422" priority="3014" stopIfTrue="1">
      <formula>IF(AND($B945&lt;&gt;"",$K945&lt;&gt;"",$L945&lt;&gt;"",$L945&lt;TODAY()),TRUE,FALSE)</formula>
    </cfRule>
    <cfRule type="expression" dxfId="2421" priority="3015" stopIfTrue="1">
      <formula>IF(OR(AND($B945&lt;&gt;"",$K945&lt;&gt;"",$L945&lt;&gt;"",$M945&lt;&gt;"",$O945&lt;100),AND($K945&lt;&gt;"",$L945&lt;&gt;"",TODAY()&gt;=$K945)),TRUE,FALSE)</formula>
    </cfRule>
  </conditionalFormatting>
  <conditionalFormatting sqref="L947:L948">
    <cfRule type="expression" dxfId="2420" priority="3010" stopIfTrue="1">
      <formula>IF(AND($B947&lt;&gt;"",$K947&lt;&gt;"",$L947&lt;&gt;"",$M947&lt;&gt;"",$N947&lt;&gt;"",$O947=100),TRUE,FALSE)</formula>
    </cfRule>
    <cfRule type="expression" dxfId="2419" priority="3011" stopIfTrue="1">
      <formula>IF(AND($B947&lt;&gt;"",$K947&lt;&gt;"",$L947&lt;&gt;"",$L947&lt;TODAY()),TRUE,FALSE)</formula>
    </cfRule>
    <cfRule type="expression" dxfId="2418" priority="3012" stopIfTrue="1">
      <formula>IF(OR(AND($B947&lt;&gt;"",$K947&lt;&gt;"",$L947&lt;&gt;"",$M947&lt;&gt;"",$O947&lt;100),AND($K947&lt;&gt;"",$L947&lt;&gt;"",TODAY()&gt;=$K947)),TRUE,FALSE)</formula>
    </cfRule>
  </conditionalFormatting>
  <conditionalFormatting sqref="L949:L950">
    <cfRule type="expression" dxfId="2417" priority="3007" stopIfTrue="1">
      <formula>IF(AND($B949&lt;&gt;"",$K949&lt;&gt;"",$L949&lt;&gt;"",$M949&lt;&gt;"",$N949&lt;&gt;"",$O949=100),TRUE,FALSE)</formula>
    </cfRule>
    <cfRule type="expression" dxfId="2416" priority="3008" stopIfTrue="1">
      <formula>IF(AND($B949&lt;&gt;"",$K949&lt;&gt;"",$L949&lt;&gt;"",$L949&lt;TODAY()),TRUE,FALSE)</formula>
    </cfRule>
    <cfRule type="expression" dxfId="2415" priority="3009" stopIfTrue="1">
      <formula>IF(OR(AND($B949&lt;&gt;"",$K949&lt;&gt;"",$L949&lt;&gt;"",$M949&lt;&gt;"",$O949&lt;100),AND($K949&lt;&gt;"",$L949&lt;&gt;"",TODAY()&gt;=$K949)),TRUE,FALSE)</formula>
    </cfRule>
  </conditionalFormatting>
  <conditionalFormatting sqref="K947:K948">
    <cfRule type="expression" dxfId="2414" priority="2986" stopIfTrue="1">
      <formula>IF(AND($B947&lt;&gt;"",$K947&lt;&gt;"",$L947&lt;&gt;"",$M947&lt;&gt;"",$N947&lt;&gt;"",$O947=100),TRUE,FALSE)</formula>
    </cfRule>
    <cfRule type="expression" dxfId="2413" priority="2987" stopIfTrue="1">
      <formula>IF(AND($B947&lt;&gt;"",$K947&lt;&gt;"",$L947&lt;&gt;"",$L947&lt;TODAY()),TRUE,FALSE)</formula>
    </cfRule>
    <cfRule type="expression" dxfId="2412" priority="2988" stopIfTrue="1">
      <formula>IF(OR(AND($B947&lt;&gt;"",$K947&lt;&gt;"",$L947&lt;&gt;"",$M947&lt;&gt;"",$O947&lt;100),AND($K947&lt;&gt;"",$L947&lt;&gt;"",TODAY()&gt;=$K947)),TRUE,FALSE)</formula>
    </cfRule>
  </conditionalFormatting>
  <conditionalFormatting sqref="K951:K952">
    <cfRule type="expression" dxfId="2411" priority="2983" stopIfTrue="1">
      <formula>IF(AND($B951&lt;&gt;"",$K951&lt;&gt;"",$L951&lt;&gt;"",$M951&lt;&gt;"",$N951&lt;&gt;"",$O951=100),TRUE,FALSE)</formula>
    </cfRule>
    <cfRule type="expression" dxfId="2410" priority="2984" stopIfTrue="1">
      <formula>IF(AND($B951&lt;&gt;"",$K951&lt;&gt;"",$L951&lt;&gt;"",$L951&lt;TODAY()),TRUE,FALSE)</formula>
    </cfRule>
    <cfRule type="expression" dxfId="2409" priority="2985" stopIfTrue="1">
      <formula>IF(OR(AND($B951&lt;&gt;"",$K951&lt;&gt;"",$L951&lt;&gt;"",$M951&lt;&gt;"",$O951&lt;100),AND($K951&lt;&gt;"",$L951&lt;&gt;"",TODAY()&gt;=$K951)),TRUE,FALSE)</formula>
    </cfRule>
  </conditionalFormatting>
  <conditionalFormatting sqref="K949:K950">
    <cfRule type="expression" dxfId="2408" priority="2980" stopIfTrue="1">
      <formula>IF(AND($B949&lt;&gt;"",$K949&lt;&gt;"",$L949&lt;&gt;"",$M949&lt;&gt;"",$N949&lt;&gt;"",$O949=100),TRUE,FALSE)</formula>
    </cfRule>
    <cfRule type="expression" dxfId="2407" priority="2981" stopIfTrue="1">
      <formula>IF(AND($B949&lt;&gt;"",$K949&lt;&gt;"",$L949&lt;&gt;"",$L949&lt;TODAY()),TRUE,FALSE)</formula>
    </cfRule>
    <cfRule type="expression" dxfId="2406" priority="2982" stopIfTrue="1">
      <formula>IF(OR(AND($B949&lt;&gt;"",$K949&lt;&gt;"",$L949&lt;&gt;"",$M949&lt;&gt;"",$O949&lt;100),AND($K949&lt;&gt;"",$L949&lt;&gt;"",TODAY()&gt;=$K949)),TRUE,FALSE)</formula>
    </cfRule>
  </conditionalFormatting>
  <conditionalFormatting sqref="L943:L944">
    <cfRule type="expression" dxfId="2405" priority="2977" stopIfTrue="1">
      <formula>IF(AND($B943&lt;&gt;"",$K943&lt;&gt;"",$L943&lt;&gt;"",$M943&lt;&gt;"",$N943&lt;&gt;"",$O943=100),TRUE,FALSE)</formula>
    </cfRule>
    <cfRule type="expression" dxfId="2404" priority="2978" stopIfTrue="1">
      <formula>IF(AND($B943&lt;&gt;"",$K943&lt;&gt;"",$L943&lt;&gt;"",$L943&lt;TODAY()),TRUE,FALSE)</formula>
    </cfRule>
    <cfRule type="expression" dxfId="2403" priority="2979" stopIfTrue="1">
      <formula>IF(OR(AND($B943&lt;&gt;"",$K943&lt;&gt;"",$L943&lt;&gt;"",$M943&lt;&gt;"",$O943&lt;100),AND($K943&lt;&gt;"",$L943&lt;&gt;"",TODAY()&gt;=$K943)),TRUE,FALSE)</formula>
    </cfRule>
  </conditionalFormatting>
  <conditionalFormatting sqref="K945:K946">
    <cfRule type="expression" dxfId="2402" priority="2974" stopIfTrue="1">
      <formula>IF(AND($B945&lt;&gt;"",$K945&lt;&gt;"",$L945&lt;&gt;"",$M945&lt;&gt;"",$N945&lt;&gt;"",$O945=100),TRUE,FALSE)</formula>
    </cfRule>
    <cfRule type="expression" dxfId="2401" priority="2975" stopIfTrue="1">
      <formula>IF(AND($B945&lt;&gt;"",$K945&lt;&gt;"",$L945&lt;&gt;"",$L945&lt;TODAY()),TRUE,FALSE)</formula>
    </cfRule>
    <cfRule type="expression" dxfId="2400" priority="2976" stopIfTrue="1">
      <formula>IF(OR(AND($B945&lt;&gt;"",$K945&lt;&gt;"",$L945&lt;&gt;"",$M945&lt;&gt;"",$O945&lt;100),AND($K945&lt;&gt;"",$L945&lt;&gt;"",TODAY()&gt;=$K945)),TRUE,FALSE)</formula>
    </cfRule>
  </conditionalFormatting>
  <conditionalFormatting sqref="L945:L946">
    <cfRule type="expression" dxfId="2399" priority="2971" stopIfTrue="1">
      <formula>IF(AND($B945&lt;&gt;"",$K945&lt;&gt;"",$L945&lt;&gt;"",$M945&lt;&gt;"",$N945&lt;&gt;"",$O945=100),TRUE,FALSE)</formula>
    </cfRule>
    <cfRule type="expression" dxfId="2398" priority="2972" stopIfTrue="1">
      <formula>IF(AND($B945&lt;&gt;"",$K945&lt;&gt;"",$L945&lt;&gt;"",$L945&lt;TODAY()),TRUE,FALSE)</formula>
    </cfRule>
    <cfRule type="expression" dxfId="2397" priority="2973" stopIfTrue="1">
      <formula>IF(OR(AND($B945&lt;&gt;"",$K945&lt;&gt;"",$L945&lt;&gt;"",$M945&lt;&gt;"",$O945&lt;100),AND($K945&lt;&gt;"",$L945&lt;&gt;"",TODAY()&gt;=$K945)),TRUE,FALSE)</formula>
    </cfRule>
  </conditionalFormatting>
  <conditionalFormatting sqref="U962:DB962 U964:DB964 U966:DB966">
    <cfRule type="expression" dxfId="2396" priority="2953" stopIfTrue="1">
      <formula>IF(OR(WEEKDAY(U$9)=7,WEEKDAY(U$9)=1,IF(ISNA(MATCH(U$9,Holiday,0)),FALSE,TRUE)),TRUE,FALSE)</formula>
    </cfRule>
    <cfRule type="expression" dxfId="2395" priority="2954" stopIfTrue="1">
      <formula>IF(AND($B962&lt;&gt;"",$K962&lt;&gt;"", $K962&lt;=U$9,U$9&lt;=$L962),TRUE,FALSE)</formula>
    </cfRule>
    <cfRule type="expression" dxfId="2394" priority="2955" stopIfTrue="1">
      <formula>IF(AND($B962="", $M961&lt;&gt;"",$M961&lt;=U$9,U$9&lt;=$N961),TRUE,FALSE)</formula>
    </cfRule>
  </conditionalFormatting>
  <conditionalFormatting sqref="U955:DB955">
    <cfRule type="expression" dxfId="2393" priority="2956" stopIfTrue="1">
      <formula>IF(OR(WEEKDAY(U$9)=7,WEEKDAY(U$9)=1,IF(ISNA(MATCH(U$9,Holiday,0)),FALSE,TRUE)),TRUE,FALSE)</formula>
    </cfRule>
    <cfRule type="expression" dxfId="2392" priority="2957" stopIfTrue="1">
      <formula>IF(AND($B955&lt;&gt;"",$K955&lt;&gt;"", $K955&lt;=U$9,U$9&lt;=$L955),TRUE,FALSE)</formula>
    </cfRule>
    <cfRule type="expression" dxfId="2391" priority="2958" stopIfTrue="1">
      <formula>IF(AND($B955="", $M948&lt;&gt;"",$M948&lt;=U$9,U$9&lt;=$N948),TRUE,FALSE)</formula>
    </cfRule>
  </conditionalFormatting>
  <conditionalFormatting sqref="U961:DB961 U965:DB965 U963:DB963">
    <cfRule type="expression" dxfId="2390" priority="2959" stopIfTrue="1">
      <formula>IF(OR(WEEKDAY(U$9)=7,WEEKDAY(U$9)=1,IF(ISNA(MATCH(U$9,Holiday,0)),FALSE,TRUE)),TRUE,FALSE)</formula>
    </cfRule>
    <cfRule type="expression" dxfId="2389" priority="2960" stopIfTrue="1">
      <formula>IF(AND($B961&lt;&gt;"",$K961&lt;&gt;"", $K961&lt;=U$9,U$9&lt;=$L961),TRUE,FALSE)</formula>
    </cfRule>
    <cfRule type="expression" dxfId="2388" priority="2961" stopIfTrue="1">
      <formula>IF(AND($B961="", #REF!&lt;&gt;"",#REF!&lt;=U$9,U$9&lt;=#REF!),TRUE,FALSE)</formula>
    </cfRule>
  </conditionalFormatting>
  <conditionalFormatting sqref="N955:N956">
    <cfRule type="expression" dxfId="2387" priority="2893" stopIfTrue="1">
      <formula>IF(AND($B955&lt;&gt;"",$K955&lt;&gt;"",$L955&lt;&gt;"",$M955&lt;&gt;"",$N955&lt;&gt;"",$O955=100),TRUE,FALSE)</formula>
    </cfRule>
    <cfRule type="expression" dxfId="2386" priority="2894" stopIfTrue="1">
      <formula>IF(AND($B955&lt;&gt;"",$K955&lt;&gt;"",$L955&lt;&gt;"",$L955&lt;TODAY()),TRUE,FALSE)</formula>
    </cfRule>
    <cfRule type="expression" dxfId="2385" priority="2895" stopIfTrue="1">
      <formula>IF(OR(AND($B955&lt;&gt;"",$K955&lt;&gt;"",$L955&lt;&gt;"",$M955&lt;&gt;"",$O955&lt;100),AND($K955&lt;&gt;"",$L955&lt;&gt;"",TODAY()&gt;=$K955)),TRUE,FALSE)</formula>
    </cfRule>
  </conditionalFormatting>
  <conditionalFormatting sqref="I963:I964">
    <cfRule type="expression" dxfId="2384" priority="2872" stopIfTrue="1">
      <formula>IF(AND($B963&lt;&gt;"",$K963&lt;&gt;"",$L963&lt;&gt;"",$M963&lt;&gt;"",$N963&lt;&gt;"",$O963=100),TRUE,FALSE)</formula>
    </cfRule>
    <cfRule type="expression" dxfId="2383" priority="2873" stopIfTrue="1">
      <formula>IF(AND($B963&lt;&gt;"",$K963&lt;&gt;"",$L963&lt;&gt;"",$L963&lt;TODAY()),TRUE,FALSE)</formula>
    </cfRule>
    <cfRule type="expression" dxfId="2382" priority="2874" stopIfTrue="1">
      <formula>IF(OR(AND($B963&lt;&gt;"",$K963&lt;&gt;"",$L963&lt;&gt;"",$M963&lt;&gt;"",$O963&lt;100),AND($K963&lt;&gt;"",$L963&lt;&gt;"",TODAY()&gt;=$K963)),TRUE,FALSE)</formula>
    </cfRule>
  </conditionalFormatting>
  <conditionalFormatting sqref="J963:J964">
    <cfRule type="expression" dxfId="2381" priority="2869" stopIfTrue="1">
      <formula>IF(AND($B963&lt;&gt;"",$K963&lt;&gt;"",$L963&lt;&gt;"",$M963&lt;&gt;"",$N963&lt;&gt;"",$O963=100),TRUE,FALSE)</formula>
    </cfRule>
    <cfRule type="expression" dxfId="2380" priority="2870" stopIfTrue="1">
      <formula>IF(AND($B963&lt;&gt;"",$K963&lt;&gt;"",$L963&lt;&gt;"",$L963&lt;TODAY()),TRUE,FALSE)</formula>
    </cfRule>
    <cfRule type="expression" dxfId="2379" priority="2871" stopIfTrue="1">
      <formula>IF(OR(AND($B963&lt;&gt;"",$K963&lt;&gt;"",$L963&lt;&gt;"",$M963&lt;&gt;"",$O963&lt;100),AND($K963&lt;&gt;"",$L963&lt;&gt;"",TODAY()&gt;=$K963)),TRUE,FALSE)</formula>
    </cfRule>
  </conditionalFormatting>
  <conditionalFormatting sqref="I965:I966">
    <cfRule type="expression" dxfId="2378" priority="2866" stopIfTrue="1">
      <formula>IF(AND($B965&lt;&gt;"",$K965&lt;&gt;"",$L965&lt;&gt;"",$M965&lt;&gt;"",$N965&lt;&gt;"",$O965=100),TRUE,FALSE)</formula>
    </cfRule>
    <cfRule type="expression" dxfId="2377" priority="2867" stopIfTrue="1">
      <formula>IF(AND($B965&lt;&gt;"",$K965&lt;&gt;"",$L965&lt;&gt;"",$L965&lt;TODAY()),TRUE,FALSE)</formula>
    </cfRule>
    <cfRule type="expression" dxfId="2376" priority="2868" stopIfTrue="1">
      <formula>IF(OR(AND($B965&lt;&gt;"",$K965&lt;&gt;"",$L965&lt;&gt;"",$M965&lt;&gt;"",$O965&lt;100),AND($K965&lt;&gt;"",$L965&lt;&gt;"",TODAY()&gt;=$K965)),TRUE,FALSE)</formula>
    </cfRule>
  </conditionalFormatting>
  <conditionalFormatting sqref="J965:J966">
    <cfRule type="expression" dxfId="2375" priority="2863" stopIfTrue="1">
      <formula>IF(AND($B965&lt;&gt;"",$K965&lt;&gt;"",$L965&lt;&gt;"",$M965&lt;&gt;"",$N965&lt;&gt;"",$O965=100),TRUE,FALSE)</formula>
    </cfRule>
    <cfRule type="expression" dxfId="2374" priority="2864" stopIfTrue="1">
      <formula>IF(AND($B965&lt;&gt;"",$K965&lt;&gt;"",$L965&lt;&gt;"",$L965&lt;TODAY()),TRUE,FALSE)</formula>
    </cfRule>
    <cfRule type="expression" dxfId="2373" priority="2865" stopIfTrue="1">
      <formula>IF(OR(AND($B965&lt;&gt;"",$K965&lt;&gt;"",$L965&lt;&gt;"",$M965&lt;&gt;"",$O965&lt;100),AND($K965&lt;&gt;"",$L965&lt;&gt;"",TODAY()&gt;=$K965)),TRUE,FALSE)</formula>
    </cfRule>
  </conditionalFormatting>
  <conditionalFormatting sqref="C957:D958">
    <cfRule type="expression" dxfId="2372" priority="2941" stopIfTrue="1">
      <formula>IF(AND($B957&lt;&gt;"",$K957&lt;&gt;"",$L957&lt;&gt;"",$M957&lt;&gt;"",$N957&lt;&gt;"",$O957=100),TRUE,FALSE)</formula>
    </cfRule>
    <cfRule type="expression" dxfId="2371" priority="2942" stopIfTrue="1">
      <formula>IF(AND($B957&lt;&gt;"",$K957&lt;&gt;"",$L957&lt;&gt;"",$L957&lt;TODAY()),TRUE,FALSE)</formula>
    </cfRule>
    <cfRule type="expression" dxfId="2370" priority="2943" stopIfTrue="1">
      <formula>IF(OR(AND($B957&lt;&gt;"",$K957&lt;&gt;"",$L957&lt;&gt;"",$M957&lt;&gt;"",$O957&lt;100),AND($K957&lt;&gt;"",$L957&lt;&gt;"",TODAY()&gt;=$K957)),TRUE,FALSE)</formula>
    </cfRule>
  </conditionalFormatting>
  <conditionalFormatting sqref="N959:N960">
    <cfRule type="expression" dxfId="2369" priority="2938" stopIfTrue="1">
      <formula>IF(AND($B959&lt;&gt;"",$K959&lt;&gt;"",$L959&lt;&gt;"",$M959&lt;&gt;"",$N959&lt;&gt;"",$O959=100),TRUE,FALSE)</formula>
    </cfRule>
    <cfRule type="expression" dxfId="2368" priority="2939" stopIfTrue="1">
      <formula>IF(AND($B959&lt;&gt;"",$K959&lt;&gt;"",$L959&lt;&gt;"",$L959&lt;TODAY()),TRUE,FALSE)</formula>
    </cfRule>
    <cfRule type="expression" dxfId="2367" priority="2940" stopIfTrue="1">
      <formula>IF(OR(AND($B959&lt;&gt;"",$K959&lt;&gt;"",$L959&lt;&gt;"",$M959&lt;&gt;"",$O959&lt;100),AND($K959&lt;&gt;"",$L959&lt;&gt;"",TODAY()&gt;=$K959)),TRUE,FALSE)</formula>
    </cfRule>
  </conditionalFormatting>
  <conditionalFormatting sqref="M961:M962">
    <cfRule type="expression" dxfId="2366" priority="2914" stopIfTrue="1">
      <formula>IF(AND($B961&lt;&gt;"",$K961&lt;&gt;"",$L961&lt;&gt;"",$M961&lt;&gt;"",$N961&lt;&gt;"",$O961=100),TRUE,FALSE)</formula>
    </cfRule>
    <cfRule type="expression" dxfId="2365" priority="2915" stopIfTrue="1">
      <formula>IF(AND($B961&lt;&gt;"",$K961&lt;&gt;"",$L961&lt;&gt;"",$L961&lt;TODAY()),TRUE,FALSE)</formula>
    </cfRule>
    <cfRule type="expression" dxfId="2364" priority="2916" stopIfTrue="1">
      <formula>IF(OR(AND($B961&lt;&gt;"",$K961&lt;&gt;"",$L961&lt;&gt;"",$M961&lt;&gt;"",$O961&lt;100),AND($K961&lt;&gt;"",$L961&lt;&gt;"",TODAY()&gt;=$K961)),TRUE,FALSE)</formula>
    </cfRule>
  </conditionalFormatting>
  <conditionalFormatting sqref="C961:D962">
    <cfRule type="expression" dxfId="2363" priority="2911" stopIfTrue="1">
      <formula>IF(AND($B961&lt;&gt;"",$K961&lt;&gt;"",$L961&lt;&gt;"",$M961&lt;&gt;"",$N961&lt;&gt;"",$O961=100),TRUE,FALSE)</formula>
    </cfRule>
    <cfRule type="expression" dxfId="2362" priority="2912" stopIfTrue="1">
      <formula>IF(AND($B961&lt;&gt;"",$K961&lt;&gt;"",$L961&lt;&gt;"",$L961&lt;TODAY()),TRUE,FALSE)</formula>
    </cfRule>
    <cfRule type="expression" dxfId="2361" priority="2913" stopIfTrue="1">
      <formula>IF(OR(AND($B961&lt;&gt;"",$K961&lt;&gt;"",$L961&lt;&gt;"",$M961&lt;&gt;"",$O961&lt;100),AND($K961&lt;&gt;"",$L961&lt;&gt;"",TODAY()&gt;=$K961)),TRUE,FALSE)</formula>
    </cfRule>
  </conditionalFormatting>
  <conditionalFormatting sqref="I961:I962">
    <cfRule type="expression" dxfId="2360" priority="2902" stopIfTrue="1">
      <formula>IF(AND($B961&lt;&gt;"",$K961&lt;&gt;"",$L961&lt;&gt;"",$M961&lt;&gt;"",$N961&lt;&gt;"",$O961=100),TRUE,FALSE)</formula>
    </cfRule>
    <cfRule type="expression" dxfId="2359" priority="2903" stopIfTrue="1">
      <formula>IF(AND($B961&lt;&gt;"",$K961&lt;&gt;"",$L961&lt;&gt;"",$L961&lt;TODAY()),TRUE,FALSE)</formula>
    </cfRule>
    <cfRule type="expression" dxfId="2358" priority="2904" stopIfTrue="1">
      <formula>IF(OR(AND($B961&lt;&gt;"",$K961&lt;&gt;"",$L961&lt;&gt;"",$M961&lt;&gt;"",$O961&lt;100),AND($K961&lt;&gt;"",$L961&lt;&gt;"",TODAY()&gt;=$K961)),TRUE,FALSE)</formula>
    </cfRule>
  </conditionalFormatting>
  <conditionalFormatting sqref="J961:J962">
    <cfRule type="expression" dxfId="2357" priority="2899" stopIfTrue="1">
      <formula>IF(AND($B961&lt;&gt;"",$K961&lt;&gt;"",$L961&lt;&gt;"",$M961&lt;&gt;"",$N961&lt;&gt;"",$O961=100),TRUE,FALSE)</formula>
    </cfRule>
    <cfRule type="expression" dxfId="2356" priority="2900" stopIfTrue="1">
      <formula>IF(AND($B961&lt;&gt;"",$K961&lt;&gt;"",$L961&lt;&gt;"",$L961&lt;TODAY()),TRUE,FALSE)</formula>
    </cfRule>
    <cfRule type="expression" dxfId="2355" priority="2901" stopIfTrue="1">
      <formula>IF(OR(AND($B961&lt;&gt;"",$K961&lt;&gt;"",$L961&lt;&gt;"",$M961&lt;&gt;"",$O961&lt;100),AND($K961&lt;&gt;"",$L961&lt;&gt;"",TODAY()&gt;=$K961)),TRUE,FALSE)</formula>
    </cfRule>
  </conditionalFormatting>
  <conditionalFormatting sqref="M963:M964">
    <cfRule type="expression" dxfId="2354" priority="2860" stopIfTrue="1">
      <formula>IF(AND($B963&lt;&gt;"",$K963&lt;&gt;"",$L963&lt;&gt;"",$M963&lt;&gt;"",$N963&lt;&gt;"",$O963=100),TRUE,FALSE)</formula>
    </cfRule>
    <cfRule type="expression" dxfId="2353" priority="2861" stopIfTrue="1">
      <formula>IF(AND($B963&lt;&gt;"",$K963&lt;&gt;"",$L963&lt;&gt;"",$L963&lt;TODAY()),TRUE,FALSE)</formula>
    </cfRule>
    <cfRule type="expression" dxfId="2352" priority="2862" stopIfTrue="1">
      <formula>IF(OR(AND($B963&lt;&gt;"",$K963&lt;&gt;"",$L963&lt;&gt;"",$M963&lt;&gt;"",$O963&lt;100),AND($K963&lt;&gt;"",$L963&lt;&gt;"",TODAY()&gt;=$K963)),TRUE,FALSE)</formula>
    </cfRule>
  </conditionalFormatting>
  <conditionalFormatting sqref="M965:M966">
    <cfRule type="expression" dxfId="2351" priority="2857" stopIfTrue="1">
      <formula>IF(AND($B965&lt;&gt;"",$K965&lt;&gt;"",$L965&lt;&gt;"",$M965&lt;&gt;"",$N965&lt;&gt;"",$O965=100),TRUE,FALSE)</formula>
    </cfRule>
    <cfRule type="expression" dxfId="2350" priority="2858" stopIfTrue="1">
      <formula>IF(AND($B965&lt;&gt;"",$K965&lt;&gt;"",$L965&lt;&gt;"",$L965&lt;TODAY()),TRUE,FALSE)</formula>
    </cfRule>
    <cfRule type="expression" dxfId="2349" priority="2859" stopIfTrue="1">
      <formula>IF(OR(AND($B965&lt;&gt;"",$K965&lt;&gt;"",$L965&lt;&gt;"",$M965&lt;&gt;"",$O965&lt;100),AND($K965&lt;&gt;"",$L965&lt;&gt;"",TODAY()&gt;=$K965)),TRUE,FALSE)</formula>
    </cfRule>
  </conditionalFormatting>
  <conditionalFormatting sqref="N963:N964">
    <cfRule type="expression" dxfId="2348" priority="2854" stopIfTrue="1">
      <formula>IF(AND($B963&lt;&gt;"",$K963&lt;&gt;"",$L963&lt;&gt;"",$M963&lt;&gt;"",$N963&lt;&gt;"",$O963=100),TRUE,FALSE)</formula>
    </cfRule>
    <cfRule type="expression" dxfId="2347" priority="2855" stopIfTrue="1">
      <formula>IF(AND($B963&lt;&gt;"",$K963&lt;&gt;"",$L963&lt;&gt;"",$L963&lt;TODAY()),TRUE,FALSE)</formula>
    </cfRule>
    <cfRule type="expression" dxfId="2346" priority="2856" stopIfTrue="1">
      <formula>IF(OR(AND($B963&lt;&gt;"",$K963&lt;&gt;"",$L963&lt;&gt;"",$M963&lt;&gt;"",$O963&lt;100),AND($K963&lt;&gt;"",$L963&lt;&gt;"",TODAY()&gt;=$K963)),TRUE,FALSE)</formula>
    </cfRule>
  </conditionalFormatting>
  <conditionalFormatting sqref="B955:B960 P955:T962">
    <cfRule type="expression" dxfId="2345" priority="2950" stopIfTrue="1">
      <formula>IF(AND($B955&lt;&gt;"",$K955&lt;&gt;"",$L955&lt;&gt;"",$M955&lt;&gt;"",$N955&lt;&gt;"",$O955=100),TRUE,FALSE)</formula>
    </cfRule>
    <cfRule type="expression" dxfId="2344" priority="2951" stopIfTrue="1">
      <formula>IF(AND($B955&lt;&gt;"",$K955&lt;&gt;"",$L955&lt;&gt;"",$L955&lt;TODAY()),TRUE,FALSE)</formula>
    </cfRule>
    <cfRule type="expression" dxfId="2343" priority="2952" stopIfTrue="1">
      <formula>IF(OR(AND($B955&lt;&gt;"",$K955&lt;&gt;"",$L955&lt;&gt;"",$M955&lt;&gt;"",$O955&lt;100),AND($K955&lt;&gt;"",$L955&lt;&gt;"",TODAY()&gt;=$K955)),TRUE,FALSE)</formula>
    </cfRule>
  </conditionalFormatting>
  <conditionalFormatting sqref="B961:B962">
    <cfRule type="expression" dxfId="2342" priority="2947" stopIfTrue="1">
      <formula>IF(AND($B961&lt;&gt;"",$K961&lt;&gt;"",$L961&lt;&gt;"",$M961&lt;&gt;"",$N961&lt;&gt;"",$O961=100),TRUE,FALSE)</formula>
    </cfRule>
    <cfRule type="expression" dxfId="2341" priority="2948" stopIfTrue="1">
      <formula>IF(AND($B961&lt;&gt;"",$K961&lt;&gt;"",$L961&lt;&gt;"",$L961&lt;TODAY()),TRUE,FALSE)</formula>
    </cfRule>
    <cfRule type="expression" dxfId="2340" priority="2949" stopIfTrue="1">
      <formula>IF(OR(AND($B961&lt;&gt;"",$K961&lt;&gt;"",$L961&lt;&gt;"",$M961&lt;&gt;"",$O961&lt;100),AND($K961&lt;&gt;"",$L961&lt;&gt;"",TODAY()&gt;=$K961)),TRUE,FALSE)</formula>
    </cfRule>
  </conditionalFormatting>
  <conditionalFormatting sqref="C959:D960 M959:M960 E955:E960 O955:O962">
    <cfRule type="expression" dxfId="2339" priority="2944" stopIfTrue="1">
      <formula>IF(AND($B955&lt;&gt;"",$K955&lt;&gt;"",$L955&lt;&gt;"",$M955&lt;&gt;"",$N955&lt;&gt;"",$O955=100),TRUE,FALSE)</formula>
    </cfRule>
    <cfRule type="expression" dxfId="2338" priority="2945" stopIfTrue="1">
      <formula>IF(AND($B955&lt;&gt;"",$K955&lt;&gt;"",$L955&lt;&gt;"",$L955&lt;TODAY()),TRUE,FALSE)</formula>
    </cfRule>
    <cfRule type="expression" dxfId="2337" priority="2946" stopIfTrue="1">
      <formula>IF(OR(AND($B955&lt;&gt;"",$K955&lt;&gt;"",$L955&lt;&gt;"",$M955&lt;&gt;"",$O955&lt;100),AND($K955&lt;&gt;"",$L955&lt;&gt;"",TODAY()&gt;=$K955)),TRUE,FALSE)</formula>
    </cfRule>
  </conditionalFormatting>
  <conditionalFormatting sqref="C955:D956">
    <cfRule type="expression" dxfId="2336" priority="2935" stopIfTrue="1">
      <formula>IF(AND($B955&lt;&gt;"",$K955&lt;&gt;"",$L955&lt;&gt;"",$M955&lt;&gt;"",$N955&lt;&gt;"",$O955=100),TRUE,FALSE)</formula>
    </cfRule>
    <cfRule type="expression" dxfId="2335" priority="2936" stopIfTrue="1">
      <formula>IF(AND($B955&lt;&gt;"",$K955&lt;&gt;"",$L955&lt;&gt;"",$L955&lt;TODAY()),TRUE,FALSE)</formula>
    </cfRule>
    <cfRule type="expression" dxfId="2334" priority="2937" stopIfTrue="1">
      <formula>IF(OR(AND($B955&lt;&gt;"",$K955&lt;&gt;"",$L955&lt;&gt;"",$M955&lt;&gt;"",$O955&lt;100),AND($K955&lt;&gt;"",$L955&lt;&gt;"",TODAY()&gt;=$K955)),TRUE,FALSE)</formula>
    </cfRule>
  </conditionalFormatting>
  <conditionalFormatting sqref="I955:I956">
    <cfRule type="expression" dxfId="2333" priority="2932" stopIfTrue="1">
      <formula>IF(AND($B955&lt;&gt;"",$K955&lt;&gt;"",$L955&lt;&gt;"",$M955&lt;&gt;"",$N955&lt;&gt;"",$O955=100),TRUE,FALSE)</formula>
    </cfRule>
    <cfRule type="expression" dxfId="2332" priority="2933" stopIfTrue="1">
      <formula>IF(AND($B955&lt;&gt;"",$K955&lt;&gt;"",$L955&lt;&gt;"",$L955&lt;TODAY()),TRUE,FALSE)</formula>
    </cfRule>
    <cfRule type="expression" dxfId="2331" priority="2934" stopIfTrue="1">
      <formula>IF(OR(AND($B955&lt;&gt;"",$K955&lt;&gt;"",$L955&lt;&gt;"",$M955&lt;&gt;"",$O955&lt;100),AND($K955&lt;&gt;"",$L955&lt;&gt;"",TODAY()&gt;=$K955)),TRUE,FALSE)</formula>
    </cfRule>
  </conditionalFormatting>
  <conditionalFormatting sqref="J955:J956">
    <cfRule type="expression" dxfId="2330" priority="2929" stopIfTrue="1">
      <formula>IF(AND($B955&lt;&gt;"",$K955&lt;&gt;"",$L955&lt;&gt;"",$M955&lt;&gt;"",$N955&lt;&gt;"",$O955=100),TRUE,FALSE)</formula>
    </cfRule>
    <cfRule type="expression" dxfId="2329" priority="2930" stopIfTrue="1">
      <formula>IF(AND($B955&lt;&gt;"",$K955&lt;&gt;"",$L955&lt;&gt;"",$L955&lt;TODAY()),TRUE,FALSE)</formula>
    </cfRule>
    <cfRule type="expression" dxfId="2328" priority="2931" stopIfTrue="1">
      <formula>IF(OR(AND($B955&lt;&gt;"",$K955&lt;&gt;"",$L955&lt;&gt;"",$M955&lt;&gt;"",$O955&lt;100),AND($K955&lt;&gt;"",$L955&lt;&gt;"",TODAY()&gt;=$K955)),TRUE,FALSE)</formula>
    </cfRule>
  </conditionalFormatting>
  <conditionalFormatting sqref="I957:I958">
    <cfRule type="expression" dxfId="2327" priority="2926" stopIfTrue="1">
      <formula>IF(AND($B957&lt;&gt;"",$K957&lt;&gt;"",$L957&lt;&gt;"",$M957&lt;&gt;"",$N957&lt;&gt;"",$O957=100),TRUE,FALSE)</formula>
    </cfRule>
    <cfRule type="expression" dxfId="2326" priority="2927" stopIfTrue="1">
      <formula>IF(AND($B957&lt;&gt;"",$K957&lt;&gt;"",$L957&lt;&gt;"",$L957&lt;TODAY()),TRUE,FALSE)</formula>
    </cfRule>
    <cfRule type="expression" dxfId="2325" priority="2928" stopIfTrue="1">
      <formula>IF(OR(AND($B957&lt;&gt;"",$K957&lt;&gt;"",$L957&lt;&gt;"",$M957&lt;&gt;"",$O957&lt;100),AND($K957&lt;&gt;"",$L957&lt;&gt;"",TODAY()&gt;=$K957)),TRUE,FALSE)</formula>
    </cfRule>
  </conditionalFormatting>
  <conditionalFormatting sqref="J957:J958">
    <cfRule type="expression" dxfId="2324" priority="2923" stopIfTrue="1">
      <formula>IF(AND($B957&lt;&gt;"",$K957&lt;&gt;"",$L957&lt;&gt;"",$M957&lt;&gt;"",$N957&lt;&gt;"",$O957=100),TRUE,FALSE)</formula>
    </cfRule>
    <cfRule type="expression" dxfId="2323" priority="2924" stopIfTrue="1">
      <formula>IF(AND($B957&lt;&gt;"",$K957&lt;&gt;"",$L957&lt;&gt;"",$L957&lt;TODAY()),TRUE,FALSE)</formula>
    </cfRule>
    <cfRule type="expression" dxfId="2322" priority="2925" stopIfTrue="1">
      <formula>IF(OR(AND($B957&lt;&gt;"",$K957&lt;&gt;"",$L957&lt;&gt;"",$M957&lt;&gt;"",$O957&lt;100),AND($K957&lt;&gt;"",$L957&lt;&gt;"",TODAY()&gt;=$K957)),TRUE,FALSE)</formula>
    </cfRule>
  </conditionalFormatting>
  <conditionalFormatting sqref="I959:I960">
    <cfRule type="expression" dxfId="2321" priority="2920" stopIfTrue="1">
      <formula>IF(AND($B959&lt;&gt;"",$K959&lt;&gt;"",$L959&lt;&gt;"",$M959&lt;&gt;"",$N959&lt;&gt;"",$O959=100),TRUE,FALSE)</formula>
    </cfRule>
    <cfRule type="expression" dxfId="2320" priority="2921" stopIfTrue="1">
      <formula>IF(AND($B959&lt;&gt;"",$K959&lt;&gt;"",$L959&lt;&gt;"",$L959&lt;TODAY()),TRUE,FALSE)</formula>
    </cfRule>
    <cfRule type="expression" dxfId="2319" priority="2922" stopIfTrue="1">
      <formula>IF(OR(AND($B959&lt;&gt;"",$K959&lt;&gt;"",$L959&lt;&gt;"",$M959&lt;&gt;"",$O959&lt;100),AND($K959&lt;&gt;"",$L959&lt;&gt;"",TODAY()&gt;=$K959)),TRUE,FALSE)</formula>
    </cfRule>
  </conditionalFormatting>
  <conditionalFormatting sqref="J959:J960">
    <cfRule type="expression" dxfId="2318" priority="2917" stopIfTrue="1">
      <formula>IF(AND($B959&lt;&gt;"",$K959&lt;&gt;"",$L959&lt;&gt;"",$M959&lt;&gt;"",$N959&lt;&gt;"",$O959=100),TRUE,FALSE)</formula>
    </cfRule>
    <cfRule type="expression" dxfId="2317" priority="2918" stopIfTrue="1">
      <formula>IF(AND($B959&lt;&gt;"",$K959&lt;&gt;"",$L959&lt;&gt;"",$L959&lt;TODAY()),TRUE,FALSE)</formula>
    </cfRule>
    <cfRule type="expression" dxfId="2316" priority="2919" stopIfTrue="1">
      <formula>IF(OR(AND($B959&lt;&gt;"",$K959&lt;&gt;"",$L959&lt;&gt;"",$M959&lt;&gt;"",$O959&lt;100),AND($K959&lt;&gt;"",$L959&lt;&gt;"",TODAY()&gt;=$K959)),TRUE,FALSE)</formula>
    </cfRule>
  </conditionalFormatting>
  <conditionalFormatting sqref="N961:N962">
    <cfRule type="expression" dxfId="2315" priority="2908" stopIfTrue="1">
      <formula>IF(AND($B961&lt;&gt;"",$K961&lt;&gt;"",$L961&lt;&gt;"",$M961&lt;&gt;"",$N961&lt;&gt;"",$O961=100),TRUE,FALSE)</formula>
    </cfRule>
    <cfRule type="expression" dxfId="2314" priority="2909" stopIfTrue="1">
      <formula>IF(AND($B961&lt;&gt;"",$K961&lt;&gt;"",$L961&lt;&gt;"",$L961&lt;TODAY()),TRUE,FALSE)</formula>
    </cfRule>
    <cfRule type="expression" dxfId="2313" priority="2910" stopIfTrue="1">
      <formula>IF(OR(AND($B961&lt;&gt;"",$K961&lt;&gt;"",$L961&lt;&gt;"",$M961&lt;&gt;"",$O961&lt;100),AND($K961&lt;&gt;"",$L961&lt;&gt;"",TODAY()&gt;=$K961)),TRUE,FALSE)</formula>
    </cfRule>
  </conditionalFormatting>
  <conditionalFormatting sqref="E961:E962">
    <cfRule type="expression" dxfId="2312" priority="2905" stopIfTrue="1">
      <formula>IF(AND($B961&lt;&gt;"",$K961&lt;&gt;"",$L961&lt;&gt;"",$M961&lt;&gt;"",$N961&lt;&gt;"",$O961=100),TRUE,FALSE)</formula>
    </cfRule>
    <cfRule type="expression" dxfId="2311" priority="2906" stopIfTrue="1">
      <formula>IF(AND($B961&lt;&gt;"",$K961&lt;&gt;"",$L961&lt;&gt;"",$L961&lt;TODAY()),TRUE,FALSE)</formula>
    </cfRule>
    <cfRule type="expression" dxfId="2310" priority="2907" stopIfTrue="1">
      <formula>IF(OR(AND($B961&lt;&gt;"",$K961&lt;&gt;"",$L961&lt;&gt;"",$M961&lt;&gt;"",$O961&lt;100),AND($K961&lt;&gt;"",$L961&lt;&gt;"",TODAY()&gt;=$K961)),TRUE,FALSE)</formula>
    </cfRule>
  </conditionalFormatting>
  <conditionalFormatting sqref="M955:M956">
    <cfRule type="expression" dxfId="2309" priority="2896" stopIfTrue="1">
      <formula>IF(AND($B955&lt;&gt;"",$K955&lt;&gt;"",$L955&lt;&gt;"",$M955&lt;&gt;"",$N955&lt;&gt;"",$O955=100),TRUE,FALSE)</formula>
    </cfRule>
    <cfRule type="expression" dxfId="2308" priority="2897" stopIfTrue="1">
      <formula>IF(AND($B955&lt;&gt;"",$K955&lt;&gt;"",$L955&lt;&gt;"",$L955&lt;TODAY()),TRUE,FALSE)</formula>
    </cfRule>
    <cfRule type="expression" dxfId="2307" priority="2898" stopIfTrue="1">
      <formula>IF(OR(AND($B955&lt;&gt;"",$K955&lt;&gt;"",$L955&lt;&gt;"",$M955&lt;&gt;"",$O955&lt;100),AND($K955&lt;&gt;"",$L955&lt;&gt;"",TODAY()&gt;=$K955)),TRUE,FALSE)</formula>
    </cfRule>
  </conditionalFormatting>
  <conditionalFormatting sqref="M957:M958">
    <cfRule type="expression" dxfId="2306" priority="2890" stopIfTrue="1">
      <formula>IF(AND($B957&lt;&gt;"",$K957&lt;&gt;"",$L957&lt;&gt;"",$M957&lt;&gt;"",$N957&lt;&gt;"",$O957=100),TRUE,FALSE)</formula>
    </cfRule>
    <cfRule type="expression" dxfId="2305" priority="2891" stopIfTrue="1">
      <formula>IF(AND($B957&lt;&gt;"",$K957&lt;&gt;"",$L957&lt;&gt;"",$L957&lt;TODAY()),TRUE,FALSE)</formula>
    </cfRule>
    <cfRule type="expression" dxfId="2304" priority="2892" stopIfTrue="1">
      <formula>IF(OR(AND($B957&lt;&gt;"",$K957&lt;&gt;"",$L957&lt;&gt;"",$M957&lt;&gt;"",$O957&lt;100),AND($K957&lt;&gt;"",$L957&lt;&gt;"",TODAY()&gt;=$K957)),TRUE,FALSE)</formula>
    </cfRule>
  </conditionalFormatting>
  <conditionalFormatting sqref="N957:N958">
    <cfRule type="expression" dxfId="2303" priority="2887" stopIfTrue="1">
      <formula>IF(AND($B957&lt;&gt;"",$K957&lt;&gt;"",$L957&lt;&gt;"",$M957&lt;&gt;"",$N957&lt;&gt;"",$O957=100),TRUE,FALSE)</formula>
    </cfRule>
    <cfRule type="expression" dxfId="2302" priority="2888" stopIfTrue="1">
      <formula>IF(AND($B957&lt;&gt;"",$K957&lt;&gt;"",$L957&lt;&gt;"",$L957&lt;TODAY()),TRUE,FALSE)</formula>
    </cfRule>
    <cfRule type="expression" dxfId="2301" priority="2889" stopIfTrue="1">
      <formula>IF(OR(AND($B957&lt;&gt;"",$K957&lt;&gt;"",$L957&lt;&gt;"",$M957&lt;&gt;"",$O957&lt;100),AND($K957&lt;&gt;"",$L957&lt;&gt;"",TODAY()&gt;=$K957)),TRUE,FALSE)</formula>
    </cfRule>
  </conditionalFormatting>
  <conditionalFormatting sqref="P963:T966">
    <cfRule type="expression" dxfId="2300" priority="2884" stopIfTrue="1">
      <formula>IF(AND($B963&lt;&gt;"",$K963&lt;&gt;"",$L963&lt;&gt;"",$M963&lt;&gt;"",$N963&lt;&gt;"",$O963=100),TRUE,FALSE)</formula>
    </cfRule>
    <cfRule type="expression" dxfId="2299" priority="2885" stopIfTrue="1">
      <formula>IF(AND($B963&lt;&gt;"",$K963&lt;&gt;"",$L963&lt;&gt;"",$L963&lt;TODAY()),TRUE,FALSE)</formula>
    </cfRule>
    <cfRule type="expression" dxfId="2298" priority="2886" stopIfTrue="1">
      <formula>IF(OR(AND($B963&lt;&gt;"",$K963&lt;&gt;"",$L963&lt;&gt;"",$M963&lt;&gt;"",$O963&lt;100),AND($K963&lt;&gt;"",$L963&lt;&gt;"",TODAY()&gt;=$K963)),TRUE,FALSE)</formula>
    </cfRule>
  </conditionalFormatting>
  <conditionalFormatting sqref="B963:B964">
    <cfRule type="expression" dxfId="2297" priority="2881" stopIfTrue="1">
      <formula>IF(AND($B963&lt;&gt;"",$K963&lt;&gt;"",$L963&lt;&gt;"",$M963&lt;&gt;"",$N963&lt;&gt;"",$O963=100),TRUE,FALSE)</formula>
    </cfRule>
    <cfRule type="expression" dxfId="2296" priority="2882" stopIfTrue="1">
      <formula>IF(AND($B963&lt;&gt;"",$K963&lt;&gt;"",$L963&lt;&gt;"",$L963&lt;TODAY()),TRUE,FALSE)</formula>
    </cfRule>
    <cfRule type="expression" dxfId="2295" priority="2883" stopIfTrue="1">
      <formula>IF(OR(AND($B963&lt;&gt;"",$K963&lt;&gt;"",$L963&lt;&gt;"",$M963&lt;&gt;"",$O963&lt;100),AND($K963&lt;&gt;"",$L963&lt;&gt;"",TODAY()&gt;=$K963)),TRUE,FALSE)</formula>
    </cfRule>
  </conditionalFormatting>
  <conditionalFormatting sqref="B965:B966">
    <cfRule type="expression" dxfId="2294" priority="2878" stopIfTrue="1">
      <formula>IF(AND($B965&lt;&gt;"",$K965&lt;&gt;"",$L965&lt;&gt;"",$M965&lt;&gt;"",$N965&lt;&gt;"",$O965=100),TRUE,FALSE)</formula>
    </cfRule>
    <cfRule type="expression" dxfId="2293" priority="2879" stopIfTrue="1">
      <formula>IF(AND($B965&lt;&gt;"",$K965&lt;&gt;"",$L965&lt;&gt;"",$L965&lt;TODAY()),TRUE,FALSE)</formula>
    </cfRule>
    <cfRule type="expression" dxfId="2292" priority="2880" stopIfTrue="1">
      <formula>IF(OR(AND($B965&lt;&gt;"",$K965&lt;&gt;"",$L965&lt;&gt;"",$M965&lt;&gt;"",$O965&lt;100),AND($K965&lt;&gt;"",$L965&lt;&gt;"",TODAY()&gt;=$K965)),TRUE,FALSE)</formula>
    </cfRule>
  </conditionalFormatting>
  <conditionalFormatting sqref="C963:E966 O963:O966">
    <cfRule type="expression" dxfId="2291" priority="2875" stopIfTrue="1">
      <formula>IF(AND($B963&lt;&gt;"",$K963&lt;&gt;"",$L963&lt;&gt;"",$M963&lt;&gt;"",$N963&lt;&gt;"",$O963=100),TRUE,FALSE)</formula>
    </cfRule>
    <cfRule type="expression" dxfId="2290" priority="2876" stopIfTrue="1">
      <formula>IF(AND($B963&lt;&gt;"",$K963&lt;&gt;"",$L963&lt;&gt;"",$L963&lt;TODAY()),TRUE,FALSE)</formula>
    </cfRule>
    <cfRule type="expression" dxfId="2289" priority="2877" stopIfTrue="1">
      <formula>IF(OR(AND($B963&lt;&gt;"",$K963&lt;&gt;"",$L963&lt;&gt;"",$M963&lt;&gt;"",$O963&lt;100),AND($K963&lt;&gt;"",$L963&lt;&gt;"",TODAY()&gt;=$K963)),TRUE,FALSE)</formula>
    </cfRule>
  </conditionalFormatting>
  <conditionalFormatting sqref="N965:N966">
    <cfRule type="expression" dxfId="2288" priority="2851" stopIfTrue="1">
      <formula>IF(AND($B965&lt;&gt;"",$K965&lt;&gt;"",$L965&lt;&gt;"",$M965&lt;&gt;"",$N965&lt;&gt;"",$O965=100),TRUE,FALSE)</formula>
    </cfRule>
    <cfRule type="expression" dxfId="2287" priority="2852" stopIfTrue="1">
      <formula>IF(AND($B965&lt;&gt;"",$K965&lt;&gt;"",$L965&lt;&gt;"",$L965&lt;TODAY()),TRUE,FALSE)</formula>
    </cfRule>
    <cfRule type="expression" dxfId="2286" priority="2853" stopIfTrue="1">
      <formula>IF(OR(AND($B965&lt;&gt;"",$K965&lt;&gt;"",$L965&lt;&gt;"",$M965&lt;&gt;"",$O965&lt;100),AND($K965&lt;&gt;"",$L965&lt;&gt;"",TODAY()&gt;=$K965)),TRUE,FALSE)</formula>
    </cfRule>
  </conditionalFormatting>
  <conditionalFormatting sqref="H955:H960">
    <cfRule type="expression" dxfId="2285" priority="2821" stopIfTrue="1">
      <formula>IF(AND($B955&lt;&gt;"",$K955&lt;&gt;"",$L955&lt;&gt;"",$M955&lt;&gt;"",$N955&lt;&gt;"",$O955=100),TRUE,FALSE)</formula>
    </cfRule>
    <cfRule type="expression" dxfId="2284" priority="2822" stopIfTrue="1">
      <formula>IF(AND($B955&lt;&gt;"",$K955&lt;&gt;"",$L955&lt;&gt;"",$L955&lt;TODAY()),TRUE,FALSE)</formula>
    </cfRule>
    <cfRule type="expression" dxfId="2283" priority="2823" stopIfTrue="1">
      <formula>IF(OR(AND($B955&lt;&gt;"",$K955&lt;&gt;"",$L955&lt;&gt;"",$M955&lt;&gt;"",$O955&lt;100),AND($K955&lt;&gt;"",$L955&lt;&gt;"",TODAY()&gt;=$K955)),TRUE,FALSE)</formula>
    </cfRule>
  </conditionalFormatting>
  <conditionalFormatting sqref="H961:H962">
    <cfRule type="expression" dxfId="2282" priority="2818" stopIfTrue="1">
      <formula>IF(AND($B961&lt;&gt;"",$K961&lt;&gt;"",$L961&lt;&gt;"",$M961&lt;&gt;"",$N961&lt;&gt;"",$O961=100),TRUE,FALSE)</formula>
    </cfRule>
    <cfRule type="expression" dxfId="2281" priority="2819" stopIfTrue="1">
      <formula>IF(AND($B961&lt;&gt;"",$K961&lt;&gt;"",$L961&lt;&gt;"",$L961&lt;TODAY()),TRUE,FALSE)</formula>
    </cfRule>
    <cfRule type="expression" dxfId="2280" priority="2820" stopIfTrue="1">
      <formula>IF(OR(AND($B961&lt;&gt;"",$K961&lt;&gt;"",$L961&lt;&gt;"",$M961&lt;&gt;"",$O961&lt;100),AND($K961&lt;&gt;"",$L961&lt;&gt;"",TODAY()&gt;=$K961)),TRUE,FALSE)</formula>
    </cfRule>
  </conditionalFormatting>
  <conditionalFormatting sqref="H963:H964">
    <cfRule type="expression" dxfId="2279" priority="2815" stopIfTrue="1">
      <formula>IF(AND($B963&lt;&gt;"",$K963&lt;&gt;"",$L963&lt;&gt;"",$M963&lt;&gt;"",$N963&lt;&gt;"",$O963=100),TRUE,FALSE)</formula>
    </cfRule>
    <cfRule type="expression" dxfId="2278" priority="2816" stopIfTrue="1">
      <formula>IF(AND($B963&lt;&gt;"",$K963&lt;&gt;"",$L963&lt;&gt;"",$L963&lt;TODAY()),TRUE,FALSE)</formula>
    </cfRule>
    <cfRule type="expression" dxfId="2277" priority="2817" stopIfTrue="1">
      <formula>IF(OR(AND($B963&lt;&gt;"",$K963&lt;&gt;"",$L963&lt;&gt;"",$M963&lt;&gt;"",$O963&lt;100),AND($K963&lt;&gt;"",$L963&lt;&gt;"",TODAY()&gt;=$K963)),TRUE,FALSE)</formula>
    </cfRule>
  </conditionalFormatting>
  <conditionalFormatting sqref="F961:F962">
    <cfRule type="expression" dxfId="2276" priority="2842" stopIfTrue="1">
      <formula>IF(AND($B961&lt;&gt;"",$K961&lt;&gt;"",$L961&lt;&gt;"",$M961&lt;&gt;"",$N961&lt;&gt;"",$O961=100),TRUE,FALSE)</formula>
    </cfRule>
    <cfRule type="expression" dxfId="2275" priority="2843" stopIfTrue="1">
      <formula>IF(AND($B961&lt;&gt;"",$K961&lt;&gt;"",$L961&lt;&gt;"",$L961&lt;TODAY()),TRUE,FALSE)</formula>
    </cfRule>
    <cfRule type="expression" dxfId="2274" priority="2844" stopIfTrue="1">
      <formula>IF(OR(AND($B961&lt;&gt;"",$K961&lt;&gt;"",$L961&lt;&gt;"",$M961&lt;&gt;"",$O961&lt;100),AND($K961&lt;&gt;"",$L961&lt;&gt;"",TODAY()&gt;=$K961)),TRUE,FALSE)</formula>
    </cfRule>
  </conditionalFormatting>
  <conditionalFormatting sqref="F965:F966">
    <cfRule type="expression" dxfId="2273" priority="2839" stopIfTrue="1">
      <formula>IF(AND($B965&lt;&gt;"",$K965&lt;&gt;"",$L965&lt;&gt;"",$M965&lt;&gt;"",$N965&lt;&gt;"",$O965=100),TRUE,FALSE)</formula>
    </cfRule>
    <cfRule type="expression" dxfId="2272" priority="2840" stopIfTrue="1">
      <formula>IF(AND($B965&lt;&gt;"",$K965&lt;&gt;"",$L965&lt;&gt;"",$L965&lt;TODAY()),TRUE,FALSE)</formula>
    </cfRule>
    <cfRule type="expression" dxfId="2271" priority="2841" stopIfTrue="1">
      <formula>IF(OR(AND($B965&lt;&gt;"",$K965&lt;&gt;"",$L965&lt;&gt;"",$M965&lt;&gt;"",$O965&lt;100),AND($K965&lt;&gt;"",$L965&lt;&gt;"",TODAY()&gt;=$K965)),TRUE,FALSE)</formula>
    </cfRule>
  </conditionalFormatting>
  <conditionalFormatting sqref="H965:H966">
    <cfRule type="expression" dxfId="2270" priority="2836" stopIfTrue="1">
      <formula>IF(AND($B965&lt;&gt;"",$K965&lt;&gt;"",$L965&lt;&gt;"",$M965&lt;&gt;"",$N965&lt;&gt;"",$O965=100),TRUE,FALSE)</formula>
    </cfRule>
    <cfRule type="expression" dxfId="2269" priority="2837" stopIfTrue="1">
      <formula>IF(AND($B965&lt;&gt;"",$K965&lt;&gt;"",$L965&lt;&gt;"",$L965&lt;TODAY()),TRUE,FALSE)</formula>
    </cfRule>
    <cfRule type="expression" dxfId="2268" priority="2838" stopIfTrue="1">
      <formula>IF(OR(AND($B965&lt;&gt;"",$K965&lt;&gt;"",$L965&lt;&gt;"",$M965&lt;&gt;"",$O965&lt;100),AND($K965&lt;&gt;"",$L965&lt;&gt;"",TODAY()&gt;=$K965)),TRUE,FALSE)</formula>
    </cfRule>
  </conditionalFormatting>
  <conditionalFormatting sqref="G955:G960">
    <cfRule type="expression" dxfId="2267" priority="2833" stopIfTrue="1">
      <formula>IF(AND($B955&lt;&gt;"",$K955&lt;&gt;"",$L955&lt;&gt;"",$M955&lt;&gt;"",$N955&lt;&gt;"",$O955=100),TRUE,FALSE)</formula>
    </cfRule>
    <cfRule type="expression" dxfId="2266" priority="2834" stopIfTrue="1">
      <formula>IF(AND($B955&lt;&gt;"",$K955&lt;&gt;"",$L955&lt;&gt;"",$L955&lt;TODAY()),TRUE,FALSE)</formula>
    </cfRule>
    <cfRule type="expression" dxfId="2265" priority="2835" stopIfTrue="1">
      <formula>IF(OR(AND($B955&lt;&gt;"",$K955&lt;&gt;"",$L955&lt;&gt;"",$M955&lt;&gt;"",$O955&lt;100),AND($K955&lt;&gt;"",$L955&lt;&gt;"",TODAY()&gt;=$K955)),TRUE,FALSE)</formula>
    </cfRule>
  </conditionalFormatting>
  <conditionalFormatting sqref="G963:G964">
    <cfRule type="expression" dxfId="2264" priority="2830" stopIfTrue="1">
      <formula>IF(AND($B963&lt;&gt;"",$K963&lt;&gt;"",$L963&lt;&gt;"",$M963&lt;&gt;"",$N963&lt;&gt;"",$O963=100),TRUE,FALSE)</formula>
    </cfRule>
    <cfRule type="expression" dxfId="2263" priority="2831" stopIfTrue="1">
      <formula>IF(AND($B963&lt;&gt;"",$K963&lt;&gt;"",$L963&lt;&gt;"",$L963&lt;TODAY()),TRUE,FALSE)</formula>
    </cfRule>
    <cfRule type="expression" dxfId="2262" priority="2832" stopIfTrue="1">
      <formula>IF(OR(AND($B963&lt;&gt;"",$K963&lt;&gt;"",$L963&lt;&gt;"",$M963&lt;&gt;"",$O963&lt;100),AND($K963&lt;&gt;"",$L963&lt;&gt;"",TODAY()&gt;=$K963)),TRUE,FALSE)</formula>
    </cfRule>
  </conditionalFormatting>
  <conditionalFormatting sqref="G961:G962">
    <cfRule type="expression" dxfId="2261" priority="2827" stopIfTrue="1">
      <formula>IF(AND($B961&lt;&gt;"",$K961&lt;&gt;"",$L961&lt;&gt;"",$M961&lt;&gt;"",$N961&lt;&gt;"",$O961=100),TRUE,FALSE)</formula>
    </cfRule>
    <cfRule type="expression" dxfId="2260" priority="2828" stopIfTrue="1">
      <formula>IF(AND($B961&lt;&gt;"",$K961&lt;&gt;"",$L961&lt;&gt;"",$L961&lt;TODAY()),TRUE,FALSE)</formula>
    </cfRule>
    <cfRule type="expression" dxfId="2259" priority="2829" stopIfTrue="1">
      <formula>IF(OR(AND($B961&lt;&gt;"",$K961&lt;&gt;"",$L961&lt;&gt;"",$M961&lt;&gt;"",$O961&lt;100),AND($K961&lt;&gt;"",$L961&lt;&gt;"",TODAY()&gt;=$K961)),TRUE,FALSE)</formula>
    </cfRule>
  </conditionalFormatting>
  <conditionalFormatting sqref="G965:G966">
    <cfRule type="expression" dxfId="2258" priority="2824" stopIfTrue="1">
      <formula>IF(AND($B965&lt;&gt;"",$K965&lt;&gt;"",$L965&lt;&gt;"",$M965&lt;&gt;"",$N965&lt;&gt;"",$O965=100),TRUE,FALSE)</formula>
    </cfRule>
    <cfRule type="expression" dxfId="2257" priority="2825" stopIfTrue="1">
      <formula>IF(AND($B965&lt;&gt;"",$K965&lt;&gt;"",$L965&lt;&gt;"",$L965&lt;TODAY()),TRUE,FALSE)</formula>
    </cfRule>
    <cfRule type="expression" dxfId="2256" priority="2826" stopIfTrue="1">
      <formula>IF(OR(AND($B965&lt;&gt;"",$K965&lt;&gt;"",$L965&lt;&gt;"",$M965&lt;&gt;"",$O965&lt;100),AND($K965&lt;&gt;"",$L965&lt;&gt;"",TODAY()&gt;=$K965)),TRUE,FALSE)</formula>
    </cfRule>
  </conditionalFormatting>
  <conditionalFormatting sqref="N969:N970">
    <cfRule type="expression" dxfId="2255" priority="2596" stopIfTrue="1">
      <formula>IF(AND($B969&lt;&gt;"",$K969&lt;&gt;"",$L969&lt;&gt;"",$M969&lt;&gt;"",$N969&lt;&gt;"",$O969=100),TRUE,FALSE)</formula>
    </cfRule>
    <cfRule type="expression" dxfId="2254" priority="2597" stopIfTrue="1">
      <formula>IF(AND($B969&lt;&gt;"",$K969&lt;&gt;"",$L969&lt;&gt;"",$L969&lt;TODAY()),TRUE,FALSE)</formula>
    </cfRule>
    <cfRule type="expression" dxfId="2253" priority="2598" stopIfTrue="1">
      <formula>IF(OR(AND($B969&lt;&gt;"",$K969&lt;&gt;"",$L969&lt;&gt;"",$M969&lt;&gt;"",$O969&lt;100),AND($K969&lt;&gt;"",$L969&lt;&gt;"",TODAY()&gt;=$K969)),TRUE,FALSE)</formula>
    </cfRule>
  </conditionalFormatting>
  <conditionalFormatting sqref="P975:T978">
    <cfRule type="expression" dxfId="2252" priority="2593" stopIfTrue="1">
      <formula>IF(AND($B975&lt;&gt;"",$K975&lt;&gt;"",$L975&lt;&gt;"",$M975&lt;&gt;"",$N975&lt;&gt;"",$O975=100),TRUE,FALSE)</formula>
    </cfRule>
    <cfRule type="expression" dxfId="2251" priority="2594" stopIfTrue="1">
      <formula>IF(AND($B975&lt;&gt;"",$K975&lt;&gt;"",$L975&lt;&gt;"",$L975&lt;TODAY()),TRUE,FALSE)</formula>
    </cfRule>
    <cfRule type="expression" dxfId="2250" priority="2595" stopIfTrue="1">
      <formula>IF(OR(AND($B975&lt;&gt;"",$K975&lt;&gt;"",$L975&lt;&gt;"",$M975&lt;&gt;"",$O975&lt;100),AND($K975&lt;&gt;"",$L975&lt;&gt;"",TODAY()&gt;=$K975)),TRUE,FALSE)</formula>
    </cfRule>
  </conditionalFormatting>
  <conditionalFormatting sqref="B975:B976">
    <cfRule type="expression" dxfId="2249" priority="2590" stopIfTrue="1">
      <formula>IF(AND($B975&lt;&gt;"",$K975&lt;&gt;"",$L975&lt;&gt;"",$M975&lt;&gt;"",$N975&lt;&gt;"",$O975=100),TRUE,FALSE)</formula>
    </cfRule>
    <cfRule type="expression" dxfId="2248" priority="2591" stopIfTrue="1">
      <formula>IF(AND($B975&lt;&gt;"",$K975&lt;&gt;"",$L975&lt;&gt;"",$L975&lt;TODAY()),TRUE,FALSE)</formula>
    </cfRule>
    <cfRule type="expression" dxfId="2247" priority="2592" stopIfTrue="1">
      <formula>IF(OR(AND($B975&lt;&gt;"",$K975&lt;&gt;"",$L975&lt;&gt;"",$M975&lt;&gt;"",$O975&lt;100),AND($K975&lt;&gt;"",$L975&lt;&gt;"",TODAY()&gt;=$K975)),TRUE,FALSE)</formula>
    </cfRule>
  </conditionalFormatting>
  <conditionalFormatting sqref="F955:F960">
    <cfRule type="expression" dxfId="2246" priority="2848" stopIfTrue="1">
      <formula>IF(AND($B955&lt;&gt;"",$K955&lt;&gt;"",$L955&lt;&gt;"",$M955&lt;&gt;"",$N955&lt;&gt;"",$O955=100),TRUE,FALSE)</formula>
    </cfRule>
    <cfRule type="expression" dxfId="2245" priority="2849" stopIfTrue="1">
      <formula>IF(AND($B955&lt;&gt;"",$K955&lt;&gt;"",$L955&lt;&gt;"",$L955&lt;TODAY()),TRUE,FALSE)</formula>
    </cfRule>
    <cfRule type="expression" dxfId="2244" priority="2850" stopIfTrue="1">
      <formula>IF(OR(AND($B955&lt;&gt;"",$K955&lt;&gt;"",$L955&lt;&gt;"",$M955&lt;&gt;"",$O955&lt;100),AND($K955&lt;&gt;"",$L955&lt;&gt;"",TODAY()&gt;=$K955)),TRUE,FALSE)</formula>
    </cfRule>
  </conditionalFormatting>
  <conditionalFormatting sqref="F963:F964">
    <cfRule type="expression" dxfId="2243" priority="2845" stopIfTrue="1">
      <formula>IF(AND($B963&lt;&gt;"",$K963&lt;&gt;"",$L963&lt;&gt;"",$M963&lt;&gt;"",$N963&lt;&gt;"",$O963=100),TRUE,FALSE)</formula>
    </cfRule>
    <cfRule type="expression" dxfId="2242" priority="2846" stopIfTrue="1">
      <formula>IF(AND($B963&lt;&gt;"",$K963&lt;&gt;"",$L963&lt;&gt;"",$L963&lt;TODAY()),TRUE,FALSE)</formula>
    </cfRule>
    <cfRule type="expression" dxfId="2241" priority="2847" stopIfTrue="1">
      <formula>IF(OR(AND($B963&lt;&gt;"",$K963&lt;&gt;"",$L963&lt;&gt;"",$M963&lt;&gt;"",$O963&lt;100),AND($K963&lt;&gt;"",$L963&lt;&gt;"",TODAY()&gt;=$K963)),TRUE,FALSE)</formula>
    </cfRule>
  </conditionalFormatting>
  <conditionalFormatting sqref="M975:M976">
    <cfRule type="expression" dxfId="2240" priority="2569" stopIfTrue="1">
      <formula>IF(AND($B975&lt;&gt;"",$K975&lt;&gt;"",$L975&lt;&gt;"",$M975&lt;&gt;"",$N975&lt;&gt;"",$O975=100),TRUE,FALSE)</formula>
    </cfRule>
    <cfRule type="expression" dxfId="2239" priority="2570" stopIfTrue="1">
      <formula>IF(AND($B975&lt;&gt;"",$K975&lt;&gt;"",$L975&lt;&gt;"",$L975&lt;TODAY()),TRUE,FALSE)</formula>
    </cfRule>
    <cfRule type="expression" dxfId="2238" priority="2571" stopIfTrue="1">
      <formula>IF(OR(AND($B975&lt;&gt;"",$K975&lt;&gt;"",$L975&lt;&gt;"",$M975&lt;&gt;"",$O975&lt;100),AND($K975&lt;&gt;"",$L975&lt;&gt;"",TODAY()&gt;=$K975)),TRUE,FALSE)</formula>
    </cfRule>
  </conditionalFormatting>
  <conditionalFormatting sqref="M977:M978">
    <cfRule type="expression" dxfId="2237" priority="2566" stopIfTrue="1">
      <formula>IF(AND($B977&lt;&gt;"",$K977&lt;&gt;"",$L977&lt;&gt;"",$M977&lt;&gt;"",$N977&lt;&gt;"",$O977=100),TRUE,FALSE)</formula>
    </cfRule>
    <cfRule type="expression" dxfId="2236" priority="2567" stopIfTrue="1">
      <formula>IF(AND($B977&lt;&gt;"",$K977&lt;&gt;"",$L977&lt;&gt;"",$L977&lt;TODAY()),TRUE,FALSE)</formula>
    </cfRule>
    <cfRule type="expression" dxfId="2235" priority="2568" stopIfTrue="1">
      <formula>IF(OR(AND($B977&lt;&gt;"",$K977&lt;&gt;"",$L977&lt;&gt;"",$M977&lt;&gt;"",$O977&lt;100),AND($K977&lt;&gt;"",$L977&lt;&gt;"",TODAY()&gt;=$K977)),TRUE,FALSE)</formula>
    </cfRule>
  </conditionalFormatting>
  <conditionalFormatting sqref="N975:N976">
    <cfRule type="expression" dxfId="2234" priority="2563" stopIfTrue="1">
      <formula>IF(AND($B975&lt;&gt;"",$K975&lt;&gt;"",$L975&lt;&gt;"",$M975&lt;&gt;"",$N975&lt;&gt;"",$O975=100),TRUE,FALSE)</formula>
    </cfRule>
    <cfRule type="expression" dxfId="2233" priority="2564" stopIfTrue="1">
      <formula>IF(AND($B975&lt;&gt;"",$K975&lt;&gt;"",$L975&lt;&gt;"",$L975&lt;TODAY()),TRUE,FALSE)</formula>
    </cfRule>
    <cfRule type="expression" dxfId="2232" priority="2565" stopIfTrue="1">
      <formula>IF(OR(AND($B975&lt;&gt;"",$K975&lt;&gt;"",$L975&lt;&gt;"",$M975&lt;&gt;"",$O975&lt;100),AND($K975&lt;&gt;"",$L975&lt;&gt;"",TODAY()&gt;=$K975)),TRUE,FALSE)</formula>
    </cfRule>
  </conditionalFormatting>
  <conditionalFormatting sqref="G977:G978">
    <cfRule type="expression" dxfId="2231" priority="2533" stopIfTrue="1">
      <formula>IF(AND($B977&lt;&gt;"",$K977&lt;&gt;"",$L977&lt;&gt;"",$M977&lt;&gt;"",$N977&lt;&gt;"",$O977=100),TRUE,FALSE)</formula>
    </cfRule>
    <cfRule type="expression" dxfId="2230" priority="2534" stopIfTrue="1">
      <formula>IF(AND($B977&lt;&gt;"",$K977&lt;&gt;"",$L977&lt;&gt;"",$L977&lt;TODAY()),TRUE,FALSE)</formula>
    </cfRule>
    <cfRule type="expression" dxfId="2229" priority="2535" stopIfTrue="1">
      <formula>IF(OR(AND($B977&lt;&gt;"",$K977&lt;&gt;"",$L977&lt;&gt;"",$M977&lt;&gt;"",$O977&lt;100),AND($K977&lt;&gt;"",$L977&lt;&gt;"",TODAY()&gt;=$K977)),TRUE,FALSE)</formula>
    </cfRule>
  </conditionalFormatting>
  <conditionalFormatting sqref="H967:H972">
    <cfRule type="expression" dxfId="2228" priority="2530" stopIfTrue="1">
      <formula>IF(AND($B967&lt;&gt;"",$K967&lt;&gt;"",$L967&lt;&gt;"",$M967&lt;&gt;"",$N967&lt;&gt;"",$O967=100),TRUE,FALSE)</formula>
    </cfRule>
    <cfRule type="expression" dxfId="2227" priority="2531" stopIfTrue="1">
      <formula>IF(AND($B967&lt;&gt;"",$K967&lt;&gt;"",$L967&lt;&gt;"",$L967&lt;TODAY()),TRUE,FALSE)</formula>
    </cfRule>
    <cfRule type="expression" dxfId="2226" priority="2532" stopIfTrue="1">
      <formula>IF(OR(AND($B967&lt;&gt;"",$K967&lt;&gt;"",$L967&lt;&gt;"",$M967&lt;&gt;"",$O967&lt;100),AND($K967&lt;&gt;"",$L967&lt;&gt;"",TODAY()&gt;=$K967)),TRUE,FALSE)</formula>
    </cfRule>
  </conditionalFormatting>
  <conditionalFormatting sqref="H973:H974">
    <cfRule type="expression" dxfId="2225" priority="2527" stopIfTrue="1">
      <formula>IF(AND($B973&lt;&gt;"",$K973&lt;&gt;"",$L973&lt;&gt;"",$M973&lt;&gt;"",$N973&lt;&gt;"",$O973=100),TRUE,FALSE)</formula>
    </cfRule>
    <cfRule type="expression" dxfId="2224" priority="2528" stopIfTrue="1">
      <formula>IF(AND($B973&lt;&gt;"",$K973&lt;&gt;"",$L973&lt;&gt;"",$L973&lt;TODAY()),TRUE,FALSE)</formula>
    </cfRule>
    <cfRule type="expression" dxfId="2223" priority="2529" stopIfTrue="1">
      <formula>IF(OR(AND($B973&lt;&gt;"",$K973&lt;&gt;"",$L973&lt;&gt;"",$M973&lt;&gt;"",$O973&lt;100),AND($K973&lt;&gt;"",$L973&lt;&gt;"",TODAY()&gt;=$K973)),TRUE,FALSE)</formula>
    </cfRule>
  </conditionalFormatting>
  <conditionalFormatting sqref="N977:N978">
    <cfRule type="expression" dxfId="2222" priority="2560" stopIfTrue="1">
      <formula>IF(AND($B977&lt;&gt;"",$K977&lt;&gt;"",$L977&lt;&gt;"",$M977&lt;&gt;"",$N977&lt;&gt;"",$O977=100),TRUE,FALSE)</formula>
    </cfRule>
    <cfRule type="expression" dxfId="2221" priority="2561" stopIfTrue="1">
      <formula>IF(AND($B977&lt;&gt;"",$K977&lt;&gt;"",$L977&lt;&gt;"",$L977&lt;TODAY()),TRUE,FALSE)</formula>
    </cfRule>
    <cfRule type="expression" dxfId="2220" priority="2562" stopIfTrue="1">
      <formula>IF(OR(AND($B977&lt;&gt;"",$K977&lt;&gt;"",$L977&lt;&gt;"",$M977&lt;&gt;"",$O977&lt;100),AND($K977&lt;&gt;"",$L977&lt;&gt;"",TODAY()&gt;=$K977)),TRUE,FALSE)</formula>
    </cfRule>
  </conditionalFormatting>
  <conditionalFormatting sqref="F967:F972">
    <cfRule type="expression" dxfId="2219" priority="2557" stopIfTrue="1">
      <formula>IF(AND($B967&lt;&gt;"",$K967&lt;&gt;"",$L967&lt;&gt;"",$M967&lt;&gt;"",$N967&lt;&gt;"",$O967=100),TRUE,FALSE)</formula>
    </cfRule>
    <cfRule type="expression" dxfId="2218" priority="2558" stopIfTrue="1">
      <formula>IF(AND($B967&lt;&gt;"",$K967&lt;&gt;"",$L967&lt;&gt;"",$L967&lt;TODAY()),TRUE,FALSE)</formula>
    </cfRule>
    <cfRule type="expression" dxfId="2217" priority="2559" stopIfTrue="1">
      <formula>IF(OR(AND($B967&lt;&gt;"",$K967&lt;&gt;"",$L967&lt;&gt;"",$M967&lt;&gt;"",$O967&lt;100),AND($K967&lt;&gt;"",$L967&lt;&gt;"",TODAY()&gt;=$K967)),TRUE,FALSE)</formula>
    </cfRule>
  </conditionalFormatting>
  <conditionalFormatting sqref="F975:F976">
    <cfRule type="expression" dxfId="2216" priority="2554" stopIfTrue="1">
      <formula>IF(AND($B975&lt;&gt;"",$K975&lt;&gt;"",$L975&lt;&gt;"",$M975&lt;&gt;"",$N975&lt;&gt;"",$O975=100),TRUE,FALSE)</formula>
    </cfRule>
    <cfRule type="expression" dxfId="2215" priority="2555" stopIfTrue="1">
      <formula>IF(AND($B975&lt;&gt;"",$K975&lt;&gt;"",$L975&lt;&gt;"",$L975&lt;TODAY()),TRUE,FALSE)</formula>
    </cfRule>
    <cfRule type="expression" dxfId="2214" priority="2556" stopIfTrue="1">
      <formula>IF(OR(AND($B975&lt;&gt;"",$K975&lt;&gt;"",$L975&lt;&gt;"",$M975&lt;&gt;"",$O975&lt;100),AND($K975&lt;&gt;"",$L975&lt;&gt;"",TODAY()&gt;=$K975)),TRUE,FALSE)</formula>
    </cfRule>
  </conditionalFormatting>
  <conditionalFormatting sqref="B967:B972 P967:T974">
    <cfRule type="expression" dxfId="2213" priority="2659" stopIfTrue="1">
      <formula>IF(AND($B967&lt;&gt;"",$K967&lt;&gt;"",$L967&lt;&gt;"",$M967&lt;&gt;"",$N967&lt;&gt;"",$O967=100),TRUE,FALSE)</formula>
    </cfRule>
    <cfRule type="expression" dxfId="2212" priority="2660" stopIfTrue="1">
      <formula>IF(AND($B967&lt;&gt;"",$K967&lt;&gt;"",$L967&lt;&gt;"",$L967&lt;TODAY()),TRUE,FALSE)</formula>
    </cfRule>
    <cfRule type="expression" dxfId="2211" priority="2661" stopIfTrue="1">
      <formula>IF(OR(AND($B967&lt;&gt;"",$K967&lt;&gt;"",$L967&lt;&gt;"",$M967&lt;&gt;"",$O967&lt;100),AND($K967&lt;&gt;"",$L967&lt;&gt;"",TODAY()&gt;=$K967)),TRUE,FALSE)</formula>
    </cfRule>
  </conditionalFormatting>
  <conditionalFormatting sqref="B973:B974">
    <cfRule type="expression" dxfId="2210" priority="2656" stopIfTrue="1">
      <formula>IF(AND($B973&lt;&gt;"",$K973&lt;&gt;"",$L973&lt;&gt;"",$M973&lt;&gt;"",$N973&lt;&gt;"",$O973=100),TRUE,FALSE)</formula>
    </cfRule>
    <cfRule type="expression" dxfId="2209" priority="2657" stopIfTrue="1">
      <formula>IF(AND($B973&lt;&gt;"",$K973&lt;&gt;"",$L973&lt;&gt;"",$L973&lt;TODAY()),TRUE,FALSE)</formula>
    </cfRule>
    <cfRule type="expression" dxfId="2208" priority="2658" stopIfTrue="1">
      <formula>IF(OR(AND($B973&lt;&gt;"",$K973&lt;&gt;"",$L973&lt;&gt;"",$M973&lt;&gt;"",$O973&lt;100),AND($K973&lt;&gt;"",$L973&lt;&gt;"",TODAY()&gt;=$K973)),TRUE,FALSE)</formula>
    </cfRule>
  </conditionalFormatting>
  <conditionalFormatting sqref="C971:D972 M971:M972 E967:E972 O967:O974">
    <cfRule type="expression" dxfId="2207" priority="2653" stopIfTrue="1">
      <formula>IF(AND($B967&lt;&gt;"",$K967&lt;&gt;"",$L967&lt;&gt;"",$M967&lt;&gt;"",$N967&lt;&gt;"",$O967=100),TRUE,FALSE)</formula>
    </cfRule>
    <cfRule type="expression" dxfId="2206" priority="2654" stopIfTrue="1">
      <formula>IF(AND($B967&lt;&gt;"",$K967&lt;&gt;"",$L967&lt;&gt;"",$L967&lt;TODAY()),TRUE,FALSE)</formula>
    </cfRule>
    <cfRule type="expression" dxfId="2205" priority="2655" stopIfTrue="1">
      <formula>IF(OR(AND($B967&lt;&gt;"",$K967&lt;&gt;"",$L967&lt;&gt;"",$M967&lt;&gt;"",$O967&lt;100),AND($K967&lt;&gt;"",$L967&lt;&gt;"",TODAY()&gt;=$K967)),TRUE,FALSE)</formula>
    </cfRule>
  </conditionalFormatting>
  <conditionalFormatting sqref="C969:D970">
    <cfRule type="expression" dxfId="2204" priority="2650" stopIfTrue="1">
      <formula>IF(AND($B969&lt;&gt;"",$K969&lt;&gt;"",$L969&lt;&gt;"",$M969&lt;&gt;"",$N969&lt;&gt;"",$O969=100),TRUE,FALSE)</formula>
    </cfRule>
    <cfRule type="expression" dxfId="2203" priority="2651" stopIfTrue="1">
      <formula>IF(AND($B969&lt;&gt;"",$K969&lt;&gt;"",$L969&lt;&gt;"",$L969&lt;TODAY()),TRUE,FALSE)</formula>
    </cfRule>
    <cfRule type="expression" dxfId="2202" priority="2652" stopIfTrue="1">
      <formula>IF(OR(AND($B969&lt;&gt;"",$K969&lt;&gt;"",$L969&lt;&gt;"",$M969&lt;&gt;"",$O969&lt;100),AND($K969&lt;&gt;"",$L969&lt;&gt;"",TODAY()&gt;=$K969)),TRUE,FALSE)</formula>
    </cfRule>
  </conditionalFormatting>
  <conditionalFormatting sqref="N971:N972">
    <cfRule type="expression" dxfId="2201" priority="2647" stopIfTrue="1">
      <formula>IF(AND($B971&lt;&gt;"",$K971&lt;&gt;"",$L971&lt;&gt;"",$M971&lt;&gt;"",$N971&lt;&gt;"",$O971=100),TRUE,FALSE)</formula>
    </cfRule>
    <cfRule type="expression" dxfId="2200" priority="2648" stopIfTrue="1">
      <formula>IF(AND($B971&lt;&gt;"",$K971&lt;&gt;"",$L971&lt;&gt;"",$L971&lt;TODAY()),TRUE,FALSE)</formula>
    </cfRule>
    <cfRule type="expression" dxfId="2199" priority="2649" stopIfTrue="1">
      <formula>IF(OR(AND($B971&lt;&gt;"",$K971&lt;&gt;"",$L971&lt;&gt;"",$M971&lt;&gt;"",$O971&lt;100),AND($K971&lt;&gt;"",$L971&lt;&gt;"",TODAY()&gt;=$K971)),TRUE,FALSE)</formula>
    </cfRule>
  </conditionalFormatting>
  <conditionalFormatting sqref="C967:D968">
    <cfRule type="expression" dxfId="2198" priority="2644" stopIfTrue="1">
      <formula>IF(AND($B967&lt;&gt;"",$K967&lt;&gt;"",$L967&lt;&gt;"",$M967&lt;&gt;"",$N967&lt;&gt;"",$O967=100),TRUE,FALSE)</formula>
    </cfRule>
    <cfRule type="expression" dxfId="2197" priority="2645" stopIfTrue="1">
      <formula>IF(AND($B967&lt;&gt;"",$K967&lt;&gt;"",$L967&lt;&gt;"",$L967&lt;TODAY()),TRUE,FALSE)</formula>
    </cfRule>
    <cfRule type="expression" dxfId="2196" priority="2646" stopIfTrue="1">
      <formula>IF(OR(AND($B967&lt;&gt;"",$K967&lt;&gt;"",$L967&lt;&gt;"",$M967&lt;&gt;"",$O967&lt;100),AND($K967&lt;&gt;"",$L967&lt;&gt;"",TODAY()&gt;=$K967)),TRUE,FALSE)</formula>
    </cfRule>
  </conditionalFormatting>
  <conditionalFormatting sqref="I967:I968">
    <cfRule type="expression" dxfId="2195" priority="2641" stopIfTrue="1">
      <formula>IF(AND($B967&lt;&gt;"",$K967&lt;&gt;"",$L967&lt;&gt;"",$M967&lt;&gt;"",$N967&lt;&gt;"",$O967=100),TRUE,FALSE)</formula>
    </cfRule>
    <cfRule type="expression" dxfId="2194" priority="2642" stopIfTrue="1">
      <formula>IF(AND($B967&lt;&gt;"",$K967&lt;&gt;"",$L967&lt;&gt;"",$L967&lt;TODAY()),TRUE,FALSE)</formula>
    </cfRule>
    <cfRule type="expression" dxfId="2193" priority="2643" stopIfTrue="1">
      <formula>IF(OR(AND($B967&lt;&gt;"",$K967&lt;&gt;"",$L967&lt;&gt;"",$M967&lt;&gt;"",$O967&lt;100),AND($K967&lt;&gt;"",$L967&lt;&gt;"",TODAY()&gt;=$K967)),TRUE,FALSE)</formula>
    </cfRule>
  </conditionalFormatting>
  <conditionalFormatting sqref="J967:J968">
    <cfRule type="expression" dxfId="2192" priority="2638" stopIfTrue="1">
      <formula>IF(AND($B967&lt;&gt;"",$K967&lt;&gt;"",$L967&lt;&gt;"",$M967&lt;&gt;"",$N967&lt;&gt;"",$O967=100),TRUE,FALSE)</formula>
    </cfRule>
    <cfRule type="expression" dxfId="2191" priority="2639" stopIfTrue="1">
      <formula>IF(AND($B967&lt;&gt;"",$K967&lt;&gt;"",$L967&lt;&gt;"",$L967&lt;TODAY()),TRUE,FALSE)</formula>
    </cfRule>
    <cfRule type="expression" dxfId="2190" priority="2640" stopIfTrue="1">
      <formula>IF(OR(AND($B967&lt;&gt;"",$K967&lt;&gt;"",$L967&lt;&gt;"",$M967&lt;&gt;"",$O967&lt;100),AND($K967&lt;&gt;"",$L967&lt;&gt;"",TODAY()&gt;=$K967)),TRUE,FALSE)</formula>
    </cfRule>
  </conditionalFormatting>
  <conditionalFormatting sqref="I969:I970">
    <cfRule type="expression" dxfId="2189" priority="2635" stopIfTrue="1">
      <formula>IF(AND($B969&lt;&gt;"",$K969&lt;&gt;"",$L969&lt;&gt;"",$M969&lt;&gt;"",$N969&lt;&gt;"",$O969=100),TRUE,FALSE)</formula>
    </cfRule>
    <cfRule type="expression" dxfId="2188" priority="2636" stopIfTrue="1">
      <formula>IF(AND($B969&lt;&gt;"",$K969&lt;&gt;"",$L969&lt;&gt;"",$L969&lt;TODAY()),TRUE,FALSE)</formula>
    </cfRule>
    <cfRule type="expression" dxfId="2187" priority="2637" stopIfTrue="1">
      <formula>IF(OR(AND($B969&lt;&gt;"",$K969&lt;&gt;"",$L969&lt;&gt;"",$M969&lt;&gt;"",$O969&lt;100),AND($K969&lt;&gt;"",$L969&lt;&gt;"",TODAY()&gt;=$K969)),TRUE,FALSE)</formula>
    </cfRule>
  </conditionalFormatting>
  <conditionalFormatting sqref="J969:J970">
    <cfRule type="expression" dxfId="2186" priority="2632" stopIfTrue="1">
      <formula>IF(AND($B969&lt;&gt;"",$K969&lt;&gt;"",$L969&lt;&gt;"",$M969&lt;&gt;"",$N969&lt;&gt;"",$O969=100),TRUE,FALSE)</formula>
    </cfRule>
    <cfRule type="expression" dxfId="2185" priority="2633" stopIfTrue="1">
      <formula>IF(AND($B969&lt;&gt;"",$K969&lt;&gt;"",$L969&lt;&gt;"",$L969&lt;TODAY()),TRUE,FALSE)</formula>
    </cfRule>
    <cfRule type="expression" dxfId="2184" priority="2634" stopIfTrue="1">
      <formula>IF(OR(AND($B969&lt;&gt;"",$K969&lt;&gt;"",$L969&lt;&gt;"",$M969&lt;&gt;"",$O969&lt;100),AND($K969&lt;&gt;"",$L969&lt;&gt;"",TODAY()&gt;=$K969)),TRUE,FALSE)</formula>
    </cfRule>
  </conditionalFormatting>
  <conditionalFormatting sqref="I971:I972">
    <cfRule type="expression" dxfId="2183" priority="2629" stopIfTrue="1">
      <formula>IF(AND($B971&lt;&gt;"",$K971&lt;&gt;"",$L971&lt;&gt;"",$M971&lt;&gt;"",$N971&lt;&gt;"",$O971=100),TRUE,FALSE)</formula>
    </cfRule>
    <cfRule type="expression" dxfId="2182" priority="2630" stopIfTrue="1">
      <formula>IF(AND($B971&lt;&gt;"",$K971&lt;&gt;"",$L971&lt;&gt;"",$L971&lt;TODAY()),TRUE,FALSE)</formula>
    </cfRule>
    <cfRule type="expression" dxfId="2181" priority="2631" stopIfTrue="1">
      <formula>IF(OR(AND($B971&lt;&gt;"",$K971&lt;&gt;"",$L971&lt;&gt;"",$M971&lt;&gt;"",$O971&lt;100),AND($K971&lt;&gt;"",$L971&lt;&gt;"",TODAY()&gt;=$K971)),TRUE,FALSE)</formula>
    </cfRule>
  </conditionalFormatting>
  <conditionalFormatting sqref="J971:J972">
    <cfRule type="expression" dxfId="2180" priority="2626" stopIfTrue="1">
      <formula>IF(AND($B971&lt;&gt;"",$K971&lt;&gt;"",$L971&lt;&gt;"",$M971&lt;&gt;"",$N971&lt;&gt;"",$O971=100),TRUE,FALSE)</formula>
    </cfRule>
    <cfRule type="expression" dxfId="2179" priority="2627" stopIfTrue="1">
      <formula>IF(AND($B971&lt;&gt;"",$K971&lt;&gt;"",$L971&lt;&gt;"",$L971&lt;TODAY()),TRUE,FALSE)</formula>
    </cfRule>
    <cfRule type="expression" dxfId="2178" priority="2628" stopIfTrue="1">
      <formula>IF(OR(AND($B971&lt;&gt;"",$K971&lt;&gt;"",$L971&lt;&gt;"",$M971&lt;&gt;"",$O971&lt;100),AND($K971&lt;&gt;"",$L971&lt;&gt;"",TODAY()&gt;=$K971)),TRUE,FALSE)</formula>
    </cfRule>
  </conditionalFormatting>
  <conditionalFormatting sqref="M973:M974">
    <cfRule type="expression" dxfId="2177" priority="2623" stopIfTrue="1">
      <formula>IF(AND($B973&lt;&gt;"",$K973&lt;&gt;"",$L973&lt;&gt;"",$M973&lt;&gt;"",$N973&lt;&gt;"",$O973=100),TRUE,FALSE)</formula>
    </cfRule>
    <cfRule type="expression" dxfId="2176" priority="2624" stopIfTrue="1">
      <formula>IF(AND($B973&lt;&gt;"",$K973&lt;&gt;"",$L973&lt;&gt;"",$L973&lt;TODAY()),TRUE,FALSE)</formula>
    </cfRule>
    <cfRule type="expression" dxfId="2175" priority="2625" stopIfTrue="1">
      <formula>IF(OR(AND($B973&lt;&gt;"",$K973&lt;&gt;"",$L973&lt;&gt;"",$M973&lt;&gt;"",$O973&lt;100),AND($K973&lt;&gt;"",$L973&lt;&gt;"",TODAY()&gt;=$K973)),TRUE,FALSE)</formula>
    </cfRule>
  </conditionalFormatting>
  <conditionalFormatting sqref="C973:D974">
    <cfRule type="expression" dxfId="2174" priority="2620" stopIfTrue="1">
      <formula>IF(AND($B973&lt;&gt;"",$K973&lt;&gt;"",$L973&lt;&gt;"",$M973&lt;&gt;"",$N973&lt;&gt;"",$O973=100),TRUE,FALSE)</formula>
    </cfRule>
    <cfRule type="expression" dxfId="2173" priority="2621" stopIfTrue="1">
      <formula>IF(AND($B973&lt;&gt;"",$K973&lt;&gt;"",$L973&lt;&gt;"",$L973&lt;TODAY()),TRUE,FALSE)</formula>
    </cfRule>
    <cfRule type="expression" dxfId="2172" priority="2622" stopIfTrue="1">
      <formula>IF(OR(AND($B973&lt;&gt;"",$K973&lt;&gt;"",$L973&lt;&gt;"",$M973&lt;&gt;"",$O973&lt;100),AND($K973&lt;&gt;"",$L973&lt;&gt;"",TODAY()&gt;=$K973)),TRUE,FALSE)</formula>
    </cfRule>
  </conditionalFormatting>
  <conditionalFormatting sqref="N973:N974">
    <cfRule type="expression" dxfId="2171" priority="2617" stopIfTrue="1">
      <formula>IF(AND($B973&lt;&gt;"",$K973&lt;&gt;"",$L973&lt;&gt;"",$M973&lt;&gt;"",$N973&lt;&gt;"",$O973=100),TRUE,FALSE)</formula>
    </cfRule>
    <cfRule type="expression" dxfId="2170" priority="2618" stopIfTrue="1">
      <formula>IF(AND($B973&lt;&gt;"",$K973&lt;&gt;"",$L973&lt;&gt;"",$L973&lt;TODAY()),TRUE,FALSE)</formula>
    </cfRule>
    <cfRule type="expression" dxfId="2169" priority="2619" stopIfTrue="1">
      <formula>IF(OR(AND($B973&lt;&gt;"",$K973&lt;&gt;"",$L973&lt;&gt;"",$M973&lt;&gt;"",$O973&lt;100),AND($K973&lt;&gt;"",$L973&lt;&gt;"",TODAY()&gt;=$K973)),TRUE,FALSE)</formula>
    </cfRule>
  </conditionalFormatting>
  <conditionalFormatting sqref="E973:E974">
    <cfRule type="expression" dxfId="2168" priority="2614" stopIfTrue="1">
      <formula>IF(AND($B973&lt;&gt;"",$K973&lt;&gt;"",$L973&lt;&gt;"",$M973&lt;&gt;"",$N973&lt;&gt;"",$O973=100),TRUE,FALSE)</formula>
    </cfRule>
    <cfRule type="expression" dxfId="2167" priority="2615" stopIfTrue="1">
      <formula>IF(AND($B973&lt;&gt;"",$K973&lt;&gt;"",$L973&lt;&gt;"",$L973&lt;TODAY()),TRUE,FALSE)</formula>
    </cfRule>
    <cfRule type="expression" dxfId="2166" priority="2616" stopIfTrue="1">
      <formula>IF(OR(AND($B973&lt;&gt;"",$K973&lt;&gt;"",$L973&lt;&gt;"",$M973&lt;&gt;"",$O973&lt;100),AND($K973&lt;&gt;"",$L973&lt;&gt;"",TODAY()&gt;=$K973)),TRUE,FALSE)</formula>
    </cfRule>
  </conditionalFormatting>
  <conditionalFormatting sqref="I973:I974">
    <cfRule type="expression" dxfId="2165" priority="2611" stopIfTrue="1">
      <formula>IF(AND($B973&lt;&gt;"",$K973&lt;&gt;"",$L973&lt;&gt;"",$M973&lt;&gt;"",$N973&lt;&gt;"",$O973=100),TRUE,FALSE)</formula>
    </cfRule>
    <cfRule type="expression" dxfId="2164" priority="2612" stopIfTrue="1">
      <formula>IF(AND($B973&lt;&gt;"",$K973&lt;&gt;"",$L973&lt;&gt;"",$L973&lt;TODAY()),TRUE,FALSE)</formula>
    </cfRule>
    <cfRule type="expression" dxfId="2163" priority="2613" stopIfTrue="1">
      <formula>IF(OR(AND($B973&lt;&gt;"",$K973&lt;&gt;"",$L973&lt;&gt;"",$M973&lt;&gt;"",$O973&lt;100),AND($K973&lt;&gt;"",$L973&lt;&gt;"",TODAY()&gt;=$K973)),TRUE,FALSE)</formula>
    </cfRule>
  </conditionalFormatting>
  <conditionalFormatting sqref="J973:J974">
    <cfRule type="expression" dxfId="2162" priority="2608" stopIfTrue="1">
      <formula>IF(AND($B973&lt;&gt;"",$K973&lt;&gt;"",$L973&lt;&gt;"",$M973&lt;&gt;"",$N973&lt;&gt;"",$O973=100),TRUE,FALSE)</formula>
    </cfRule>
    <cfRule type="expression" dxfId="2161" priority="2609" stopIfTrue="1">
      <formula>IF(AND($B973&lt;&gt;"",$K973&lt;&gt;"",$L973&lt;&gt;"",$L973&lt;TODAY()),TRUE,FALSE)</formula>
    </cfRule>
    <cfRule type="expression" dxfId="2160" priority="2610" stopIfTrue="1">
      <formula>IF(OR(AND($B973&lt;&gt;"",$K973&lt;&gt;"",$L973&lt;&gt;"",$M973&lt;&gt;"",$O973&lt;100),AND($K973&lt;&gt;"",$L973&lt;&gt;"",TODAY()&gt;=$K973)),TRUE,FALSE)</formula>
    </cfRule>
  </conditionalFormatting>
  <conditionalFormatting sqref="M967:M968">
    <cfRule type="expression" dxfId="2159" priority="2605" stopIfTrue="1">
      <formula>IF(AND($B967&lt;&gt;"",$K967&lt;&gt;"",$L967&lt;&gt;"",$M967&lt;&gt;"",$N967&lt;&gt;"",$O967=100),TRUE,FALSE)</formula>
    </cfRule>
    <cfRule type="expression" dxfId="2158" priority="2606" stopIfTrue="1">
      <formula>IF(AND($B967&lt;&gt;"",$K967&lt;&gt;"",$L967&lt;&gt;"",$L967&lt;TODAY()),TRUE,FALSE)</formula>
    </cfRule>
    <cfRule type="expression" dxfId="2157" priority="2607" stopIfTrue="1">
      <formula>IF(OR(AND($B967&lt;&gt;"",$K967&lt;&gt;"",$L967&lt;&gt;"",$M967&lt;&gt;"",$O967&lt;100),AND($K967&lt;&gt;"",$L967&lt;&gt;"",TODAY()&gt;=$K967)),TRUE,FALSE)</formula>
    </cfRule>
  </conditionalFormatting>
  <conditionalFormatting sqref="N967:N968">
    <cfRule type="expression" dxfId="2156" priority="2602" stopIfTrue="1">
      <formula>IF(AND($B967&lt;&gt;"",$K967&lt;&gt;"",$L967&lt;&gt;"",$M967&lt;&gt;"",$N967&lt;&gt;"",$O967=100),TRUE,FALSE)</formula>
    </cfRule>
    <cfRule type="expression" dxfId="2155" priority="2603" stopIfTrue="1">
      <formula>IF(AND($B967&lt;&gt;"",$K967&lt;&gt;"",$L967&lt;&gt;"",$L967&lt;TODAY()),TRUE,FALSE)</formula>
    </cfRule>
    <cfRule type="expression" dxfId="2154" priority="2604" stopIfTrue="1">
      <formula>IF(OR(AND($B967&lt;&gt;"",$K967&lt;&gt;"",$L967&lt;&gt;"",$M967&lt;&gt;"",$O967&lt;100),AND($K967&lt;&gt;"",$L967&lt;&gt;"",TODAY()&gt;=$K967)),TRUE,FALSE)</formula>
    </cfRule>
  </conditionalFormatting>
  <conditionalFormatting sqref="M969:M970">
    <cfRule type="expression" dxfId="2153" priority="2599" stopIfTrue="1">
      <formula>IF(AND($B969&lt;&gt;"",$K969&lt;&gt;"",$L969&lt;&gt;"",$M969&lt;&gt;"",$N969&lt;&gt;"",$O969=100),TRUE,FALSE)</formula>
    </cfRule>
    <cfRule type="expression" dxfId="2152" priority="2600" stopIfTrue="1">
      <formula>IF(AND($B969&lt;&gt;"",$K969&lt;&gt;"",$L969&lt;&gt;"",$L969&lt;TODAY()),TRUE,FALSE)</formula>
    </cfRule>
    <cfRule type="expression" dxfId="2151" priority="2601" stopIfTrue="1">
      <formula>IF(OR(AND($B969&lt;&gt;"",$K969&lt;&gt;"",$L969&lt;&gt;"",$M969&lt;&gt;"",$O969&lt;100),AND($K969&lt;&gt;"",$L969&lt;&gt;"",TODAY()&gt;=$K969)),TRUE,FALSE)</formula>
    </cfRule>
  </conditionalFormatting>
  <conditionalFormatting sqref="B977:B978">
    <cfRule type="expression" dxfId="2150" priority="2587" stopIfTrue="1">
      <formula>IF(AND($B977&lt;&gt;"",$K977&lt;&gt;"",$L977&lt;&gt;"",$M977&lt;&gt;"",$N977&lt;&gt;"",$O977=100),TRUE,FALSE)</formula>
    </cfRule>
    <cfRule type="expression" dxfId="2149" priority="2588" stopIfTrue="1">
      <formula>IF(AND($B977&lt;&gt;"",$K977&lt;&gt;"",$L977&lt;&gt;"",$L977&lt;TODAY()),TRUE,FALSE)</formula>
    </cfRule>
    <cfRule type="expression" dxfId="2148" priority="2589" stopIfTrue="1">
      <formula>IF(OR(AND($B977&lt;&gt;"",$K977&lt;&gt;"",$L977&lt;&gt;"",$M977&lt;&gt;"",$O977&lt;100),AND($K977&lt;&gt;"",$L977&lt;&gt;"",TODAY()&gt;=$K977)),TRUE,FALSE)</formula>
    </cfRule>
  </conditionalFormatting>
  <conditionalFormatting sqref="C975:E978 O975:O978">
    <cfRule type="expression" dxfId="2147" priority="2584" stopIfTrue="1">
      <formula>IF(AND($B975&lt;&gt;"",$K975&lt;&gt;"",$L975&lt;&gt;"",$M975&lt;&gt;"",$N975&lt;&gt;"",$O975=100),TRUE,FALSE)</formula>
    </cfRule>
    <cfRule type="expression" dxfId="2146" priority="2585" stopIfTrue="1">
      <formula>IF(AND($B975&lt;&gt;"",$K975&lt;&gt;"",$L975&lt;&gt;"",$L975&lt;TODAY()),TRUE,FALSE)</formula>
    </cfRule>
    <cfRule type="expression" dxfId="2145" priority="2586" stopIfTrue="1">
      <formula>IF(OR(AND($B975&lt;&gt;"",$K975&lt;&gt;"",$L975&lt;&gt;"",$M975&lt;&gt;"",$O975&lt;100),AND($K975&lt;&gt;"",$L975&lt;&gt;"",TODAY()&gt;=$K975)),TRUE,FALSE)</formula>
    </cfRule>
  </conditionalFormatting>
  <conditionalFormatting sqref="I975:I976">
    <cfRule type="expression" dxfId="2144" priority="2581" stopIfTrue="1">
      <formula>IF(AND($B975&lt;&gt;"",$K975&lt;&gt;"",$L975&lt;&gt;"",$M975&lt;&gt;"",$N975&lt;&gt;"",$O975=100),TRUE,FALSE)</formula>
    </cfRule>
    <cfRule type="expression" dxfId="2143" priority="2582" stopIfTrue="1">
      <formula>IF(AND($B975&lt;&gt;"",$K975&lt;&gt;"",$L975&lt;&gt;"",$L975&lt;TODAY()),TRUE,FALSE)</formula>
    </cfRule>
    <cfRule type="expression" dxfId="2142" priority="2583" stopIfTrue="1">
      <formula>IF(OR(AND($B975&lt;&gt;"",$K975&lt;&gt;"",$L975&lt;&gt;"",$M975&lt;&gt;"",$O975&lt;100),AND($K975&lt;&gt;"",$L975&lt;&gt;"",TODAY()&gt;=$K975)),TRUE,FALSE)</formula>
    </cfRule>
  </conditionalFormatting>
  <conditionalFormatting sqref="J975:J976">
    <cfRule type="expression" dxfId="2141" priority="2578" stopIfTrue="1">
      <formula>IF(AND($B975&lt;&gt;"",$K975&lt;&gt;"",$L975&lt;&gt;"",$M975&lt;&gt;"",$N975&lt;&gt;"",$O975=100),TRUE,FALSE)</formula>
    </cfRule>
    <cfRule type="expression" dxfId="2140" priority="2579" stopIfTrue="1">
      <formula>IF(AND($B975&lt;&gt;"",$K975&lt;&gt;"",$L975&lt;&gt;"",$L975&lt;TODAY()),TRUE,FALSE)</formula>
    </cfRule>
    <cfRule type="expression" dxfId="2139" priority="2580" stopIfTrue="1">
      <formula>IF(OR(AND($B975&lt;&gt;"",$K975&lt;&gt;"",$L975&lt;&gt;"",$M975&lt;&gt;"",$O975&lt;100),AND($K975&lt;&gt;"",$L975&lt;&gt;"",TODAY()&gt;=$K975)),TRUE,FALSE)</formula>
    </cfRule>
  </conditionalFormatting>
  <conditionalFormatting sqref="I977:I978">
    <cfRule type="expression" dxfId="2138" priority="2575" stopIfTrue="1">
      <formula>IF(AND($B977&lt;&gt;"",$K977&lt;&gt;"",$L977&lt;&gt;"",$M977&lt;&gt;"",$N977&lt;&gt;"",$O977=100),TRUE,FALSE)</formula>
    </cfRule>
    <cfRule type="expression" dxfId="2137" priority="2576" stopIfTrue="1">
      <formula>IF(AND($B977&lt;&gt;"",$K977&lt;&gt;"",$L977&lt;&gt;"",$L977&lt;TODAY()),TRUE,FALSE)</formula>
    </cfRule>
    <cfRule type="expression" dxfId="2136" priority="2577" stopIfTrue="1">
      <formula>IF(OR(AND($B977&lt;&gt;"",$K977&lt;&gt;"",$L977&lt;&gt;"",$M977&lt;&gt;"",$O977&lt;100),AND($K977&lt;&gt;"",$L977&lt;&gt;"",TODAY()&gt;=$K977)),TRUE,FALSE)</formula>
    </cfRule>
  </conditionalFormatting>
  <conditionalFormatting sqref="J977:J978">
    <cfRule type="expression" dxfId="2135" priority="2572" stopIfTrue="1">
      <formula>IF(AND($B977&lt;&gt;"",$K977&lt;&gt;"",$L977&lt;&gt;"",$M977&lt;&gt;"",$N977&lt;&gt;"",$O977=100),TRUE,FALSE)</formula>
    </cfRule>
    <cfRule type="expression" dxfId="2134" priority="2573" stopIfTrue="1">
      <formula>IF(AND($B977&lt;&gt;"",$K977&lt;&gt;"",$L977&lt;&gt;"",$L977&lt;TODAY()),TRUE,FALSE)</formula>
    </cfRule>
    <cfRule type="expression" dxfId="2133" priority="2574" stopIfTrue="1">
      <formula>IF(OR(AND($B977&lt;&gt;"",$K977&lt;&gt;"",$L977&lt;&gt;"",$M977&lt;&gt;"",$O977&lt;100),AND($K977&lt;&gt;"",$L977&lt;&gt;"",TODAY()&gt;=$K977)),TRUE,FALSE)</formula>
    </cfRule>
  </conditionalFormatting>
  <conditionalFormatting sqref="F973:F974">
    <cfRule type="expression" dxfId="2132" priority="2551" stopIfTrue="1">
      <formula>IF(AND($B973&lt;&gt;"",$K973&lt;&gt;"",$L973&lt;&gt;"",$M973&lt;&gt;"",$N973&lt;&gt;"",$O973=100),TRUE,FALSE)</formula>
    </cfRule>
    <cfRule type="expression" dxfId="2131" priority="2552" stopIfTrue="1">
      <formula>IF(AND($B973&lt;&gt;"",$K973&lt;&gt;"",$L973&lt;&gt;"",$L973&lt;TODAY()),TRUE,FALSE)</formula>
    </cfRule>
    <cfRule type="expression" dxfId="2130" priority="2553" stopIfTrue="1">
      <formula>IF(OR(AND($B973&lt;&gt;"",$K973&lt;&gt;"",$L973&lt;&gt;"",$M973&lt;&gt;"",$O973&lt;100),AND($K973&lt;&gt;"",$L973&lt;&gt;"",TODAY()&gt;=$K973)),TRUE,FALSE)</formula>
    </cfRule>
  </conditionalFormatting>
  <conditionalFormatting sqref="F977:F978">
    <cfRule type="expression" dxfId="2129" priority="2548" stopIfTrue="1">
      <formula>IF(AND($B977&lt;&gt;"",$K977&lt;&gt;"",$L977&lt;&gt;"",$M977&lt;&gt;"",$N977&lt;&gt;"",$O977=100),TRUE,FALSE)</formula>
    </cfRule>
    <cfRule type="expression" dxfId="2128" priority="2549" stopIfTrue="1">
      <formula>IF(AND($B977&lt;&gt;"",$K977&lt;&gt;"",$L977&lt;&gt;"",$L977&lt;TODAY()),TRUE,FALSE)</formula>
    </cfRule>
    <cfRule type="expression" dxfId="2127" priority="2550" stopIfTrue="1">
      <formula>IF(OR(AND($B977&lt;&gt;"",$K977&lt;&gt;"",$L977&lt;&gt;"",$M977&lt;&gt;"",$O977&lt;100),AND($K977&lt;&gt;"",$L977&lt;&gt;"",TODAY()&gt;=$K977)),TRUE,FALSE)</formula>
    </cfRule>
  </conditionalFormatting>
  <conditionalFormatting sqref="H977:H978">
    <cfRule type="expression" dxfId="2126" priority="2545" stopIfTrue="1">
      <formula>IF(AND($B977&lt;&gt;"",$K977&lt;&gt;"",$L977&lt;&gt;"",$M977&lt;&gt;"",$N977&lt;&gt;"",$O977=100),TRUE,FALSE)</formula>
    </cfRule>
    <cfRule type="expression" dxfId="2125" priority="2546" stopIfTrue="1">
      <formula>IF(AND($B977&lt;&gt;"",$K977&lt;&gt;"",$L977&lt;&gt;"",$L977&lt;TODAY()),TRUE,FALSE)</formula>
    </cfRule>
    <cfRule type="expression" dxfId="2124" priority="2547" stopIfTrue="1">
      <formula>IF(OR(AND($B977&lt;&gt;"",$K977&lt;&gt;"",$L977&lt;&gt;"",$M977&lt;&gt;"",$O977&lt;100),AND($K977&lt;&gt;"",$L977&lt;&gt;"",TODAY()&gt;=$K977)),TRUE,FALSE)</formula>
    </cfRule>
  </conditionalFormatting>
  <conditionalFormatting sqref="G967:G972">
    <cfRule type="expression" dxfId="2123" priority="2542" stopIfTrue="1">
      <formula>IF(AND($B967&lt;&gt;"",$K967&lt;&gt;"",$L967&lt;&gt;"",$M967&lt;&gt;"",$N967&lt;&gt;"",$O967=100),TRUE,FALSE)</formula>
    </cfRule>
    <cfRule type="expression" dxfId="2122" priority="2543" stopIfTrue="1">
      <formula>IF(AND($B967&lt;&gt;"",$K967&lt;&gt;"",$L967&lt;&gt;"",$L967&lt;TODAY()),TRUE,FALSE)</formula>
    </cfRule>
    <cfRule type="expression" dxfId="2121" priority="2544" stopIfTrue="1">
      <formula>IF(OR(AND($B967&lt;&gt;"",$K967&lt;&gt;"",$L967&lt;&gt;"",$M967&lt;&gt;"",$O967&lt;100),AND($K967&lt;&gt;"",$L967&lt;&gt;"",TODAY()&gt;=$K967)),TRUE,FALSE)</formula>
    </cfRule>
  </conditionalFormatting>
  <conditionalFormatting sqref="G975:G976">
    <cfRule type="expression" dxfId="2120" priority="2539" stopIfTrue="1">
      <formula>IF(AND($B975&lt;&gt;"",$K975&lt;&gt;"",$L975&lt;&gt;"",$M975&lt;&gt;"",$N975&lt;&gt;"",$O975=100),TRUE,FALSE)</formula>
    </cfRule>
    <cfRule type="expression" dxfId="2119" priority="2540" stopIfTrue="1">
      <formula>IF(AND($B975&lt;&gt;"",$K975&lt;&gt;"",$L975&lt;&gt;"",$L975&lt;TODAY()),TRUE,FALSE)</formula>
    </cfRule>
    <cfRule type="expression" dxfId="2118" priority="2541" stopIfTrue="1">
      <formula>IF(OR(AND($B975&lt;&gt;"",$K975&lt;&gt;"",$L975&lt;&gt;"",$M975&lt;&gt;"",$O975&lt;100),AND($K975&lt;&gt;"",$L975&lt;&gt;"",TODAY()&gt;=$K975)),TRUE,FALSE)</formula>
    </cfRule>
  </conditionalFormatting>
  <conditionalFormatting sqref="G973:G974">
    <cfRule type="expression" dxfId="2117" priority="2536" stopIfTrue="1">
      <formula>IF(AND($B973&lt;&gt;"",$K973&lt;&gt;"",$L973&lt;&gt;"",$M973&lt;&gt;"",$N973&lt;&gt;"",$O973=100),TRUE,FALSE)</formula>
    </cfRule>
    <cfRule type="expression" dxfId="2116" priority="2537" stopIfTrue="1">
      <formula>IF(AND($B973&lt;&gt;"",$K973&lt;&gt;"",$L973&lt;&gt;"",$L973&lt;TODAY()),TRUE,FALSE)</formula>
    </cfRule>
    <cfRule type="expression" dxfId="2115" priority="2538" stopIfTrue="1">
      <formula>IF(OR(AND($B973&lt;&gt;"",$K973&lt;&gt;"",$L973&lt;&gt;"",$M973&lt;&gt;"",$O973&lt;100),AND($K973&lt;&gt;"",$L973&lt;&gt;"",TODAY()&gt;=$K973)),TRUE,FALSE)</formula>
    </cfRule>
  </conditionalFormatting>
  <conditionalFormatting sqref="U974:DB974 U976:DB976 U978:DB978">
    <cfRule type="expression" dxfId="2114" priority="2662" stopIfTrue="1">
      <formula>IF(OR(WEEKDAY(U$9)=7,WEEKDAY(U$9)=1,IF(ISNA(MATCH(U$9,Holiday,0)),FALSE,TRUE)),TRUE,FALSE)</formula>
    </cfRule>
    <cfRule type="expression" dxfId="2113" priority="2663" stopIfTrue="1">
      <formula>IF(AND($B974&lt;&gt;"",$K974&lt;&gt;"", $K974&lt;=U$9,U$9&lt;=$L974),TRUE,FALSE)</formula>
    </cfRule>
    <cfRule type="expression" dxfId="2112" priority="2664" stopIfTrue="1">
      <formula>IF(AND($B974="", $M973&lt;&gt;"",$M973&lt;=U$9,U$9&lt;=$N973),TRUE,FALSE)</formula>
    </cfRule>
  </conditionalFormatting>
  <conditionalFormatting sqref="U967:DB967">
    <cfRule type="expression" dxfId="2111" priority="2665" stopIfTrue="1">
      <formula>IF(OR(WEEKDAY(U$9)=7,WEEKDAY(U$9)=1,IF(ISNA(MATCH(U$9,Holiday,0)),FALSE,TRUE)),TRUE,FALSE)</formula>
    </cfRule>
    <cfRule type="expression" dxfId="2110" priority="2666" stopIfTrue="1">
      <formula>IF(AND($B967&lt;&gt;"",$K967&lt;&gt;"", $K967&lt;=U$9,U$9&lt;=$L967),TRUE,FALSE)</formula>
    </cfRule>
    <cfRule type="expression" dxfId="2109" priority="2667" stopIfTrue="1">
      <formula>IF(AND($B967="", $M960&lt;&gt;"",$M960&lt;=U$9,U$9&lt;=$N960),TRUE,FALSE)</formula>
    </cfRule>
  </conditionalFormatting>
  <conditionalFormatting sqref="U973:DB973 U977:DB977 U975:DB975">
    <cfRule type="expression" dxfId="2108" priority="2668" stopIfTrue="1">
      <formula>IF(OR(WEEKDAY(U$9)=7,WEEKDAY(U$9)=1,IF(ISNA(MATCH(U$9,Holiday,0)),FALSE,TRUE)),TRUE,FALSE)</formula>
    </cfRule>
    <cfRule type="expression" dxfId="2107" priority="2669" stopIfTrue="1">
      <formula>IF(AND($B973&lt;&gt;"",$K973&lt;&gt;"", $K973&lt;=U$9,U$9&lt;=$L973),TRUE,FALSE)</formula>
    </cfRule>
    <cfRule type="expression" dxfId="2106" priority="2670" stopIfTrue="1">
      <formula>IF(AND($B973="", #REF!&lt;&gt;"",#REF!&lt;=U$9,U$9&lt;=#REF!),TRUE,FALSE)</formula>
    </cfRule>
  </conditionalFormatting>
  <conditionalFormatting sqref="H975:H976">
    <cfRule type="expression" dxfId="2105" priority="2524" stopIfTrue="1">
      <formula>IF(AND($B975&lt;&gt;"",$K975&lt;&gt;"",$L975&lt;&gt;"",$M975&lt;&gt;"",$N975&lt;&gt;"",$O975=100),TRUE,FALSE)</formula>
    </cfRule>
    <cfRule type="expression" dxfId="2104" priority="2525" stopIfTrue="1">
      <formula>IF(AND($B975&lt;&gt;"",$K975&lt;&gt;"",$L975&lt;&gt;"",$L975&lt;TODAY()),TRUE,FALSE)</formula>
    </cfRule>
    <cfRule type="expression" dxfId="2103" priority="2526" stopIfTrue="1">
      <formula>IF(OR(AND($B975&lt;&gt;"",$K975&lt;&gt;"",$L975&lt;&gt;"",$M975&lt;&gt;"",$O975&lt;100),AND($K975&lt;&gt;"",$L975&lt;&gt;"",TODAY()&gt;=$K975)),TRUE,FALSE)</formula>
    </cfRule>
  </conditionalFormatting>
  <conditionalFormatting sqref="H997:H998">
    <cfRule type="expression" dxfId="2102" priority="1945" stopIfTrue="1">
      <formula>IF(AND($B997&lt;&gt;"",$K997&lt;&gt;"",$L997&lt;&gt;"",$M997&lt;&gt;"",$N997&lt;&gt;"",$O997=100),TRUE,FALSE)</formula>
    </cfRule>
    <cfRule type="expression" dxfId="2101" priority="1946" stopIfTrue="1">
      <formula>IF(AND($B997&lt;&gt;"",$K997&lt;&gt;"",$L997&lt;&gt;"",$L997&lt;TODAY()),TRUE,FALSE)</formula>
    </cfRule>
    <cfRule type="expression" dxfId="2100" priority="1947" stopIfTrue="1">
      <formula>IF(OR(AND($B997&lt;&gt;"",$K997&lt;&gt;"",$L997&lt;&gt;"",$M997&lt;&gt;"",$O997&lt;100),AND($K997&lt;&gt;"",$L997&lt;&gt;"",TODAY()&gt;=$K997)),TRUE,FALSE)</formula>
    </cfRule>
  </conditionalFormatting>
  <conditionalFormatting sqref="H999:H1000">
    <cfRule type="expression" dxfId="2099" priority="1942" stopIfTrue="1">
      <formula>IF(AND($B999&lt;&gt;"",$K999&lt;&gt;"",$L999&lt;&gt;"",$M999&lt;&gt;"",$N999&lt;&gt;"",$O999=100),TRUE,FALSE)</formula>
    </cfRule>
    <cfRule type="expression" dxfId="2098" priority="1943" stopIfTrue="1">
      <formula>IF(AND($B999&lt;&gt;"",$K999&lt;&gt;"",$L999&lt;&gt;"",$L999&lt;TODAY()),TRUE,FALSE)</formula>
    </cfRule>
    <cfRule type="expression" dxfId="2097" priority="1944" stopIfTrue="1">
      <formula>IF(OR(AND($B999&lt;&gt;"",$K999&lt;&gt;"",$L999&lt;&gt;"",$M999&lt;&gt;"",$O999&lt;100),AND($K999&lt;&gt;"",$L999&lt;&gt;"",TODAY()&gt;=$K999)),TRUE,FALSE)</formula>
    </cfRule>
  </conditionalFormatting>
  <conditionalFormatting sqref="U986:DB986 U988:DB988 U990:DB990">
    <cfRule type="expression" dxfId="2096" priority="2371" stopIfTrue="1">
      <formula>IF(OR(WEEKDAY(U$9)=7,WEEKDAY(U$9)=1,IF(ISNA(MATCH(U$9,Holiday,0)),FALSE,TRUE)),TRUE,FALSE)</formula>
    </cfRule>
    <cfRule type="expression" dxfId="2095" priority="2372" stopIfTrue="1">
      <formula>IF(AND($B986&lt;&gt;"",$K986&lt;&gt;"", $K986&lt;=U$9,U$9&lt;=$L986),TRUE,FALSE)</formula>
    </cfRule>
    <cfRule type="expression" dxfId="2094" priority="2373" stopIfTrue="1">
      <formula>IF(AND($B986="", $M985&lt;&gt;"",$M985&lt;=U$9,U$9&lt;=$N985),TRUE,FALSE)</formula>
    </cfRule>
  </conditionalFormatting>
  <conditionalFormatting sqref="U979:DB979">
    <cfRule type="expression" dxfId="2093" priority="2374" stopIfTrue="1">
      <formula>IF(OR(WEEKDAY(U$9)=7,WEEKDAY(U$9)=1,IF(ISNA(MATCH(U$9,Holiday,0)),FALSE,TRUE)),TRUE,FALSE)</formula>
    </cfRule>
    <cfRule type="expression" dxfId="2092" priority="2375" stopIfTrue="1">
      <formula>IF(AND($B979&lt;&gt;"",$K979&lt;&gt;"", $K979&lt;=U$9,U$9&lt;=$L979),TRUE,FALSE)</formula>
    </cfRule>
    <cfRule type="expression" dxfId="2091" priority="2376" stopIfTrue="1">
      <formula>IF(AND($B979="", $M972&lt;&gt;"",$M972&lt;=U$9,U$9&lt;=$N972),TRUE,FALSE)</formula>
    </cfRule>
  </conditionalFormatting>
  <conditionalFormatting sqref="U985:DB985 U989:DB989 U987:DB987">
    <cfRule type="expression" dxfId="2090" priority="2377" stopIfTrue="1">
      <formula>IF(OR(WEEKDAY(U$9)=7,WEEKDAY(U$9)=1,IF(ISNA(MATCH(U$9,Holiday,0)),FALSE,TRUE)),TRUE,FALSE)</formula>
    </cfRule>
    <cfRule type="expression" dxfId="2089" priority="2378" stopIfTrue="1">
      <formula>IF(AND($B985&lt;&gt;"",$K985&lt;&gt;"", $K985&lt;=U$9,U$9&lt;=$L985),TRUE,FALSE)</formula>
    </cfRule>
    <cfRule type="expression" dxfId="2088" priority="2379" stopIfTrue="1">
      <formula>IF(AND($B985="", #REF!&lt;&gt;"",#REF!&lt;=U$9,U$9&lt;=#REF!),TRUE,FALSE)</formula>
    </cfRule>
  </conditionalFormatting>
  <conditionalFormatting sqref="N979:N980">
    <cfRule type="expression" dxfId="2087" priority="2311" stopIfTrue="1">
      <formula>IF(AND($B979&lt;&gt;"",$K979&lt;&gt;"",$L979&lt;&gt;"",$M979&lt;&gt;"",$N979&lt;&gt;"",$O979=100),TRUE,FALSE)</formula>
    </cfRule>
    <cfRule type="expression" dxfId="2086" priority="2312" stopIfTrue="1">
      <formula>IF(AND($B979&lt;&gt;"",$K979&lt;&gt;"",$L979&lt;&gt;"",$L979&lt;TODAY()),TRUE,FALSE)</formula>
    </cfRule>
    <cfRule type="expression" dxfId="2085" priority="2313" stopIfTrue="1">
      <formula>IF(OR(AND($B979&lt;&gt;"",$K979&lt;&gt;"",$L979&lt;&gt;"",$M979&lt;&gt;"",$O979&lt;100),AND($K979&lt;&gt;"",$L979&lt;&gt;"",TODAY()&gt;=$K979)),TRUE,FALSE)</formula>
    </cfRule>
  </conditionalFormatting>
  <conditionalFormatting sqref="I987:I988">
    <cfRule type="expression" dxfId="2084" priority="2290" stopIfTrue="1">
      <formula>IF(AND($B987&lt;&gt;"",$K987&lt;&gt;"",$L987&lt;&gt;"",$M987&lt;&gt;"",$N987&lt;&gt;"",$O987=100),TRUE,FALSE)</formula>
    </cfRule>
    <cfRule type="expression" dxfId="2083" priority="2291" stopIfTrue="1">
      <formula>IF(AND($B987&lt;&gt;"",$K987&lt;&gt;"",$L987&lt;&gt;"",$L987&lt;TODAY()),TRUE,FALSE)</formula>
    </cfRule>
    <cfRule type="expression" dxfId="2082" priority="2292" stopIfTrue="1">
      <formula>IF(OR(AND($B987&lt;&gt;"",$K987&lt;&gt;"",$L987&lt;&gt;"",$M987&lt;&gt;"",$O987&lt;100),AND($K987&lt;&gt;"",$L987&lt;&gt;"",TODAY()&gt;=$K987)),TRUE,FALSE)</formula>
    </cfRule>
  </conditionalFormatting>
  <conditionalFormatting sqref="J987:J988">
    <cfRule type="expression" dxfId="2081" priority="2287" stopIfTrue="1">
      <formula>IF(AND($B987&lt;&gt;"",$K987&lt;&gt;"",$L987&lt;&gt;"",$M987&lt;&gt;"",$N987&lt;&gt;"",$O987=100),TRUE,FALSE)</formula>
    </cfRule>
    <cfRule type="expression" dxfId="2080" priority="2288" stopIfTrue="1">
      <formula>IF(AND($B987&lt;&gt;"",$K987&lt;&gt;"",$L987&lt;&gt;"",$L987&lt;TODAY()),TRUE,FALSE)</formula>
    </cfRule>
    <cfRule type="expression" dxfId="2079" priority="2289" stopIfTrue="1">
      <formula>IF(OR(AND($B987&lt;&gt;"",$K987&lt;&gt;"",$L987&lt;&gt;"",$M987&lt;&gt;"",$O987&lt;100),AND($K987&lt;&gt;"",$L987&lt;&gt;"",TODAY()&gt;=$K987)),TRUE,FALSE)</formula>
    </cfRule>
  </conditionalFormatting>
  <conditionalFormatting sqref="I989:I990">
    <cfRule type="expression" dxfId="2078" priority="2284" stopIfTrue="1">
      <formula>IF(AND($B989&lt;&gt;"",$K989&lt;&gt;"",$L989&lt;&gt;"",$M989&lt;&gt;"",$N989&lt;&gt;"",$O989=100),TRUE,FALSE)</formula>
    </cfRule>
    <cfRule type="expression" dxfId="2077" priority="2285" stopIfTrue="1">
      <formula>IF(AND($B989&lt;&gt;"",$K989&lt;&gt;"",$L989&lt;&gt;"",$L989&lt;TODAY()),TRUE,FALSE)</formula>
    </cfRule>
    <cfRule type="expression" dxfId="2076" priority="2286" stopIfTrue="1">
      <formula>IF(OR(AND($B989&lt;&gt;"",$K989&lt;&gt;"",$L989&lt;&gt;"",$M989&lt;&gt;"",$O989&lt;100),AND($K989&lt;&gt;"",$L989&lt;&gt;"",TODAY()&gt;=$K989)),TRUE,FALSE)</formula>
    </cfRule>
  </conditionalFormatting>
  <conditionalFormatting sqref="J989:J990">
    <cfRule type="expression" dxfId="2075" priority="2281" stopIfTrue="1">
      <formula>IF(AND($B989&lt;&gt;"",$K989&lt;&gt;"",$L989&lt;&gt;"",$M989&lt;&gt;"",$N989&lt;&gt;"",$O989=100),TRUE,FALSE)</formula>
    </cfRule>
    <cfRule type="expression" dxfId="2074" priority="2282" stopIfTrue="1">
      <formula>IF(AND($B989&lt;&gt;"",$K989&lt;&gt;"",$L989&lt;&gt;"",$L989&lt;TODAY()),TRUE,FALSE)</formula>
    </cfRule>
    <cfRule type="expression" dxfId="2073" priority="2283" stopIfTrue="1">
      <formula>IF(OR(AND($B989&lt;&gt;"",$K989&lt;&gt;"",$L989&lt;&gt;"",$M989&lt;&gt;"",$O989&lt;100),AND($K989&lt;&gt;"",$L989&lt;&gt;"",TODAY()&gt;=$K989)),TRUE,FALSE)</formula>
    </cfRule>
  </conditionalFormatting>
  <conditionalFormatting sqref="C981:D982">
    <cfRule type="expression" dxfId="2072" priority="2359" stopIfTrue="1">
      <formula>IF(AND($B981&lt;&gt;"",$K981&lt;&gt;"",$L981&lt;&gt;"",$M981&lt;&gt;"",$N981&lt;&gt;"",$O981=100),TRUE,FALSE)</formula>
    </cfRule>
    <cfRule type="expression" dxfId="2071" priority="2360" stopIfTrue="1">
      <formula>IF(AND($B981&lt;&gt;"",$K981&lt;&gt;"",$L981&lt;&gt;"",$L981&lt;TODAY()),TRUE,FALSE)</formula>
    </cfRule>
    <cfRule type="expression" dxfId="2070" priority="2361" stopIfTrue="1">
      <formula>IF(OR(AND($B981&lt;&gt;"",$K981&lt;&gt;"",$L981&lt;&gt;"",$M981&lt;&gt;"",$O981&lt;100),AND($K981&lt;&gt;"",$L981&lt;&gt;"",TODAY()&gt;=$K981)),TRUE,FALSE)</formula>
    </cfRule>
  </conditionalFormatting>
  <conditionalFormatting sqref="N983:N984">
    <cfRule type="expression" dxfId="2069" priority="2356" stopIfTrue="1">
      <formula>IF(AND($B983&lt;&gt;"",$K983&lt;&gt;"",$L983&lt;&gt;"",$M983&lt;&gt;"",$N983&lt;&gt;"",$O983=100),TRUE,FALSE)</formula>
    </cfRule>
    <cfRule type="expression" dxfId="2068" priority="2357" stopIfTrue="1">
      <formula>IF(AND($B983&lt;&gt;"",$K983&lt;&gt;"",$L983&lt;&gt;"",$L983&lt;TODAY()),TRUE,FALSE)</formula>
    </cfRule>
    <cfRule type="expression" dxfId="2067" priority="2358" stopIfTrue="1">
      <formula>IF(OR(AND($B983&lt;&gt;"",$K983&lt;&gt;"",$L983&lt;&gt;"",$M983&lt;&gt;"",$O983&lt;100),AND($K983&lt;&gt;"",$L983&lt;&gt;"",TODAY()&gt;=$K983)),TRUE,FALSE)</formula>
    </cfRule>
  </conditionalFormatting>
  <conditionalFormatting sqref="M985:M986">
    <cfRule type="expression" dxfId="2066" priority="2332" stopIfTrue="1">
      <formula>IF(AND($B985&lt;&gt;"",$K985&lt;&gt;"",$L985&lt;&gt;"",$M985&lt;&gt;"",$N985&lt;&gt;"",$O985=100),TRUE,FALSE)</formula>
    </cfRule>
    <cfRule type="expression" dxfId="2065" priority="2333" stopIfTrue="1">
      <formula>IF(AND($B985&lt;&gt;"",$K985&lt;&gt;"",$L985&lt;&gt;"",$L985&lt;TODAY()),TRUE,FALSE)</formula>
    </cfRule>
    <cfRule type="expression" dxfId="2064" priority="2334" stopIfTrue="1">
      <formula>IF(OR(AND($B985&lt;&gt;"",$K985&lt;&gt;"",$L985&lt;&gt;"",$M985&lt;&gt;"",$O985&lt;100),AND($K985&lt;&gt;"",$L985&lt;&gt;"",TODAY()&gt;=$K985)),TRUE,FALSE)</formula>
    </cfRule>
  </conditionalFormatting>
  <conditionalFormatting sqref="C985:D986">
    <cfRule type="expression" dxfId="2063" priority="2329" stopIfTrue="1">
      <formula>IF(AND($B985&lt;&gt;"",$K985&lt;&gt;"",$L985&lt;&gt;"",$M985&lt;&gt;"",$N985&lt;&gt;"",$O985=100),TRUE,FALSE)</formula>
    </cfRule>
    <cfRule type="expression" dxfId="2062" priority="2330" stopIfTrue="1">
      <formula>IF(AND($B985&lt;&gt;"",$K985&lt;&gt;"",$L985&lt;&gt;"",$L985&lt;TODAY()),TRUE,FALSE)</formula>
    </cfRule>
    <cfRule type="expression" dxfId="2061" priority="2331" stopIfTrue="1">
      <formula>IF(OR(AND($B985&lt;&gt;"",$K985&lt;&gt;"",$L985&lt;&gt;"",$M985&lt;&gt;"",$O985&lt;100),AND($K985&lt;&gt;"",$L985&lt;&gt;"",TODAY()&gt;=$K985)),TRUE,FALSE)</formula>
    </cfRule>
  </conditionalFormatting>
  <conditionalFormatting sqref="I985:I986">
    <cfRule type="expression" dxfId="2060" priority="2320" stopIfTrue="1">
      <formula>IF(AND($B985&lt;&gt;"",$K985&lt;&gt;"",$L985&lt;&gt;"",$M985&lt;&gt;"",$N985&lt;&gt;"",$O985=100),TRUE,FALSE)</formula>
    </cfRule>
    <cfRule type="expression" dxfId="2059" priority="2321" stopIfTrue="1">
      <formula>IF(AND($B985&lt;&gt;"",$K985&lt;&gt;"",$L985&lt;&gt;"",$L985&lt;TODAY()),TRUE,FALSE)</formula>
    </cfRule>
    <cfRule type="expression" dxfId="2058" priority="2322" stopIfTrue="1">
      <formula>IF(OR(AND($B985&lt;&gt;"",$K985&lt;&gt;"",$L985&lt;&gt;"",$M985&lt;&gt;"",$O985&lt;100),AND($K985&lt;&gt;"",$L985&lt;&gt;"",TODAY()&gt;=$K985)),TRUE,FALSE)</formula>
    </cfRule>
  </conditionalFormatting>
  <conditionalFormatting sqref="J985:J986">
    <cfRule type="expression" dxfId="2057" priority="2317" stopIfTrue="1">
      <formula>IF(AND($B985&lt;&gt;"",$K985&lt;&gt;"",$L985&lt;&gt;"",$M985&lt;&gt;"",$N985&lt;&gt;"",$O985=100),TRUE,FALSE)</formula>
    </cfRule>
    <cfRule type="expression" dxfId="2056" priority="2318" stopIfTrue="1">
      <formula>IF(AND($B985&lt;&gt;"",$K985&lt;&gt;"",$L985&lt;&gt;"",$L985&lt;TODAY()),TRUE,FALSE)</formula>
    </cfRule>
    <cfRule type="expression" dxfId="2055" priority="2319" stopIfTrue="1">
      <formula>IF(OR(AND($B985&lt;&gt;"",$K985&lt;&gt;"",$L985&lt;&gt;"",$M985&lt;&gt;"",$O985&lt;100),AND($K985&lt;&gt;"",$L985&lt;&gt;"",TODAY()&gt;=$K985)),TRUE,FALSE)</formula>
    </cfRule>
  </conditionalFormatting>
  <conditionalFormatting sqref="M987:M988">
    <cfRule type="expression" dxfId="2054" priority="2278" stopIfTrue="1">
      <formula>IF(AND($B987&lt;&gt;"",$K987&lt;&gt;"",$L987&lt;&gt;"",$M987&lt;&gt;"",$N987&lt;&gt;"",$O987=100),TRUE,FALSE)</formula>
    </cfRule>
    <cfRule type="expression" dxfId="2053" priority="2279" stopIfTrue="1">
      <formula>IF(AND($B987&lt;&gt;"",$K987&lt;&gt;"",$L987&lt;&gt;"",$L987&lt;TODAY()),TRUE,FALSE)</formula>
    </cfRule>
    <cfRule type="expression" dxfId="2052" priority="2280" stopIfTrue="1">
      <formula>IF(OR(AND($B987&lt;&gt;"",$K987&lt;&gt;"",$L987&lt;&gt;"",$M987&lt;&gt;"",$O987&lt;100),AND($K987&lt;&gt;"",$L987&lt;&gt;"",TODAY()&gt;=$K987)),TRUE,FALSE)</formula>
    </cfRule>
  </conditionalFormatting>
  <conditionalFormatting sqref="M989:M990">
    <cfRule type="expression" dxfId="2051" priority="2275" stopIfTrue="1">
      <formula>IF(AND($B989&lt;&gt;"",$K989&lt;&gt;"",$L989&lt;&gt;"",$M989&lt;&gt;"",$N989&lt;&gt;"",$O989=100),TRUE,FALSE)</formula>
    </cfRule>
    <cfRule type="expression" dxfId="2050" priority="2276" stopIfTrue="1">
      <formula>IF(AND($B989&lt;&gt;"",$K989&lt;&gt;"",$L989&lt;&gt;"",$L989&lt;TODAY()),TRUE,FALSE)</formula>
    </cfRule>
    <cfRule type="expression" dxfId="2049" priority="2277" stopIfTrue="1">
      <formula>IF(OR(AND($B989&lt;&gt;"",$K989&lt;&gt;"",$L989&lt;&gt;"",$M989&lt;&gt;"",$O989&lt;100),AND($K989&lt;&gt;"",$L989&lt;&gt;"",TODAY()&gt;=$K989)),TRUE,FALSE)</formula>
    </cfRule>
  </conditionalFormatting>
  <conditionalFormatting sqref="N987:N988">
    <cfRule type="expression" dxfId="2048" priority="2272" stopIfTrue="1">
      <formula>IF(AND($B987&lt;&gt;"",$K987&lt;&gt;"",$L987&lt;&gt;"",$M987&lt;&gt;"",$N987&lt;&gt;"",$O987=100),TRUE,FALSE)</formula>
    </cfRule>
    <cfRule type="expression" dxfId="2047" priority="2273" stopIfTrue="1">
      <formula>IF(AND($B987&lt;&gt;"",$K987&lt;&gt;"",$L987&lt;&gt;"",$L987&lt;TODAY()),TRUE,FALSE)</formula>
    </cfRule>
    <cfRule type="expression" dxfId="2046" priority="2274" stopIfTrue="1">
      <formula>IF(OR(AND($B987&lt;&gt;"",$K987&lt;&gt;"",$L987&lt;&gt;"",$M987&lt;&gt;"",$O987&lt;100),AND($K987&lt;&gt;"",$L987&lt;&gt;"",TODAY()&gt;=$K987)),TRUE,FALSE)</formula>
    </cfRule>
  </conditionalFormatting>
  <conditionalFormatting sqref="B979:B984 P979:T986">
    <cfRule type="expression" dxfId="2045" priority="2368" stopIfTrue="1">
      <formula>IF(AND($B979&lt;&gt;"",$K979&lt;&gt;"",$L979&lt;&gt;"",$M979&lt;&gt;"",$N979&lt;&gt;"",$O979=100),TRUE,FALSE)</formula>
    </cfRule>
    <cfRule type="expression" dxfId="2044" priority="2369" stopIfTrue="1">
      <formula>IF(AND($B979&lt;&gt;"",$K979&lt;&gt;"",$L979&lt;&gt;"",$L979&lt;TODAY()),TRUE,FALSE)</formula>
    </cfRule>
    <cfRule type="expression" dxfId="2043" priority="2370" stopIfTrue="1">
      <formula>IF(OR(AND($B979&lt;&gt;"",$K979&lt;&gt;"",$L979&lt;&gt;"",$M979&lt;&gt;"",$O979&lt;100),AND($K979&lt;&gt;"",$L979&lt;&gt;"",TODAY()&gt;=$K979)),TRUE,FALSE)</formula>
    </cfRule>
  </conditionalFormatting>
  <conditionalFormatting sqref="B985:B986">
    <cfRule type="expression" dxfId="2042" priority="2365" stopIfTrue="1">
      <formula>IF(AND($B985&lt;&gt;"",$K985&lt;&gt;"",$L985&lt;&gt;"",$M985&lt;&gt;"",$N985&lt;&gt;"",$O985=100),TRUE,FALSE)</formula>
    </cfRule>
    <cfRule type="expression" dxfId="2041" priority="2366" stopIfTrue="1">
      <formula>IF(AND($B985&lt;&gt;"",$K985&lt;&gt;"",$L985&lt;&gt;"",$L985&lt;TODAY()),TRUE,FALSE)</formula>
    </cfRule>
    <cfRule type="expression" dxfId="2040" priority="2367" stopIfTrue="1">
      <formula>IF(OR(AND($B985&lt;&gt;"",$K985&lt;&gt;"",$L985&lt;&gt;"",$M985&lt;&gt;"",$O985&lt;100),AND($K985&lt;&gt;"",$L985&lt;&gt;"",TODAY()&gt;=$K985)),TRUE,FALSE)</formula>
    </cfRule>
  </conditionalFormatting>
  <conditionalFormatting sqref="C983:D984 M983:M984 E979:E984 O979:O986">
    <cfRule type="expression" dxfId="2039" priority="2362" stopIfTrue="1">
      <formula>IF(AND($B979&lt;&gt;"",$K979&lt;&gt;"",$L979&lt;&gt;"",$M979&lt;&gt;"",$N979&lt;&gt;"",$O979=100),TRUE,FALSE)</formula>
    </cfRule>
    <cfRule type="expression" dxfId="2038" priority="2363" stopIfTrue="1">
      <formula>IF(AND($B979&lt;&gt;"",$K979&lt;&gt;"",$L979&lt;&gt;"",$L979&lt;TODAY()),TRUE,FALSE)</formula>
    </cfRule>
    <cfRule type="expression" dxfId="2037" priority="2364" stopIfTrue="1">
      <formula>IF(OR(AND($B979&lt;&gt;"",$K979&lt;&gt;"",$L979&lt;&gt;"",$M979&lt;&gt;"",$O979&lt;100),AND($K979&lt;&gt;"",$L979&lt;&gt;"",TODAY()&gt;=$K979)),TRUE,FALSE)</formula>
    </cfRule>
  </conditionalFormatting>
  <conditionalFormatting sqref="C979:D980">
    <cfRule type="expression" dxfId="2036" priority="2353" stopIfTrue="1">
      <formula>IF(AND($B979&lt;&gt;"",$K979&lt;&gt;"",$L979&lt;&gt;"",$M979&lt;&gt;"",$N979&lt;&gt;"",$O979=100),TRUE,FALSE)</formula>
    </cfRule>
    <cfRule type="expression" dxfId="2035" priority="2354" stopIfTrue="1">
      <formula>IF(AND($B979&lt;&gt;"",$K979&lt;&gt;"",$L979&lt;&gt;"",$L979&lt;TODAY()),TRUE,FALSE)</formula>
    </cfRule>
    <cfRule type="expression" dxfId="2034" priority="2355" stopIfTrue="1">
      <formula>IF(OR(AND($B979&lt;&gt;"",$K979&lt;&gt;"",$L979&lt;&gt;"",$M979&lt;&gt;"",$O979&lt;100),AND($K979&lt;&gt;"",$L979&lt;&gt;"",TODAY()&gt;=$K979)),TRUE,FALSE)</formula>
    </cfRule>
  </conditionalFormatting>
  <conditionalFormatting sqref="I979:I980">
    <cfRule type="expression" dxfId="2033" priority="2350" stopIfTrue="1">
      <formula>IF(AND($B979&lt;&gt;"",$K979&lt;&gt;"",$L979&lt;&gt;"",$M979&lt;&gt;"",$N979&lt;&gt;"",$O979=100),TRUE,FALSE)</formula>
    </cfRule>
    <cfRule type="expression" dxfId="2032" priority="2351" stopIfTrue="1">
      <formula>IF(AND($B979&lt;&gt;"",$K979&lt;&gt;"",$L979&lt;&gt;"",$L979&lt;TODAY()),TRUE,FALSE)</formula>
    </cfRule>
    <cfRule type="expression" dxfId="2031" priority="2352" stopIfTrue="1">
      <formula>IF(OR(AND($B979&lt;&gt;"",$K979&lt;&gt;"",$L979&lt;&gt;"",$M979&lt;&gt;"",$O979&lt;100),AND($K979&lt;&gt;"",$L979&lt;&gt;"",TODAY()&gt;=$K979)),TRUE,FALSE)</formula>
    </cfRule>
  </conditionalFormatting>
  <conditionalFormatting sqref="J979:J980">
    <cfRule type="expression" dxfId="2030" priority="2347" stopIfTrue="1">
      <formula>IF(AND($B979&lt;&gt;"",$K979&lt;&gt;"",$L979&lt;&gt;"",$M979&lt;&gt;"",$N979&lt;&gt;"",$O979=100),TRUE,FALSE)</formula>
    </cfRule>
    <cfRule type="expression" dxfId="2029" priority="2348" stopIfTrue="1">
      <formula>IF(AND($B979&lt;&gt;"",$K979&lt;&gt;"",$L979&lt;&gt;"",$L979&lt;TODAY()),TRUE,FALSE)</formula>
    </cfRule>
    <cfRule type="expression" dxfId="2028" priority="2349" stopIfTrue="1">
      <formula>IF(OR(AND($B979&lt;&gt;"",$K979&lt;&gt;"",$L979&lt;&gt;"",$M979&lt;&gt;"",$O979&lt;100),AND($K979&lt;&gt;"",$L979&lt;&gt;"",TODAY()&gt;=$K979)),TRUE,FALSE)</formula>
    </cfRule>
  </conditionalFormatting>
  <conditionalFormatting sqref="I981:I982">
    <cfRule type="expression" dxfId="2027" priority="2344" stopIfTrue="1">
      <formula>IF(AND($B981&lt;&gt;"",$K981&lt;&gt;"",$L981&lt;&gt;"",$M981&lt;&gt;"",$N981&lt;&gt;"",$O981=100),TRUE,FALSE)</formula>
    </cfRule>
    <cfRule type="expression" dxfId="2026" priority="2345" stopIfTrue="1">
      <formula>IF(AND($B981&lt;&gt;"",$K981&lt;&gt;"",$L981&lt;&gt;"",$L981&lt;TODAY()),TRUE,FALSE)</formula>
    </cfRule>
    <cfRule type="expression" dxfId="2025" priority="2346" stopIfTrue="1">
      <formula>IF(OR(AND($B981&lt;&gt;"",$K981&lt;&gt;"",$L981&lt;&gt;"",$M981&lt;&gt;"",$O981&lt;100),AND($K981&lt;&gt;"",$L981&lt;&gt;"",TODAY()&gt;=$K981)),TRUE,FALSE)</formula>
    </cfRule>
  </conditionalFormatting>
  <conditionalFormatting sqref="J981:J982">
    <cfRule type="expression" dxfId="2024" priority="2341" stopIfTrue="1">
      <formula>IF(AND($B981&lt;&gt;"",$K981&lt;&gt;"",$L981&lt;&gt;"",$M981&lt;&gt;"",$N981&lt;&gt;"",$O981=100),TRUE,FALSE)</formula>
    </cfRule>
    <cfRule type="expression" dxfId="2023" priority="2342" stopIfTrue="1">
      <formula>IF(AND($B981&lt;&gt;"",$K981&lt;&gt;"",$L981&lt;&gt;"",$L981&lt;TODAY()),TRUE,FALSE)</formula>
    </cfRule>
    <cfRule type="expression" dxfId="2022" priority="2343" stopIfTrue="1">
      <formula>IF(OR(AND($B981&lt;&gt;"",$K981&lt;&gt;"",$L981&lt;&gt;"",$M981&lt;&gt;"",$O981&lt;100),AND($K981&lt;&gt;"",$L981&lt;&gt;"",TODAY()&gt;=$K981)),TRUE,FALSE)</formula>
    </cfRule>
  </conditionalFormatting>
  <conditionalFormatting sqref="I983:I984">
    <cfRule type="expression" dxfId="2021" priority="2338" stopIfTrue="1">
      <formula>IF(AND($B983&lt;&gt;"",$K983&lt;&gt;"",$L983&lt;&gt;"",$M983&lt;&gt;"",$N983&lt;&gt;"",$O983=100),TRUE,FALSE)</formula>
    </cfRule>
    <cfRule type="expression" dxfId="2020" priority="2339" stopIfTrue="1">
      <formula>IF(AND($B983&lt;&gt;"",$K983&lt;&gt;"",$L983&lt;&gt;"",$L983&lt;TODAY()),TRUE,FALSE)</formula>
    </cfRule>
    <cfRule type="expression" dxfId="2019" priority="2340" stopIfTrue="1">
      <formula>IF(OR(AND($B983&lt;&gt;"",$K983&lt;&gt;"",$L983&lt;&gt;"",$M983&lt;&gt;"",$O983&lt;100),AND($K983&lt;&gt;"",$L983&lt;&gt;"",TODAY()&gt;=$K983)),TRUE,FALSE)</formula>
    </cfRule>
  </conditionalFormatting>
  <conditionalFormatting sqref="J983:J984">
    <cfRule type="expression" dxfId="2018" priority="2335" stopIfTrue="1">
      <formula>IF(AND($B983&lt;&gt;"",$K983&lt;&gt;"",$L983&lt;&gt;"",$M983&lt;&gt;"",$N983&lt;&gt;"",$O983=100),TRUE,FALSE)</formula>
    </cfRule>
    <cfRule type="expression" dxfId="2017" priority="2336" stopIfTrue="1">
      <formula>IF(AND($B983&lt;&gt;"",$K983&lt;&gt;"",$L983&lt;&gt;"",$L983&lt;TODAY()),TRUE,FALSE)</formula>
    </cfRule>
    <cfRule type="expression" dxfId="2016" priority="2337" stopIfTrue="1">
      <formula>IF(OR(AND($B983&lt;&gt;"",$K983&lt;&gt;"",$L983&lt;&gt;"",$M983&lt;&gt;"",$O983&lt;100),AND($K983&lt;&gt;"",$L983&lt;&gt;"",TODAY()&gt;=$K983)),TRUE,FALSE)</formula>
    </cfRule>
  </conditionalFormatting>
  <conditionalFormatting sqref="N985:N986">
    <cfRule type="expression" dxfId="2015" priority="2326" stopIfTrue="1">
      <formula>IF(AND($B985&lt;&gt;"",$K985&lt;&gt;"",$L985&lt;&gt;"",$M985&lt;&gt;"",$N985&lt;&gt;"",$O985=100),TRUE,FALSE)</formula>
    </cfRule>
    <cfRule type="expression" dxfId="2014" priority="2327" stopIfTrue="1">
      <formula>IF(AND($B985&lt;&gt;"",$K985&lt;&gt;"",$L985&lt;&gt;"",$L985&lt;TODAY()),TRUE,FALSE)</formula>
    </cfRule>
    <cfRule type="expression" dxfId="2013" priority="2328" stopIfTrue="1">
      <formula>IF(OR(AND($B985&lt;&gt;"",$K985&lt;&gt;"",$L985&lt;&gt;"",$M985&lt;&gt;"",$O985&lt;100),AND($K985&lt;&gt;"",$L985&lt;&gt;"",TODAY()&gt;=$K985)),TRUE,FALSE)</formula>
    </cfRule>
  </conditionalFormatting>
  <conditionalFormatting sqref="E985:E986">
    <cfRule type="expression" dxfId="2012" priority="2323" stopIfTrue="1">
      <formula>IF(AND($B985&lt;&gt;"",$K985&lt;&gt;"",$L985&lt;&gt;"",$M985&lt;&gt;"",$N985&lt;&gt;"",$O985=100),TRUE,FALSE)</formula>
    </cfRule>
    <cfRule type="expression" dxfId="2011" priority="2324" stopIfTrue="1">
      <formula>IF(AND($B985&lt;&gt;"",$K985&lt;&gt;"",$L985&lt;&gt;"",$L985&lt;TODAY()),TRUE,FALSE)</formula>
    </cfRule>
    <cfRule type="expression" dxfId="2010" priority="2325" stopIfTrue="1">
      <formula>IF(OR(AND($B985&lt;&gt;"",$K985&lt;&gt;"",$L985&lt;&gt;"",$M985&lt;&gt;"",$O985&lt;100),AND($K985&lt;&gt;"",$L985&lt;&gt;"",TODAY()&gt;=$K985)),TRUE,FALSE)</formula>
    </cfRule>
  </conditionalFormatting>
  <conditionalFormatting sqref="M979:M980">
    <cfRule type="expression" dxfId="2009" priority="2314" stopIfTrue="1">
      <formula>IF(AND($B979&lt;&gt;"",$K979&lt;&gt;"",$L979&lt;&gt;"",$M979&lt;&gt;"",$N979&lt;&gt;"",$O979=100),TRUE,FALSE)</formula>
    </cfRule>
    <cfRule type="expression" dxfId="2008" priority="2315" stopIfTrue="1">
      <formula>IF(AND($B979&lt;&gt;"",$K979&lt;&gt;"",$L979&lt;&gt;"",$L979&lt;TODAY()),TRUE,FALSE)</formula>
    </cfRule>
    <cfRule type="expression" dxfId="2007" priority="2316" stopIfTrue="1">
      <formula>IF(OR(AND($B979&lt;&gt;"",$K979&lt;&gt;"",$L979&lt;&gt;"",$M979&lt;&gt;"",$O979&lt;100),AND($K979&lt;&gt;"",$L979&lt;&gt;"",TODAY()&gt;=$K979)),TRUE,FALSE)</formula>
    </cfRule>
  </conditionalFormatting>
  <conditionalFormatting sqref="M981:M982">
    <cfRule type="expression" dxfId="2006" priority="2308" stopIfTrue="1">
      <formula>IF(AND($B981&lt;&gt;"",$K981&lt;&gt;"",$L981&lt;&gt;"",$M981&lt;&gt;"",$N981&lt;&gt;"",$O981=100),TRUE,FALSE)</formula>
    </cfRule>
    <cfRule type="expression" dxfId="2005" priority="2309" stopIfTrue="1">
      <formula>IF(AND($B981&lt;&gt;"",$K981&lt;&gt;"",$L981&lt;&gt;"",$L981&lt;TODAY()),TRUE,FALSE)</formula>
    </cfRule>
    <cfRule type="expression" dxfId="2004" priority="2310" stopIfTrue="1">
      <formula>IF(OR(AND($B981&lt;&gt;"",$K981&lt;&gt;"",$L981&lt;&gt;"",$M981&lt;&gt;"",$O981&lt;100),AND($K981&lt;&gt;"",$L981&lt;&gt;"",TODAY()&gt;=$K981)),TRUE,FALSE)</formula>
    </cfRule>
  </conditionalFormatting>
  <conditionalFormatting sqref="N981:N982">
    <cfRule type="expression" dxfId="2003" priority="2305" stopIfTrue="1">
      <formula>IF(AND($B981&lt;&gt;"",$K981&lt;&gt;"",$L981&lt;&gt;"",$M981&lt;&gt;"",$N981&lt;&gt;"",$O981=100),TRUE,FALSE)</formula>
    </cfRule>
    <cfRule type="expression" dxfId="2002" priority="2306" stopIfTrue="1">
      <formula>IF(AND($B981&lt;&gt;"",$K981&lt;&gt;"",$L981&lt;&gt;"",$L981&lt;TODAY()),TRUE,FALSE)</formula>
    </cfRule>
    <cfRule type="expression" dxfId="2001" priority="2307" stopIfTrue="1">
      <formula>IF(OR(AND($B981&lt;&gt;"",$K981&lt;&gt;"",$L981&lt;&gt;"",$M981&lt;&gt;"",$O981&lt;100),AND($K981&lt;&gt;"",$L981&lt;&gt;"",TODAY()&gt;=$K981)),TRUE,FALSE)</formula>
    </cfRule>
  </conditionalFormatting>
  <conditionalFormatting sqref="P987:T990">
    <cfRule type="expression" dxfId="2000" priority="2302" stopIfTrue="1">
      <formula>IF(AND($B987&lt;&gt;"",$K987&lt;&gt;"",$L987&lt;&gt;"",$M987&lt;&gt;"",$N987&lt;&gt;"",$O987=100),TRUE,FALSE)</formula>
    </cfRule>
    <cfRule type="expression" dxfId="1999" priority="2303" stopIfTrue="1">
      <formula>IF(AND($B987&lt;&gt;"",$K987&lt;&gt;"",$L987&lt;&gt;"",$L987&lt;TODAY()),TRUE,FALSE)</formula>
    </cfRule>
    <cfRule type="expression" dxfId="1998" priority="2304" stopIfTrue="1">
      <formula>IF(OR(AND($B987&lt;&gt;"",$K987&lt;&gt;"",$L987&lt;&gt;"",$M987&lt;&gt;"",$O987&lt;100),AND($K987&lt;&gt;"",$L987&lt;&gt;"",TODAY()&gt;=$K987)),TRUE,FALSE)</formula>
    </cfRule>
  </conditionalFormatting>
  <conditionalFormatting sqref="B987:B988">
    <cfRule type="expression" dxfId="1997" priority="2299" stopIfTrue="1">
      <formula>IF(AND($B987&lt;&gt;"",$K987&lt;&gt;"",$L987&lt;&gt;"",$M987&lt;&gt;"",$N987&lt;&gt;"",$O987=100),TRUE,FALSE)</formula>
    </cfRule>
    <cfRule type="expression" dxfId="1996" priority="2300" stopIfTrue="1">
      <formula>IF(AND($B987&lt;&gt;"",$K987&lt;&gt;"",$L987&lt;&gt;"",$L987&lt;TODAY()),TRUE,FALSE)</formula>
    </cfRule>
    <cfRule type="expression" dxfId="1995" priority="2301" stopIfTrue="1">
      <formula>IF(OR(AND($B987&lt;&gt;"",$K987&lt;&gt;"",$L987&lt;&gt;"",$M987&lt;&gt;"",$O987&lt;100),AND($K987&lt;&gt;"",$L987&lt;&gt;"",TODAY()&gt;=$K987)),TRUE,FALSE)</formula>
    </cfRule>
  </conditionalFormatting>
  <conditionalFormatting sqref="B989:B990">
    <cfRule type="expression" dxfId="1994" priority="2296" stopIfTrue="1">
      <formula>IF(AND($B989&lt;&gt;"",$K989&lt;&gt;"",$L989&lt;&gt;"",$M989&lt;&gt;"",$N989&lt;&gt;"",$O989=100),TRUE,FALSE)</formula>
    </cfRule>
    <cfRule type="expression" dxfId="1993" priority="2297" stopIfTrue="1">
      <formula>IF(AND($B989&lt;&gt;"",$K989&lt;&gt;"",$L989&lt;&gt;"",$L989&lt;TODAY()),TRUE,FALSE)</formula>
    </cfRule>
    <cfRule type="expression" dxfId="1992" priority="2298" stopIfTrue="1">
      <formula>IF(OR(AND($B989&lt;&gt;"",$K989&lt;&gt;"",$L989&lt;&gt;"",$M989&lt;&gt;"",$O989&lt;100),AND($K989&lt;&gt;"",$L989&lt;&gt;"",TODAY()&gt;=$K989)),TRUE,FALSE)</formula>
    </cfRule>
  </conditionalFormatting>
  <conditionalFormatting sqref="C987:E990 O987:O990">
    <cfRule type="expression" dxfId="1991" priority="2293" stopIfTrue="1">
      <formula>IF(AND($B987&lt;&gt;"",$K987&lt;&gt;"",$L987&lt;&gt;"",$M987&lt;&gt;"",$N987&lt;&gt;"",$O987=100),TRUE,FALSE)</formula>
    </cfRule>
    <cfRule type="expression" dxfId="1990" priority="2294" stopIfTrue="1">
      <formula>IF(AND($B987&lt;&gt;"",$K987&lt;&gt;"",$L987&lt;&gt;"",$L987&lt;TODAY()),TRUE,FALSE)</formula>
    </cfRule>
    <cfRule type="expression" dxfId="1989" priority="2295" stopIfTrue="1">
      <formula>IF(OR(AND($B987&lt;&gt;"",$K987&lt;&gt;"",$L987&lt;&gt;"",$M987&lt;&gt;"",$O987&lt;100),AND($K987&lt;&gt;"",$L987&lt;&gt;"",TODAY()&gt;=$K987)),TRUE,FALSE)</formula>
    </cfRule>
  </conditionalFormatting>
  <conditionalFormatting sqref="N989:N990">
    <cfRule type="expression" dxfId="1988" priority="2269" stopIfTrue="1">
      <formula>IF(AND($B989&lt;&gt;"",$K989&lt;&gt;"",$L989&lt;&gt;"",$M989&lt;&gt;"",$N989&lt;&gt;"",$O989=100),TRUE,FALSE)</formula>
    </cfRule>
    <cfRule type="expression" dxfId="1987" priority="2270" stopIfTrue="1">
      <formula>IF(AND($B989&lt;&gt;"",$K989&lt;&gt;"",$L989&lt;&gt;"",$L989&lt;TODAY()),TRUE,FALSE)</formula>
    </cfRule>
    <cfRule type="expression" dxfId="1986" priority="2271" stopIfTrue="1">
      <formula>IF(OR(AND($B989&lt;&gt;"",$K989&lt;&gt;"",$L989&lt;&gt;"",$M989&lt;&gt;"",$O989&lt;100),AND($K989&lt;&gt;"",$L989&lt;&gt;"",TODAY()&gt;=$K989)),TRUE,FALSE)</formula>
    </cfRule>
  </conditionalFormatting>
  <conditionalFormatting sqref="H979:H984">
    <cfRule type="expression" dxfId="1985" priority="2239" stopIfTrue="1">
      <formula>IF(AND($B979&lt;&gt;"",$K979&lt;&gt;"",$L979&lt;&gt;"",$M979&lt;&gt;"",$N979&lt;&gt;"",$O979=100),TRUE,FALSE)</formula>
    </cfRule>
    <cfRule type="expression" dxfId="1984" priority="2240" stopIfTrue="1">
      <formula>IF(AND($B979&lt;&gt;"",$K979&lt;&gt;"",$L979&lt;&gt;"",$L979&lt;TODAY()),TRUE,FALSE)</formula>
    </cfRule>
    <cfRule type="expression" dxfId="1983" priority="2241" stopIfTrue="1">
      <formula>IF(OR(AND($B979&lt;&gt;"",$K979&lt;&gt;"",$L979&lt;&gt;"",$M979&lt;&gt;"",$O979&lt;100),AND($K979&lt;&gt;"",$L979&lt;&gt;"",TODAY()&gt;=$K979)),TRUE,FALSE)</formula>
    </cfRule>
  </conditionalFormatting>
  <conditionalFormatting sqref="H985:H986">
    <cfRule type="expression" dxfId="1982" priority="2236" stopIfTrue="1">
      <formula>IF(AND($B985&lt;&gt;"",$K985&lt;&gt;"",$L985&lt;&gt;"",$M985&lt;&gt;"",$N985&lt;&gt;"",$O985=100),TRUE,FALSE)</formula>
    </cfRule>
    <cfRule type="expression" dxfId="1981" priority="2237" stopIfTrue="1">
      <formula>IF(AND($B985&lt;&gt;"",$K985&lt;&gt;"",$L985&lt;&gt;"",$L985&lt;TODAY()),TRUE,FALSE)</formula>
    </cfRule>
    <cfRule type="expression" dxfId="1980" priority="2238" stopIfTrue="1">
      <formula>IF(OR(AND($B985&lt;&gt;"",$K985&lt;&gt;"",$L985&lt;&gt;"",$M985&lt;&gt;"",$O985&lt;100),AND($K985&lt;&gt;"",$L985&lt;&gt;"",TODAY()&gt;=$K985)),TRUE,FALSE)</formula>
    </cfRule>
  </conditionalFormatting>
  <conditionalFormatting sqref="H987:H988">
    <cfRule type="expression" dxfId="1979" priority="2233" stopIfTrue="1">
      <formula>IF(AND($B987&lt;&gt;"",$K987&lt;&gt;"",$L987&lt;&gt;"",$M987&lt;&gt;"",$N987&lt;&gt;"",$O987=100),TRUE,FALSE)</formula>
    </cfRule>
    <cfRule type="expression" dxfId="1978" priority="2234" stopIfTrue="1">
      <formula>IF(AND($B987&lt;&gt;"",$K987&lt;&gt;"",$L987&lt;&gt;"",$L987&lt;TODAY()),TRUE,FALSE)</formula>
    </cfRule>
    <cfRule type="expression" dxfId="1977" priority="2235" stopIfTrue="1">
      <formula>IF(OR(AND($B987&lt;&gt;"",$K987&lt;&gt;"",$L987&lt;&gt;"",$M987&lt;&gt;"",$O987&lt;100),AND($K987&lt;&gt;"",$L987&lt;&gt;"",TODAY()&gt;=$K987)),TRUE,FALSE)</formula>
    </cfRule>
  </conditionalFormatting>
  <conditionalFormatting sqref="F985:F986">
    <cfRule type="expression" dxfId="1976" priority="2260" stopIfTrue="1">
      <formula>IF(AND($B985&lt;&gt;"",$K985&lt;&gt;"",$L985&lt;&gt;"",$M985&lt;&gt;"",$N985&lt;&gt;"",$O985=100),TRUE,FALSE)</formula>
    </cfRule>
    <cfRule type="expression" dxfId="1975" priority="2261" stopIfTrue="1">
      <formula>IF(AND($B985&lt;&gt;"",$K985&lt;&gt;"",$L985&lt;&gt;"",$L985&lt;TODAY()),TRUE,FALSE)</formula>
    </cfRule>
    <cfRule type="expression" dxfId="1974" priority="2262" stopIfTrue="1">
      <formula>IF(OR(AND($B985&lt;&gt;"",$K985&lt;&gt;"",$L985&lt;&gt;"",$M985&lt;&gt;"",$O985&lt;100),AND($K985&lt;&gt;"",$L985&lt;&gt;"",TODAY()&gt;=$K985)),TRUE,FALSE)</formula>
    </cfRule>
  </conditionalFormatting>
  <conditionalFormatting sqref="F989:F990">
    <cfRule type="expression" dxfId="1973" priority="2257" stopIfTrue="1">
      <formula>IF(AND($B989&lt;&gt;"",$K989&lt;&gt;"",$L989&lt;&gt;"",$M989&lt;&gt;"",$N989&lt;&gt;"",$O989=100),TRUE,FALSE)</formula>
    </cfRule>
    <cfRule type="expression" dxfId="1972" priority="2258" stopIfTrue="1">
      <formula>IF(AND($B989&lt;&gt;"",$K989&lt;&gt;"",$L989&lt;&gt;"",$L989&lt;TODAY()),TRUE,FALSE)</formula>
    </cfRule>
    <cfRule type="expression" dxfId="1971" priority="2259" stopIfTrue="1">
      <formula>IF(OR(AND($B989&lt;&gt;"",$K989&lt;&gt;"",$L989&lt;&gt;"",$M989&lt;&gt;"",$O989&lt;100),AND($K989&lt;&gt;"",$L989&lt;&gt;"",TODAY()&gt;=$K989)),TRUE,FALSE)</formula>
    </cfRule>
  </conditionalFormatting>
  <conditionalFormatting sqref="H989:H990">
    <cfRule type="expression" dxfId="1970" priority="2254" stopIfTrue="1">
      <formula>IF(AND($B989&lt;&gt;"",$K989&lt;&gt;"",$L989&lt;&gt;"",$M989&lt;&gt;"",$N989&lt;&gt;"",$O989=100),TRUE,FALSE)</formula>
    </cfRule>
    <cfRule type="expression" dxfId="1969" priority="2255" stopIfTrue="1">
      <formula>IF(AND($B989&lt;&gt;"",$K989&lt;&gt;"",$L989&lt;&gt;"",$L989&lt;TODAY()),TRUE,FALSE)</formula>
    </cfRule>
    <cfRule type="expression" dxfId="1968" priority="2256" stopIfTrue="1">
      <formula>IF(OR(AND($B989&lt;&gt;"",$K989&lt;&gt;"",$L989&lt;&gt;"",$M989&lt;&gt;"",$O989&lt;100),AND($K989&lt;&gt;"",$L989&lt;&gt;"",TODAY()&gt;=$K989)),TRUE,FALSE)</formula>
    </cfRule>
  </conditionalFormatting>
  <conditionalFormatting sqref="G979:G984">
    <cfRule type="expression" dxfId="1967" priority="2251" stopIfTrue="1">
      <formula>IF(AND($B979&lt;&gt;"",$K979&lt;&gt;"",$L979&lt;&gt;"",$M979&lt;&gt;"",$N979&lt;&gt;"",$O979=100),TRUE,FALSE)</formula>
    </cfRule>
    <cfRule type="expression" dxfId="1966" priority="2252" stopIfTrue="1">
      <formula>IF(AND($B979&lt;&gt;"",$K979&lt;&gt;"",$L979&lt;&gt;"",$L979&lt;TODAY()),TRUE,FALSE)</formula>
    </cfRule>
    <cfRule type="expression" dxfId="1965" priority="2253" stopIfTrue="1">
      <formula>IF(OR(AND($B979&lt;&gt;"",$K979&lt;&gt;"",$L979&lt;&gt;"",$M979&lt;&gt;"",$O979&lt;100),AND($K979&lt;&gt;"",$L979&lt;&gt;"",TODAY()&gt;=$K979)),TRUE,FALSE)</formula>
    </cfRule>
  </conditionalFormatting>
  <conditionalFormatting sqref="G987:G988">
    <cfRule type="expression" dxfId="1964" priority="2248" stopIfTrue="1">
      <formula>IF(AND($B987&lt;&gt;"",$K987&lt;&gt;"",$L987&lt;&gt;"",$M987&lt;&gt;"",$N987&lt;&gt;"",$O987=100),TRUE,FALSE)</formula>
    </cfRule>
    <cfRule type="expression" dxfId="1963" priority="2249" stopIfTrue="1">
      <formula>IF(AND($B987&lt;&gt;"",$K987&lt;&gt;"",$L987&lt;&gt;"",$L987&lt;TODAY()),TRUE,FALSE)</formula>
    </cfRule>
    <cfRule type="expression" dxfId="1962" priority="2250" stopIfTrue="1">
      <formula>IF(OR(AND($B987&lt;&gt;"",$K987&lt;&gt;"",$L987&lt;&gt;"",$M987&lt;&gt;"",$O987&lt;100),AND($K987&lt;&gt;"",$L987&lt;&gt;"",TODAY()&gt;=$K987)),TRUE,FALSE)</formula>
    </cfRule>
  </conditionalFormatting>
  <conditionalFormatting sqref="G985:G986">
    <cfRule type="expression" dxfId="1961" priority="2245" stopIfTrue="1">
      <formula>IF(AND($B985&lt;&gt;"",$K985&lt;&gt;"",$L985&lt;&gt;"",$M985&lt;&gt;"",$N985&lt;&gt;"",$O985=100),TRUE,FALSE)</formula>
    </cfRule>
    <cfRule type="expression" dxfId="1960" priority="2246" stopIfTrue="1">
      <formula>IF(AND($B985&lt;&gt;"",$K985&lt;&gt;"",$L985&lt;&gt;"",$L985&lt;TODAY()),TRUE,FALSE)</formula>
    </cfRule>
    <cfRule type="expression" dxfId="1959" priority="2247" stopIfTrue="1">
      <formula>IF(OR(AND($B985&lt;&gt;"",$K985&lt;&gt;"",$L985&lt;&gt;"",$M985&lt;&gt;"",$O985&lt;100),AND($K985&lt;&gt;"",$L985&lt;&gt;"",TODAY()&gt;=$K985)),TRUE,FALSE)</formula>
    </cfRule>
  </conditionalFormatting>
  <conditionalFormatting sqref="G989:G990">
    <cfRule type="expression" dxfId="1958" priority="2242" stopIfTrue="1">
      <formula>IF(AND($B989&lt;&gt;"",$K989&lt;&gt;"",$L989&lt;&gt;"",$M989&lt;&gt;"",$N989&lt;&gt;"",$O989=100),TRUE,FALSE)</formula>
    </cfRule>
    <cfRule type="expression" dxfId="1957" priority="2243" stopIfTrue="1">
      <formula>IF(AND($B989&lt;&gt;"",$K989&lt;&gt;"",$L989&lt;&gt;"",$L989&lt;TODAY()),TRUE,FALSE)</formula>
    </cfRule>
    <cfRule type="expression" dxfId="1956" priority="2244" stopIfTrue="1">
      <formula>IF(OR(AND($B989&lt;&gt;"",$K989&lt;&gt;"",$L989&lt;&gt;"",$M989&lt;&gt;"",$O989&lt;100),AND($K989&lt;&gt;"",$L989&lt;&gt;"",TODAY()&gt;=$K989)),TRUE,FALSE)</formula>
    </cfRule>
  </conditionalFormatting>
  <conditionalFormatting sqref="L975:L976">
    <cfRule type="expression" dxfId="1955" priority="1726" stopIfTrue="1">
      <formula>IF(AND($B975&lt;&gt;"",$K975&lt;&gt;"",$L975&lt;&gt;"",$M975&lt;&gt;"",$N975&lt;&gt;"",$O975=100),TRUE,FALSE)</formula>
    </cfRule>
    <cfRule type="expression" dxfId="1954" priority="1727" stopIfTrue="1">
      <formula>IF(AND($B975&lt;&gt;"",$K975&lt;&gt;"",$L975&lt;&gt;"",$L975&lt;TODAY()),TRUE,FALSE)</formula>
    </cfRule>
    <cfRule type="expression" dxfId="1953" priority="1728" stopIfTrue="1">
      <formula>IF(OR(AND($B975&lt;&gt;"",$K975&lt;&gt;"",$L975&lt;&gt;"",$M975&lt;&gt;"",$O975&lt;100),AND($K975&lt;&gt;"",$L975&lt;&gt;"",TODAY()&gt;=$K975)),TRUE,FALSE)</formula>
    </cfRule>
  </conditionalFormatting>
  <conditionalFormatting sqref="K967:K968">
    <cfRule type="expression" dxfId="1952" priority="1723" stopIfTrue="1">
      <formula>IF(AND($B967&lt;&gt;"",$K967&lt;&gt;"",$L967&lt;&gt;"",$M967&lt;&gt;"",$N967&lt;&gt;"",$O967=100),TRUE,FALSE)</formula>
    </cfRule>
    <cfRule type="expression" dxfId="1951" priority="1724" stopIfTrue="1">
      <formula>IF(AND($B967&lt;&gt;"",$K967&lt;&gt;"",$L967&lt;&gt;"",$L967&lt;TODAY()),TRUE,FALSE)</formula>
    </cfRule>
    <cfRule type="expression" dxfId="1950" priority="1725" stopIfTrue="1">
      <formula>IF(OR(AND($B967&lt;&gt;"",$K967&lt;&gt;"",$L967&lt;&gt;"",$M967&lt;&gt;"",$O967&lt;100),AND($K967&lt;&gt;"",$L967&lt;&gt;"",TODAY()&gt;=$K967)),TRUE,FALSE)</formula>
    </cfRule>
  </conditionalFormatting>
  <conditionalFormatting sqref="K971:K972">
    <cfRule type="expression" dxfId="1949" priority="1720" stopIfTrue="1">
      <formula>IF(AND($B971&lt;&gt;"",$K971&lt;&gt;"",$L971&lt;&gt;"",$M971&lt;&gt;"",$N971&lt;&gt;"",$O971=100),TRUE,FALSE)</formula>
    </cfRule>
    <cfRule type="expression" dxfId="1948" priority="1721" stopIfTrue="1">
      <formula>IF(AND($B971&lt;&gt;"",$K971&lt;&gt;"",$L971&lt;&gt;"",$L971&lt;TODAY()),TRUE,FALSE)</formula>
    </cfRule>
    <cfRule type="expression" dxfId="1947" priority="1722" stopIfTrue="1">
      <formula>IF(OR(AND($B971&lt;&gt;"",$K971&lt;&gt;"",$L971&lt;&gt;"",$M971&lt;&gt;"",$O971&lt;100),AND($K971&lt;&gt;"",$L971&lt;&gt;"",TODAY()&gt;=$K971)),TRUE,FALSE)</formula>
    </cfRule>
  </conditionalFormatting>
  <conditionalFormatting sqref="F979:F984">
    <cfRule type="expression" dxfId="1946" priority="2266" stopIfTrue="1">
      <formula>IF(AND($B979&lt;&gt;"",$K979&lt;&gt;"",$L979&lt;&gt;"",$M979&lt;&gt;"",$N979&lt;&gt;"",$O979=100),TRUE,FALSE)</formula>
    </cfRule>
    <cfRule type="expression" dxfId="1945" priority="2267" stopIfTrue="1">
      <formula>IF(AND($B979&lt;&gt;"",$K979&lt;&gt;"",$L979&lt;&gt;"",$L979&lt;TODAY()),TRUE,FALSE)</formula>
    </cfRule>
    <cfRule type="expression" dxfId="1944" priority="2268" stopIfTrue="1">
      <formula>IF(OR(AND($B979&lt;&gt;"",$K979&lt;&gt;"",$L979&lt;&gt;"",$M979&lt;&gt;"",$O979&lt;100),AND($K979&lt;&gt;"",$L979&lt;&gt;"",TODAY()&gt;=$K979)),TRUE,FALSE)</formula>
    </cfRule>
  </conditionalFormatting>
  <conditionalFormatting sqref="F987:F988">
    <cfRule type="expression" dxfId="1943" priority="2263" stopIfTrue="1">
      <formula>IF(AND($B987&lt;&gt;"",$K987&lt;&gt;"",$L987&lt;&gt;"",$M987&lt;&gt;"",$N987&lt;&gt;"",$O987=100),TRUE,FALSE)</formula>
    </cfRule>
    <cfRule type="expression" dxfId="1942" priority="2264" stopIfTrue="1">
      <formula>IF(AND($B987&lt;&gt;"",$K987&lt;&gt;"",$L987&lt;&gt;"",$L987&lt;TODAY()),TRUE,FALSE)</formula>
    </cfRule>
    <cfRule type="expression" dxfId="1941" priority="2265" stopIfTrue="1">
      <formula>IF(OR(AND($B987&lt;&gt;"",$K987&lt;&gt;"",$L987&lt;&gt;"",$M987&lt;&gt;"",$O987&lt;100),AND($K987&lt;&gt;"",$L987&lt;&gt;"",TODAY()&gt;=$K987)),TRUE,FALSE)</formula>
    </cfRule>
  </conditionalFormatting>
  <conditionalFormatting sqref="L973:L974">
    <cfRule type="expression" dxfId="1940" priority="1699" stopIfTrue="1">
      <formula>IF(AND($B973&lt;&gt;"",$K973&lt;&gt;"",$L973&lt;&gt;"",$M973&lt;&gt;"",$N973&lt;&gt;"",$O973=100),TRUE,FALSE)</formula>
    </cfRule>
    <cfRule type="expression" dxfId="1939" priority="1700" stopIfTrue="1">
      <formula>IF(AND($B973&lt;&gt;"",$K973&lt;&gt;"",$L973&lt;&gt;"",$L973&lt;TODAY()),TRUE,FALSE)</formula>
    </cfRule>
    <cfRule type="expression" dxfId="1938" priority="1701" stopIfTrue="1">
      <formula>IF(OR(AND($B973&lt;&gt;"",$K973&lt;&gt;"",$L973&lt;&gt;"",$M973&lt;&gt;"",$O973&lt;100),AND($K973&lt;&gt;"",$L973&lt;&gt;"",TODAY()&gt;=$K973)),TRUE,FALSE)</formula>
    </cfRule>
  </conditionalFormatting>
  <conditionalFormatting sqref="L975:L976">
    <cfRule type="expression" dxfId="1937" priority="1696" stopIfTrue="1">
      <formula>IF(AND($B975&lt;&gt;"",$K975&lt;&gt;"",$L975&lt;&gt;"",$M975&lt;&gt;"",$N975&lt;&gt;"",$O975=100),TRUE,FALSE)</formula>
    </cfRule>
    <cfRule type="expression" dxfId="1936" priority="1697" stopIfTrue="1">
      <formula>IF(AND($B975&lt;&gt;"",$K975&lt;&gt;"",$L975&lt;&gt;"",$L975&lt;TODAY()),TRUE,FALSE)</formula>
    </cfRule>
    <cfRule type="expression" dxfId="1935" priority="1698" stopIfTrue="1">
      <formula>IF(OR(AND($B975&lt;&gt;"",$K975&lt;&gt;"",$L975&lt;&gt;"",$M975&lt;&gt;"",$O975&lt;100),AND($K975&lt;&gt;"",$L975&lt;&gt;"",TODAY()&gt;=$K975)),TRUE,FALSE)</formula>
    </cfRule>
  </conditionalFormatting>
  <conditionalFormatting sqref="K977:K978">
    <cfRule type="expression" dxfId="1934" priority="1693" stopIfTrue="1">
      <formula>IF(AND($B977&lt;&gt;"",$K977&lt;&gt;"",$L977&lt;&gt;"",$M977&lt;&gt;"",$N977&lt;&gt;"",$O977=100),TRUE,FALSE)</formula>
    </cfRule>
    <cfRule type="expression" dxfId="1933" priority="1694" stopIfTrue="1">
      <formula>IF(AND($B977&lt;&gt;"",$K977&lt;&gt;"",$L977&lt;&gt;"",$L977&lt;TODAY()),TRUE,FALSE)</formula>
    </cfRule>
    <cfRule type="expression" dxfId="1932" priority="1695" stopIfTrue="1">
      <formula>IF(OR(AND($B977&lt;&gt;"",$K977&lt;&gt;"",$L977&lt;&gt;"",$M977&lt;&gt;"",$O977&lt;100),AND($K977&lt;&gt;"",$L977&lt;&gt;"",TODAY()&gt;=$K977)),TRUE,FALSE)</formula>
    </cfRule>
  </conditionalFormatting>
  <conditionalFormatting sqref="L969:L970">
    <cfRule type="expression" dxfId="1931" priority="1663" stopIfTrue="1">
      <formula>IF(AND($B969&lt;&gt;"",$K969&lt;&gt;"",$L969&lt;&gt;"",$M969&lt;&gt;"",$N969&lt;&gt;"",$O969=100),TRUE,FALSE)</formula>
    </cfRule>
    <cfRule type="expression" dxfId="1930" priority="1664" stopIfTrue="1">
      <formula>IF(AND($B969&lt;&gt;"",$K969&lt;&gt;"",$L969&lt;&gt;"",$L969&lt;TODAY()),TRUE,FALSE)</formula>
    </cfRule>
    <cfRule type="expression" dxfId="1929" priority="1665" stopIfTrue="1">
      <formula>IF(OR(AND($B969&lt;&gt;"",$K969&lt;&gt;"",$L969&lt;&gt;"",$M969&lt;&gt;"",$O969&lt;100),AND($K969&lt;&gt;"",$L969&lt;&gt;"",TODAY()&gt;=$K969)),TRUE,FALSE)</formula>
    </cfRule>
  </conditionalFormatting>
  <conditionalFormatting sqref="L971:L972">
    <cfRule type="expression" dxfId="1928" priority="1660" stopIfTrue="1">
      <formula>IF(AND($B971&lt;&gt;"",$K971&lt;&gt;"",$L971&lt;&gt;"",$M971&lt;&gt;"",$N971&lt;&gt;"",$O971=100),TRUE,FALSE)</formula>
    </cfRule>
    <cfRule type="expression" dxfId="1927" priority="1661" stopIfTrue="1">
      <formula>IF(AND($B971&lt;&gt;"",$K971&lt;&gt;"",$L971&lt;&gt;"",$L971&lt;TODAY()),TRUE,FALSE)</formula>
    </cfRule>
    <cfRule type="expression" dxfId="1926" priority="1662" stopIfTrue="1">
      <formula>IF(OR(AND($B971&lt;&gt;"",$K971&lt;&gt;"",$L971&lt;&gt;"",$M971&lt;&gt;"",$O971&lt;100),AND($K971&lt;&gt;"",$L971&lt;&gt;"",TODAY()&gt;=$K971)),TRUE,FALSE)</formula>
    </cfRule>
  </conditionalFormatting>
  <conditionalFormatting sqref="L973:L974">
    <cfRule type="expression" dxfId="1925" priority="1657" stopIfTrue="1">
      <formula>IF(AND($B973&lt;&gt;"",$K973&lt;&gt;"",$L973&lt;&gt;"",$M973&lt;&gt;"",$N973&lt;&gt;"",$O973=100),TRUE,FALSE)</formula>
    </cfRule>
    <cfRule type="expression" dxfId="1924" priority="1658" stopIfTrue="1">
      <formula>IF(AND($B973&lt;&gt;"",$K973&lt;&gt;"",$L973&lt;&gt;"",$L973&lt;TODAY()),TRUE,FALSE)</formula>
    </cfRule>
    <cfRule type="expression" dxfId="1923" priority="1659" stopIfTrue="1">
      <formula>IF(OR(AND($B973&lt;&gt;"",$K973&lt;&gt;"",$L973&lt;&gt;"",$M973&lt;&gt;"",$O973&lt;100),AND($K973&lt;&gt;"",$L973&lt;&gt;"",TODAY()&gt;=$K973)),TRUE,FALSE)</formula>
    </cfRule>
  </conditionalFormatting>
  <conditionalFormatting sqref="L977:L978">
    <cfRule type="expression" dxfId="1922" priority="1690" stopIfTrue="1">
      <formula>IF(AND($B977&lt;&gt;"",$K977&lt;&gt;"",$L977&lt;&gt;"",$M977&lt;&gt;"",$N977&lt;&gt;"",$O977=100),TRUE,FALSE)</formula>
    </cfRule>
    <cfRule type="expression" dxfId="1921" priority="1691" stopIfTrue="1">
      <formula>IF(AND($B977&lt;&gt;"",$K977&lt;&gt;"",$L977&lt;&gt;"",$L977&lt;TODAY()),TRUE,FALSE)</formula>
    </cfRule>
    <cfRule type="expression" dxfId="1920" priority="1692" stopIfTrue="1">
      <formula>IF(OR(AND($B977&lt;&gt;"",$K977&lt;&gt;"",$L977&lt;&gt;"",$M977&lt;&gt;"",$O977&lt;100),AND($K977&lt;&gt;"",$L977&lt;&gt;"",TODAY()&gt;=$K977)),TRUE,FALSE)</formula>
    </cfRule>
  </conditionalFormatting>
  <conditionalFormatting sqref="K977:K978">
    <cfRule type="expression" dxfId="1919" priority="1687" stopIfTrue="1">
      <formula>IF(AND($B977&lt;&gt;"",$K977&lt;&gt;"",$L977&lt;&gt;"",$M977&lt;&gt;"",$N977&lt;&gt;"",$O977=100),TRUE,FALSE)</formula>
    </cfRule>
    <cfRule type="expression" dxfId="1918" priority="1688" stopIfTrue="1">
      <formula>IF(AND($B977&lt;&gt;"",$K977&lt;&gt;"",$L977&lt;&gt;"",$L977&lt;TODAY()),TRUE,FALSE)</formula>
    </cfRule>
    <cfRule type="expression" dxfId="1917" priority="1689" stopIfTrue="1">
      <formula>IF(OR(AND($B977&lt;&gt;"",$K977&lt;&gt;"",$L977&lt;&gt;"",$M977&lt;&gt;"",$O977&lt;100),AND($K977&lt;&gt;"",$L977&lt;&gt;"",TODAY()&gt;=$K977)),TRUE,FALSE)</formula>
    </cfRule>
  </conditionalFormatting>
  <conditionalFormatting sqref="L977:L978">
    <cfRule type="expression" dxfId="1916" priority="1684" stopIfTrue="1">
      <formula>IF(AND($B977&lt;&gt;"",$K977&lt;&gt;"",$L977&lt;&gt;"",$M977&lt;&gt;"",$N977&lt;&gt;"",$O977=100),TRUE,FALSE)</formula>
    </cfRule>
    <cfRule type="expression" dxfId="1915" priority="1685" stopIfTrue="1">
      <formula>IF(AND($B977&lt;&gt;"",$K977&lt;&gt;"",$L977&lt;&gt;"",$L977&lt;TODAY()),TRUE,FALSE)</formula>
    </cfRule>
    <cfRule type="expression" dxfId="1914" priority="1686" stopIfTrue="1">
      <formula>IF(OR(AND($B977&lt;&gt;"",$K977&lt;&gt;"",$L977&lt;&gt;"",$M977&lt;&gt;"",$O977&lt;100),AND($K977&lt;&gt;"",$L977&lt;&gt;"",TODAY()&gt;=$K977)),TRUE,FALSE)</formula>
    </cfRule>
  </conditionalFormatting>
  <conditionalFormatting sqref="K967:K968">
    <cfRule type="expression" dxfId="1913" priority="1795" stopIfTrue="1">
      <formula>IF(AND($B967&lt;&gt;"",$K967&lt;&gt;"",$L967&lt;&gt;"",$M967&lt;&gt;"",$N967&lt;&gt;"",$O967=100),TRUE,FALSE)</formula>
    </cfRule>
    <cfRule type="expression" dxfId="1912" priority="1796" stopIfTrue="1">
      <formula>IF(AND($B967&lt;&gt;"",$K967&lt;&gt;"",$L967&lt;&gt;"",$L967&lt;TODAY()),TRUE,FALSE)</formula>
    </cfRule>
    <cfRule type="expression" dxfId="1911" priority="1797" stopIfTrue="1">
      <formula>IF(OR(AND($B967&lt;&gt;"",$K967&lt;&gt;"",$L967&lt;&gt;"",$M967&lt;&gt;"",$O967&lt;100),AND($K967&lt;&gt;"",$L967&lt;&gt;"",TODAY()&gt;=$K967)),TRUE,FALSE)</formula>
    </cfRule>
  </conditionalFormatting>
  <conditionalFormatting sqref="K971:K972">
    <cfRule type="expression" dxfId="1910" priority="1792" stopIfTrue="1">
      <formula>IF(AND($B971&lt;&gt;"",$K971&lt;&gt;"",$L971&lt;&gt;"",$M971&lt;&gt;"",$N971&lt;&gt;"",$O971=100),TRUE,FALSE)</formula>
    </cfRule>
    <cfRule type="expression" dxfId="1909" priority="1793" stopIfTrue="1">
      <formula>IF(AND($B971&lt;&gt;"",$K971&lt;&gt;"",$L971&lt;&gt;"",$L971&lt;TODAY()),TRUE,FALSE)</formula>
    </cfRule>
    <cfRule type="expression" dxfId="1908" priority="1794" stopIfTrue="1">
      <formula>IF(OR(AND($B971&lt;&gt;"",$K971&lt;&gt;"",$L971&lt;&gt;"",$M971&lt;&gt;"",$O971&lt;100),AND($K971&lt;&gt;"",$L971&lt;&gt;"",TODAY()&gt;=$K971)),TRUE,FALSE)</formula>
    </cfRule>
  </conditionalFormatting>
  <conditionalFormatting sqref="K975:K976">
    <cfRule type="expression" dxfId="1907" priority="1789" stopIfTrue="1">
      <formula>IF(AND($B975&lt;&gt;"",$K975&lt;&gt;"",$L975&lt;&gt;"",$M975&lt;&gt;"",$N975&lt;&gt;"",$O975=100),TRUE,FALSE)</formula>
    </cfRule>
    <cfRule type="expression" dxfId="1906" priority="1790" stopIfTrue="1">
      <formula>IF(AND($B975&lt;&gt;"",$K975&lt;&gt;"",$L975&lt;&gt;"",$L975&lt;TODAY()),TRUE,FALSE)</formula>
    </cfRule>
    <cfRule type="expression" dxfId="1905" priority="1791" stopIfTrue="1">
      <formula>IF(OR(AND($B975&lt;&gt;"",$K975&lt;&gt;"",$L975&lt;&gt;"",$M975&lt;&gt;"",$O975&lt;100),AND($K975&lt;&gt;"",$L975&lt;&gt;"",TODAY()&gt;=$K975)),TRUE,FALSE)</formula>
    </cfRule>
  </conditionalFormatting>
  <conditionalFormatting sqref="K973:K974">
    <cfRule type="expression" dxfId="1904" priority="1786" stopIfTrue="1">
      <formula>IF(AND($B973&lt;&gt;"",$K973&lt;&gt;"",$L973&lt;&gt;"",$M973&lt;&gt;"",$N973&lt;&gt;"",$O973=100),TRUE,FALSE)</formula>
    </cfRule>
    <cfRule type="expression" dxfId="1903" priority="1787" stopIfTrue="1">
      <formula>IF(AND($B973&lt;&gt;"",$K973&lt;&gt;"",$L973&lt;&gt;"",$L973&lt;TODAY()),TRUE,FALSE)</formula>
    </cfRule>
    <cfRule type="expression" dxfId="1902" priority="1788" stopIfTrue="1">
      <formula>IF(OR(AND($B973&lt;&gt;"",$K973&lt;&gt;"",$L973&lt;&gt;"",$M973&lt;&gt;"",$O973&lt;100),AND($K973&lt;&gt;"",$L973&lt;&gt;"",TODAY()&gt;=$K973)),TRUE,FALSE)</formula>
    </cfRule>
  </conditionalFormatting>
  <conditionalFormatting sqref="L967:L968">
    <cfRule type="expression" dxfId="1901" priority="1783" stopIfTrue="1">
      <formula>IF(AND($B967&lt;&gt;"",$K967&lt;&gt;"",$L967&lt;&gt;"",$M967&lt;&gt;"",$N967&lt;&gt;"",$O967=100),TRUE,FALSE)</formula>
    </cfRule>
    <cfRule type="expression" dxfId="1900" priority="1784" stopIfTrue="1">
      <formula>IF(AND($B967&lt;&gt;"",$K967&lt;&gt;"",$L967&lt;&gt;"",$L967&lt;TODAY()),TRUE,FALSE)</formula>
    </cfRule>
    <cfRule type="expression" dxfId="1899" priority="1785" stopIfTrue="1">
      <formula>IF(OR(AND($B967&lt;&gt;"",$K967&lt;&gt;"",$L967&lt;&gt;"",$M967&lt;&gt;"",$O967&lt;100),AND($K967&lt;&gt;"",$L967&lt;&gt;"",TODAY()&gt;=$K967)),TRUE,FALSE)</formula>
    </cfRule>
  </conditionalFormatting>
  <conditionalFormatting sqref="K969:K970">
    <cfRule type="expression" dxfId="1898" priority="1780" stopIfTrue="1">
      <formula>IF(AND($B969&lt;&gt;"",$K969&lt;&gt;"",$L969&lt;&gt;"",$M969&lt;&gt;"",$N969&lt;&gt;"",$O969=100),TRUE,FALSE)</formula>
    </cfRule>
    <cfRule type="expression" dxfId="1897" priority="1781" stopIfTrue="1">
      <formula>IF(AND($B969&lt;&gt;"",$K969&lt;&gt;"",$L969&lt;&gt;"",$L969&lt;TODAY()),TRUE,FALSE)</formula>
    </cfRule>
    <cfRule type="expression" dxfId="1896" priority="1782" stopIfTrue="1">
      <formula>IF(OR(AND($B969&lt;&gt;"",$K969&lt;&gt;"",$L969&lt;&gt;"",$M969&lt;&gt;"",$O969&lt;100),AND($K969&lt;&gt;"",$L969&lt;&gt;"",TODAY()&gt;=$K969)),TRUE,FALSE)</formula>
    </cfRule>
  </conditionalFormatting>
  <conditionalFormatting sqref="L969:L970">
    <cfRule type="expression" dxfId="1895" priority="1777" stopIfTrue="1">
      <formula>IF(AND($B969&lt;&gt;"",$K969&lt;&gt;"",$L969&lt;&gt;"",$M969&lt;&gt;"",$N969&lt;&gt;"",$O969=100),TRUE,FALSE)</formula>
    </cfRule>
    <cfRule type="expression" dxfId="1894" priority="1778" stopIfTrue="1">
      <formula>IF(AND($B969&lt;&gt;"",$K969&lt;&gt;"",$L969&lt;&gt;"",$L969&lt;TODAY()),TRUE,FALSE)</formula>
    </cfRule>
    <cfRule type="expression" dxfId="1893" priority="1779" stopIfTrue="1">
      <formula>IF(OR(AND($B969&lt;&gt;"",$K969&lt;&gt;"",$L969&lt;&gt;"",$M969&lt;&gt;"",$O969&lt;100),AND($K969&lt;&gt;"",$L969&lt;&gt;"",TODAY()&gt;=$K969)),TRUE,FALSE)</formula>
    </cfRule>
  </conditionalFormatting>
  <conditionalFormatting sqref="L971:L972">
    <cfRule type="expression" dxfId="1892" priority="1774" stopIfTrue="1">
      <formula>IF(AND($B971&lt;&gt;"",$K971&lt;&gt;"",$L971&lt;&gt;"",$M971&lt;&gt;"",$N971&lt;&gt;"",$O971=100),TRUE,FALSE)</formula>
    </cfRule>
    <cfRule type="expression" dxfId="1891" priority="1775" stopIfTrue="1">
      <formula>IF(AND($B971&lt;&gt;"",$K971&lt;&gt;"",$L971&lt;&gt;"",$L971&lt;TODAY()),TRUE,FALSE)</formula>
    </cfRule>
    <cfRule type="expression" dxfId="1890" priority="1776" stopIfTrue="1">
      <formula>IF(OR(AND($B971&lt;&gt;"",$K971&lt;&gt;"",$L971&lt;&gt;"",$M971&lt;&gt;"",$O971&lt;100),AND($K971&lt;&gt;"",$L971&lt;&gt;"",TODAY()&gt;=$K971)),TRUE,FALSE)</formula>
    </cfRule>
  </conditionalFormatting>
  <conditionalFormatting sqref="L973:L974">
    <cfRule type="expression" dxfId="1889" priority="1771" stopIfTrue="1">
      <formula>IF(AND($B973&lt;&gt;"",$K973&lt;&gt;"",$L973&lt;&gt;"",$M973&lt;&gt;"",$N973&lt;&gt;"",$O973=100),TRUE,FALSE)</formula>
    </cfRule>
    <cfRule type="expression" dxfId="1888" priority="1772" stopIfTrue="1">
      <formula>IF(AND($B973&lt;&gt;"",$K973&lt;&gt;"",$L973&lt;&gt;"",$L973&lt;TODAY()),TRUE,FALSE)</formula>
    </cfRule>
    <cfRule type="expression" dxfId="1887" priority="1773" stopIfTrue="1">
      <formula>IF(OR(AND($B973&lt;&gt;"",$K973&lt;&gt;"",$L973&lt;&gt;"",$M973&lt;&gt;"",$O973&lt;100),AND($K973&lt;&gt;"",$L973&lt;&gt;"",TODAY()&gt;=$K973)),TRUE,FALSE)</formula>
    </cfRule>
  </conditionalFormatting>
  <conditionalFormatting sqref="L975:L976">
    <cfRule type="expression" dxfId="1886" priority="1768" stopIfTrue="1">
      <formula>IF(AND($B975&lt;&gt;"",$K975&lt;&gt;"",$L975&lt;&gt;"",$M975&lt;&gt;"",$N975&lt;&gt;"",$O975=100),TRUE,FALSE)</formula>
    </cfRule>
    <cfRule type="expression" dxfId="1885" priority="1769" stopIfTrue="1">
      <formula>IF(AND($B975&lt;&gt;"",$K975&lt;&gt;"",$L975&lt;&gt;"",$L975&lt;TODAY()),TRUE,FALSE)</formula>
    </cfRule>
    <cfRule type="expression" dxfId="1884" priority="1770" stopIfTrue="1">
      <formula>IF(OR(AND($B975&lt;&gt;"",$K975&lt;&gt;"",$L975&lt;&gt;"",$M975&lt;&gt;"",$O975&lt;100),AND($K975&lt;&gt;"",$L975&lt;&gt;"",TODAY()&gt;=$K975)),TRUE,FALSE)</formula>
    </cfRule>
  </conditionalFormatting>
  <conditionalFormatting sqref="K977:K978">
    <cfRule type="expression" dxfId="1883" priority="1765" stopIfTrue="1">
      <formula>IF(AND($B977&lt;&gt;"",$K977&lt;&gt;"",$L977&lt;&gt;"",$M977&lt;&gt;"",$N977&lt;&gt;"",$O977=100),TRUE,FALSE)</formula>
    </cfRule>
    <cfRule type="expression" dxfId="1882" priority="1766" stopIfTrue="1">
      <formula>IF(AND($B977&lt;&gt;"",$K977&lt;&gt;"",$L977&lt;&gt;"",$L977&lt;TODAY()),TRUE,FALSE)</formula>
    </cfRule>
    <cfRule type="expression" dxfId="1881" priority="1767" stopIfTrue="1">
      <formula>IF(OR(AND($B977&lt;&gt;"",$K977&lt;&gt;"",$L977&lt;&gt;"",$M977&lt;&gt;"",$O977&lt;100),AND($K977&lt;&gt;"",$L977&lt;&gt;"",TODAY()&gt;=$K977)),TRUE,FALSE)</formula>
    </cfRule>
  </conditionalFormatting>
  <conditionalFormatting sqref="L977:L978">
    <cfRule type="expression" dxfId="1880" priority="1762" stopIfTrue="1">
      <formula>IF(AND($B977&lt;&gt;"",$K977&lt;&gt;"",$L977&lt;&gt;"",$M977&lt;&gt;"",$N977&lt;&gt;"",$O977=100),TRUE,FALSE)</formula>
    </cfRule>
    <cfRule type="expression" dxfId="1879" priority="1763" stopIfTrue="1">
      <formula>IF(AND($B977&lt;&gt;"",$K977&lt;&gt;"",$L977&lt;&gt;"",$L977&lt;TODAY()),TRUE,FALSE)</formula>
    </cfRule>
    <cfRule type="expression" dxfId="1878" priority="1764" stopIfTrue="1">
      <formula>IF(OR(AND($B977&lt;&gt;"",$K977&lt;&gt;"",$L977&lt;&gt;"",$M977&lt;&gt;"",$O977&lt;100),AND($K977&lt;&gt;"",$L977&lt;&gt;"",TODAY()&gt;=$K977)),TRUE,FALSE)</formula>
    </cfRule>
  </conditionalFormatting>
  <conditionalFormatting sqref="K977:K978">
    <cfRule type="expression" dxfId="1877" priority="1759" stopIfTrue="1">
      <formula>IF(AND($B977&lt;&gt;"",$K977&lt;&gt;"",$L977&lt;&gt;"",$M977&lt;&gt;"",$N977&lt;&gt;"",$O977=100),TRUE,FALSE)</formula>
    </cfRule>
    <cfRule type="expression" dxfId="1876" priority="1760" stopIfTrue="1">
      <formula>IF(AND($B977&lt;&gt;"",$K977&lt;&gt;"",$L977&lt;&gt;"",$L977&lt;TODAY()),TRUE,FALSE)</formula>
    </cfRule>
    <cfRule type="expression" dxfId="1875" priority="1761" stopIfTrue="1">
      <formula>IF(OR(AND($B977&lt;&gt;"",$K977&lt;&gt;"",$L977&lt;&gt;"",$M977&lt;&gt;"",$O977&lt;100),AND($K977&lt;&gt;"",$L977&lt;&gt;"",TODAY()&gt;=$K977)),TRUE,FALSE)</formula>
    </cfRule>
  </conditionalFormatting>
  <conditionalFormatting sqref="L977:L978">
    <cfRule type="expression" dxfId="1874" priority="1756" stopIfTrue="1">
      <formula>IF(AND($B977&lt;&gt;"",$K977&lt;&gt;"",$L977&lt;&gt;"",$M977&lt;&gt;"",$N977&lt;&gt;"",$O977=100),TRUE,FALSE)</formula>
    </cfRule>
    <cfRule type="expression" dxfId="1873" priority="1757" stopIfTrue="1">
      <formula>IF(AND($B977&lt;&gt;"",$K977&lt;&gt;"",$L977&lt;&gt;"",$L977&lt;TODAY()),TRUE,FALSE)</formula>
    </cfRule>
    <cfRule type="expression" dxfId="1872" priority="1758" stopIfTrue="1">
      <formula>IF(OR(AND($B977&lt;&gt;"",$K977&lt;&gt;"",$L977&lt;&gt;"",$M977&lt;&gt;"",$O977&lt;100),AND($K977&lt;&gt;"",$L977&lt;&gt;"",TODAY()&gt;=$K977)),TRUE,FALSE)</formula>
    </cfRule>
  </conditionalFormatting>
  <conditionalFormatting sqref="K967:K968">
    <cfRule type="expression" dxfId="1871" priority="1753" stopIfTrue="1">
      <formula>IF(AND($B967&lt;&gt;"",$K967&lt;&gt;"",$L967&lt;&gt;"",$M967&lt;&gt;"",$N967&lt;&gt;"",$O967=100),TRUE,FALSE)</formula>
    </cfRule>
    <cfRule type="expression" dxfId="1870" priority="1754" stopIfTrue="1">
      <formula>IF(AND($B967&lt;&gt;"",$K967&lt;&gt;"",$L967&lt;&gt;"",$L967&lt;TODAY()),TRUE,FALSE)</formula>
    </cfRule>
    <cfRule type="expression" dxfId="1869" priority="1755" stopIfTrue="1">
      <formula>IF(OR(AND($B967&lt;&gt;"",$K967&lt;&gt;"",$L967&lt;&gt;"",$M967&lt;&gt;"",$O967&lt;100),AND($K967&lt;&gt;"",$L967&lt;&gt;"",TODAY()&gt;=$K967)),TRUE,FALSE)</formula>
    </cfRule>
  </conditionalFormatting>
  <conditionalFormatting sqref="K971:K972">
    <cfRule type="expression" dxfId="1868" priority="1750" stopIfTrue="1">
      <formula>IF(AND($B971&lt;&gt;"",$K971&lt;&gt;"",$L971&lt;&gt;"",$M971&lt;&gt;"",$N971&lt;&gt;"",$O971=100),TRUE,FALSE)</formula>
    </cfRule>
    <cfRule type="expression" dxfId="1867" priority="1751" stopIfTrue="1">
      <formula>IF(AND($B971&lt;&gt;"",$K971&lt;&gt;"",$L971&lt;&gt;"",$L971&lt;TODAY()),TRUE,FALSE)</formula>
    </cfRule>
    <cfRule type="expression" dxfId="1866" priority="1752" stopIfTrue="1">
      <formula>IF(OR(AND($B971&lt;&gt;"",$K971&lt;&gt;"",$L971&lt;&gt;"",$M971&lt;&gt;"",$O971&lt;100),AND($K971&lt;&gt;"",$L971&lt;&gt;"",TODAY()&gt;=$K971)),TRUE,FALSE)</formula>
    </cfRule>
  </conditionalFormatting>
  <conditionalFormatting sqref="K975:K976">
    <cfRule type="expression" dxfId="1865" priority="1747" stopIfTrue="1">
      <formula>IF(AND($B975&lt;&gt;"",$K975&lt;&gt;"",$L975&lt;&gt;"",$M975&lt;&gt;"",$N975&lt;&gt;"",$O975=100),TRUE,FALSE)</formula>
    </cfRule>
    <cfRule type="expression" dxfId="1864" priority="1748" stopIfTrue="1">
      <formula>IF(AND($B975&lt;&gt;"",$K975&lt;&gt;"",$L975&lt;&gt;"",$L975&lt;TODAY()),TRUE,FALSE)</formula>
    </cfRule>
    <cfRule type="expression" dxfId="1863" priority="1749" stopIfTrue="1">
      <formula>IF(OR(AND($B975&lt;&gt;"",$K975&lt;&gt;"",$L975&lt;&gt;"",$M975&lt;&gt;"",$O975&lt;100),AND($K975&lt;&gt;"",$L975&lt;&gt;"",TODAY()&gt;=$K975)),TRUE,FALSE)</formula>
    </cfRule>
  </conditionalFormatting>
  <conditionalFormatting sqref="K973:K974">
    <cfRule type="expression" dxfId="1862" priority="1744" stopIfTrue="1">
      <formula>IF(AND($B973&lt;&gt;"",$K973&lt;&gt;"",$L973&lt;&gt;"",$M973&lt;&gt;"",$N973&lt;&gt;"",$O973=100),TRUE,FALSE)</formula>
    </cfRule>
    <cfRule type="expression" dxfId="1861" priority="1745" stopIfTrue="1">
      <formula>IF(AND($B973&lt;&gt;"",$K973&lt;&gt;"",$L973&lt;&gt;"",$L973&lt;TODAY()),TRUE,FALSE)</formula>
    </cfRule>
    <cfRule type="expression" dxfId="1860" priority="1746" stopIfTrue="1">
      <formula>IF(OR(AND($B973&lt;&gt;"",$K973&lt;&gt;"",$L973&lt;&gt;"",$M973&lt;&gt;"",$O973&lt;100),AND($K973&lt;&gt;"",$L973&lt;&gt;"",TODAY()&gt;=$K973)),TRUE,FALSE)</formula>
    </cfRule>
  </conditionalFormatting>
  <conditionalFormatting sqref="L967:L968">
    <cfRule type="expression" dxfId="1859" priority="1741" stopIfTrue="1">
      <formula>IF(AND($B967&lt;&gt;"",$K967&lt;&gt;"",$L967&lt;&gt;"",$M967&lt;&gt;"",$N967&lt;&gt;"",$O967=100),TRUE,FALSE)</formula>
    </cfRule>
    <cfRule type="expression" dxfId="1858" priority="1742" stopIfTrue="1">
      <formula>IF(AND($B967&lt;&gt;"",$K967&lt;&gt;"",$L967&lt;&gt;"",$L967&lt;TODAY()),TRUE,FALSE)</formula>
    </cfRule>
    <cfRule type="expression" dxfId="1857" priority="1743" stopIfTrue="1">
      <formula>IF(OR(AND($B967&lt;&gt;"",$K967&lt;&gt;"",$L967&lt;&gt;"",$M967&lt;&gt;"",$O967&lt;100),AND($K967&lt;&gt;"",$L967&lt;&gt;"",TODAY()&gt;=$K967)),TRUE,FALSE)</formula>
    </cfRule>
  </conditionalFormatting>
  <conditionalFormatting sqref="K969:K970">
    <cfRule type="expression" dxfId="1856" priority="1738" stopIfTrue="1">
      <formula>IF(AND($B969&lt;&gt;"",$K969&lt;&gt;"",$L969&lt;&gt;"",$M969&lt;&gt;"",$N969&lt;&gt;"",$O969=100),TRUE,FALSE)</formula>
    </cfRule>
    <cfRule type="expression" dxfId="1855" priority="1739" stopIfTrue="1">
      <formula>IF(AND($B969&lt;&gt;"",$K969&lt;&gt;"",$L969&lt;&gt;"",$L969&lt;TODAY()),TRUE,FALSE)</formula>
    </cfRule>
    <cfRule type="expression" dxfId="1854" priority="1740" stopIfTrue="1">
      <formula>IF(OR(AND($B969&lt;&gt;"",$K969&lt;&gt;"",$L969&lt;&gt;"",$M969&lt;&gt;"",$O969&lt;100),AND($K969&lt;&gt;"",$L969&lt;&gt;"",TODAY()&gt;=$K969)),TRUE,FALSE)</formula>
    </cfRule>
  </conditionalFormatting>
  <conditionalFormatting sqref="L969:L970">
    <cfRule type="expression" dxfId="1853" priority="1735" stopIfTrue="1">
      <formula>IF(AND($B969&lt;&gt;"",$K969&lt;&gt;"",$L969&lt;&gt;"",$M969&lt;&gt;"",$N969&lt;&gt;"",$O969=100),TRUE,FALSE)</formula>
    </cfRule>
    <cfRule type="expression" dxfId="1852" priority="1736" stopIfTrue="1">
      <formula>IF(AND($B969&lt;&gt;"",$K969&lt;&gt;"",$L969&lt;&gt;"",$L969&lt;TODAY()),TRUE,FALSE)</formula>
    </cfRule>
    <cfRule type="expression" dxfId="1851" priority="1737" stopIfTrue="1">
      <formula>IF(OR(AND($B969&lt;&gt;"",$K969&lt;&gt;"",$L969&lt;&gt;"",$M969&lt;&gt;"",$O969&lt;100),AND($K969&lt;&gt;"",$L969&lt;&gt;"",TODAY()&gt;=$K969)),TRUE,FALSE)</formula>
    </cfRule>
  </conditionalFormatting>
  <conditionalFormatting sqref="L971:L972">
    <cfRule type="expression" dxfId="1850" priority="1732" stopIfTrue="1">
      <formula>IF(AND($B971&lt;&gt;"",$K971&lt;&gt;"",$L971&lt;&gt;"",$M971&lt;&gt;"",$N971&lt;&gt;"",$O971=100),TRUE,FALSE)</formula>
    </cfRule>
    <cfRule type="expression" dxfId="1849" priority="1733" stopIfTrue="1">
      <formula>IF(AND($B971&lt;&gt;"",$K971&lt;&gt;"",$L971&lt;&gt;"",$L971&lt;TODAY()),TRUE,FALSE)</formula>
    </cfRule>
    <cfRule type="expression" dxfId="1848" priority="1734" stopIfTrue="1">
      <formula>IF(OR(AND($B971&lt;&gt;"",$K971&lt;&gt;"",$L971&lt;&gt;"",$M971&lt;&gt;"",$O971&lt;100),AND($K971&lt;&gt;"",$L971&lt;&gt;"",TODAY()&gt;=$K971)),TRUE,FALSE)</formula>
    </cfRule>
  </conditionalFormatting>
  <conditionalFormatting sqref="L973:L974">
    <cfRule type="expression" dxfId="1847" priority="1729" stopIfTrue="1">
      <formula>IF(AND($B973&lt;&gt;"",$K973&lt;&gt;"",$L973&lt;&gt;"",$M973&lt;&gt;"",$N973&lt;&gt;"",$O973=100),TRUE,FALSE)</formula>
    </cfRule>
    <cfRule type="expression" dxfId="1846" priority="1730" stopIfTrue="1">
      <formula>IF(AND($B973&lt;&gt;"",$K973&lt;&gt;"",$L973&lt;&gt;"",$L973&lt;TODAY()),TRUE,FALSE)</formula>
    </cfRule>
    <cfRule type="expression" dxfId="1845" priority="1731" stopIfTrue="1">
      <formula>IF(OR(AND($B973&lt;&gt;"",$K973&lt;&gt;"",$L973&lt;&gt;"",$M973&lt;&gt;"",$O973&lt;100),AND($K973&lt;&gt;"",$L973&lt;&gt;"",TODAY()&gt;=$K973)),TRUE,FALSE)</formula>
    </cfRule>
  </conditionalFormatting>
  <conditionalFormatting sqref="K975:K976">
    <cfRule type="expression" dxfId="1844" priority="1717" stopIfTrue="1">
      <formula>IF(AND($B975&lt;&gt;"",$K975&lt;&gt;"",$L975&lt;&gt;"",$M975&lt;&gt;"",$N975&lt;&gt;"",$O975=100),TRUE,FALSE)</formula>
    </cfRule>
    <cfRule type="expression" dxfId="1843" priority="1718" stopIfTrue="1">
      <formula>IF(AND($B975&lt;&gt;"",$K975&lt;&gt;"",$L975&lt;&gt;"",$L975&lt;TODAY()),TRUE,FALSE)</formula>
    </cfRule>
    <cfRule type="expression" dxfId="1842" priority="1719" stopIfTrue="1">
      <formula>IF(OR(AND($B975&lt;&gt;"",$K975&lt;&gt;"",$L975&lt;&gt;"",$M975&lt;&gt;"",$O975&lt;100),AND($K975&lt;&gt;"",$L975&lt;&gt;"",TODAY()&gt;=$K975)),TRUE,FALSE)</formula>
    </cfRule>
  </conditionalFormatting>
  <conditionalFormatting sqref="K973:K974">
    <cfRule type="expression" dxfId="1841" priority="1714" stopIfTrue="1">
      <formula>IF(AND($B973&lt;&gt;"",$K973&lt;&gt;"",$L973&lt;&gt;"",$M973&lt;&gt;"",$N973&lt;&gt;"",$O973=100),TRUE,FALSE)</formula>
    </cfRule>
    <cfRule type="expression" dxfId="1840" priority="1715" stopIfTrue="1">
      <formula>IF(AND($B973&lt;&gt;"",$K973&lt;&gt;"",$L973&lt;&gt;"",$L973&lt;TODAY()),TRUE,FALSE)</formula>
    </cfRule>
    <cfRule type="expression" dxfId="1839" priority="1716" stopIfTrue="1">
      <formula>IF(OR(AND($B973&lt;&gt;"",$K973&lt;&gt;"",$L973&lt;&gt;"",$M973&lt;&gt;"",$O973&lt;100),AND($K973&lt;&gt;"",$L973&lt;&gt;"",TODAY()&gt;=$K973)),TRUE,FALSE)</formula>
    </cfRule>
  </conditionalFormatting>
  <conditionalFormatting sqref="L967:L968">
    <cfRule type="expression" dxfId="1838" priority="1711" stopIfTrue="1">
      <formula>IF(AND($B967&lt;&gt;"",$K967&lt;&gt;"",$L967&lt;&gt;"",$M967&lt;&gt;"",$N967&lt;&gt;"",$O967=100),TRUE,FALSE)</formula>
    </cfRule>
    <cfRule type="expression" dxfId="1837" priority="1712" stopIfTrue="1">
      <formula>IF(AND($B967&lt;&gt;"",$K967&lt;&gt;"",$L967&lt;&gt;"",$L967&lt;TODAY()),TRUE,FALSE)</formula>
    </cfRule>
    <cfRule type="expression" dxfId="1836" priority="1713" stopIfTrue="1">
      <formula>IF(OR(AND($B967&lt;&gt;"",$K967&lt;&gt;"",$L967&lt;&gt;"",$M967&lt;&gt;"",$O967&lt;100),AND($K967&lt;&gt;"",$L967&lt;&gt;"",TODAY()&gt;=$K967)),TRUE,FALSE)</formula>
    </cfRule>
  </conditionalFormatting>
  <conditionalFormatting sqref="K969:K970">
    <cfRule type="expression" dxfId="1835" priority="1708" stopIfTrue="1">
      <formula>IF(AND($B969&lt;&gt;"",$K969&lt;&gt;"",$L969&lt;&gt;"",$M969&lt;&gt;"",$N969&lt;&gt;"",$O969=100),TRUE,FALSE)</formula>
    </cfRule>
    <cfRule type="expression" dxfId="1834" priority="1709" stopIfTrue="1">
      <formula>IF(AND($B969&lt;&gt;"",$K969&lt;&gt;"",$L969&lt;&gt;"",$L969&lt;TODAY()),TRUE,FALSE)</formula>
    </cfRule>
    <cfRule type="expression" dxfId="1833" priority="1710" stopIfTrue="1">
      <formula>IF(OR(AND($B969&lt;&gt;"",$K969&lt;&gt;"",$L969&lt;&gt;"",$M969&lt;&gt;"",$O969&lt;100),AND($K969&lt;&gt;"",$L969&lt;&gt;"",TODAY()&gt;=$K969)),TRUE,FALSE)</formula>
    </cfRule>
  </conditionalFormatting>
  <conditionalFormatting sqref="L969:L970">
    <cfRule type="expression" dxfId="1832" priority="1705" stopIfTrue="1">
      <formula>IF(AND($B969&lt;&gt;"",$K969&lt;&gt;"",$L969&lt;&gt;"",$M969&lt;&gt;"",$N969&lt;&gt;"",$O969=100),TRUE,FALSE)</formula>
    </cfRule>
    <cfRule type="expression" dxfId="1831" priority="1706" stopIfTrue="1">
      <formula>IF(AND($B969&lt;&gt;"",$K969&lt;&gt;"",$L969&lt;&gt;"",$L969&lt;TODAY()),TRUE,FALSE)</formula>
    </cfRule>
    <cfRule type="expression" dxfId="1830" priority="1707" stopIfTrue="1">
      <formula>IF(OR(AND($B969&lt;&gt;"",$K969&lt;&gt;"",$L969&lt;&gt;"",$M969&lt;&gt;"",$O969&lt;100),AND($K969&lt;&gt;"",$L969&lt;&gt;"",TODAY()&gt;=$K969)),TRUE,FALSE)</formula>
    </cfRule>
  </conditionalFormatting>
  <conditionalFormatting sqref="L971:L972">
    <cfRule type="expression" dxfId="1829" priority="1702" stopIfTrue="1">
      <formula>IF(AND($B971&lt;&gt;"",$K971&lt;&gt;"",$L971&lt;&gt;"",$M971&lt;&gt;"",$N971&lt;&gt;"",$O971=100),TRUE,FALSE)</formula>
    </cfRule>
    <cfRule type="expression" dxfId="1828" priority="1703" stopIfTrue="1">
      <formula>IF(AND($B971&lt;&gt;"",$K971&lt;&gt;"",$L971&lt;&gt;"",$L971&lt;TODAY()),TRUE,FALSE)</formula>
    </cfRule>
    <cfRule type="expression" dxfId="1827" priority="1704" stopIfTrue="1">
      <formula>IF(OR(AND($B971&lt;&gt;"",$K971&lt;&gt;"",$L971&lt;&gt;"",$M971&lt;&gt;"",$O971&lt;100),AND($K971&lt;&gt;"",$L971&lt;&gt;"",TODAY()&gt;=$K971)),TRUE,FALSE)</formula>
    </cfRule>
  </conditionalFormatting>
  <conditionalFormatting sqref="K967:K968">
    <cfRule type="expression" dxfId="1826" priority="1681" stopIfTrue="1">
      <formula>IF(AND($B967&lt;&gt;"",$K967&lt;&gt;"",$L967&lt;&gt;"",$M967&lt;&gt;"",$N967&lt;&gt;"",$O967=100),TRUE,FALSE)</formula>
    </cfRule>
    <cfRule type="expression" dxfId="1825" priority="1682" stopIfTrue="1">
      <formula>IF(AND($B967&lt;&gt;"",$K967&lt;&gt;"",$L967&lt;&gt;"",$L967&lt;TODAY()),TRUE,FALSE)</formula>
    </cfRule>
    <cfRule type="expression" dxfId="1824" priority="1683" stopIfTrue="1">
      <formula>IF(OR(AND($B967&lt;&gt;"",$K967&lt;&gt;"",$L967&lt;&gt;"",$M967&lt;&gt;"",$O967&lt;100),AND($K967&lt;&gt;"",$L967&lt;&gt;"",TODAY()&gt;=$K967)),TRUE,FALSE)</formula>
    </cfRule>
  </conditionalFormatting>
  <conditionalFormatting sqref="K971:K972">
    <cfRule type="expression" dxfId="1823" priority="1678" stopIfTrue="1">
      <formula>IF(AND($B971&lt;&gt;"",$K971&lt;&gt;"",$L971&lt;&gt;"",$M971&lt;&gt;"",$N971&lt;&gt;"",$O971=100),TRUE,FALSE)</formula>
    </cfRule>
    <cfRule type="expression" dxfId="1822" priority="1679" stopIfTrue="1">
      <formula>IF(AND($B971&lt;&gt;"",$K971&lt;&gt;"",$L971&lt;&gt;"",$L971&lt;TODAY()),TRUE,FALSE)</formula>
    </cfRule>
    <cfRule type="expression" dxfId="1821" priority="1680" stopIfTrue="1">
      <formula>IF(OR(AND($B971&lt;&gt;"",$K971&lt;&gt;"",$L971&lt;&gt;"",$M971&lt;&gt;"",$O971&lt;100),AND($K971&lt;&gt;"",$L971&lt;&gt;"",TODAY()&gt;=$K971)),TRUE,FALSE)</formula>
    </cfRule>
  </conditionalFormatting>
  <conditionalFormatting sqref="K975:K976">
    <cfRule type="expression" dxfId="1820" priority="1675" stopIfTrue="1">
      <formula>IF(AND($B975&lt;&gt;"",$K975&lt;&gt;"",$L975&lt;&gt;"",$M975&lt;&gt;"",$N975&lt;&gt;"",$O975=100),TRUE,FALSE)</formula>
    </cfRule>
    <cfRule type="expression" dxfId="1819" priority="1676" stopIfTrue="1">
      <formula>IF(AND($B975&lt;&gt;"",$K975&lt;&gt;"",$L975&lt;&gt;"",$L975&lt;TODAY()),TRUE,FALSE)</formula>
    </cfRule>
    <cfRule type="expression" dxfId="1818" priority="1677" stopIfTrue="1">
      <formula>IF(OR(AND($B975&lt;&gt;"",$K975&lt;&gt;"",$L975&lt;&gt;"",$M975&lt;&gt;"",$O975&lt;100),AND($K975&lt;&gt;"",$L975&lt;&gt;"",TODAY()&gt;=$K975)),TRUE,FALSE)</formula>
    </cfRule>
  </conditionalFormatting>
  <conditionalFormatting sqref="K973:K974">
    <cfRule type="expression" dxfId="1817" priority="1672" stopIfTrue="1">
      <formula>IF(AND($B973&lt;&gt;"",$K973&lt;&gt;"",$L973&lt;&gt;"",$M973&lt;&gt;"",$N973&lt;&gt;"",$O973=100),TRUE,FALSE)</formula>
    </cfRule>
    <cfRule type="expression" dxfId="1816" priority="1673" stopIfTrue="1">
      <formula>IF(AND($B973&lt;&gt;"",$K973&lt;&gt;"",$L973&lt;&gt;"",$L973&lt;TODAY()),TRUE,FALSE)</formula>
    </cfRule>
    <cfRule type="expression" dxfId="1815" priority="1674" stopIfTrue="1">
      <formula>IF(OR(AND($B973&lt;&gt;"",$K973&lt;&gt;"",$L973&lt;&gt;"",$M973&lt;&gt;"",$O973&lt;100),AND($K973&lt;&gt;"",$L973&lt;&gt;"",TODAY()&gt;=$K973)),TRUE,FALSE)</formula>
    </cfRule>
  </conditionalFormatting>
  <conditionalFormatting sqref="L967:L968">
    <cfRule type="expression" dxfId="1814" priority="1669" stopIfTrue="1">
      <formula>IF(AND($B967&lt;&gt;"",$K967&lt;&gt;"",$L967&lt;&gt;"",$M967&lt;&gt;"",$N967&lt;&gt;"",$O967=100),TRUE,FALSE)</formula>
    </cfRule>
    <cfRule type="expression" dxfId="1813" priority="1670" stopIfTrue="1">
      <formula>IF(AND($B967&lt;&gt;"",$K967&lt;&gt;"",$L967&lt;&gt;"",$L967&lt;TODAY()),TRUE,FALSE)</formula>
    </cfRule>
    <cfRule type="expression" dxfId="1812" priority="1671" stopIfTrue="1">
      <formula>IF(OR(AND($B967&lt;&gt;"",$K967&lt;&gt;"",$L967&lt;&gt;"",$M967&lt;&gt;"",$O967&lt;100),AND($K967&lt;&gt;"",$L967&lt;&gt;"",TODAY()&gt;=$K967)),TRUE,FALSE)</formula>
    </cfRule>
  </conditionalFormatting>
  <conditionalFormatting sqref="K969:K970">
    <cfRule type="expression" dxfId="1811" priority="1666" stopIfTrue="1">
      <formula>IF(AND($B969&lt;&gt;"",$K969&lt;&gt;"",$L969&lt;&gt;"",$M969&lt;&gt;"",$N969&lt;&gt;"",$O969=100),TRUE,FALSE)</formula>
    </cfRule>
    <cfRule type="expression" dxfId="1810" priority="1667" stopIfTrue="1">
      <formula>IF(AND($B969&lt;&gt;"",$K969&lt;&gt;"",$L969&lt;&gt;"",$L969&lt;TODAY()),TRUE,FALSE)</formula>
    </cfRule>
    <cfRule type="expression" dxfId="1809" priority="1668" stopIfTrue="1">
      <formula>IF(OR(AND($B969&lt;&gt;"",$K969&lt;&gt;"",$L969&lt;&gt;"",$M969&lt;&gt;"",$O969&lt;100),AND($K969&lt;&gt;"",$L969&lt;&gt;"",TODAY()&gt;=$K969)),TRUE,FALSE)</formula>
    </cfRule>
  </conditionalFormatting>
  <conditionalFormatting sqref="U998:DB998 U1000:DB1000 U1002:DB1002">
    <cfRule type="expression" dxfId="1808" priority="2080" stopIfTrue="1">
      <formula>IF(OR(WEEKDAY(U$9)=7,WEEKDAY(U$9)=1,IF(ISNA(MATCH(U$9,Holiday,0)),FALSE,TRUE)),TRUE,FALSE)</formula>
    </cfRule>
    <cfRule type="expression" dxfId="1807" priority="2081" stopIfTrue="1">
      <formula>IF(AND($B998&lt;&gt;"",$K998&lt;&gt;"", $K998&lt;=U$9,U$9&lt;=$L998),TRUE,FALSE)</formula>
    </cfRule>
    <cfRule type="expression" dxfId="1806" priority="2082" stopIfTrue="1">
      <formula>IF(AND($B998="", $M997&lt;&gt;"",$M997&lt;=U$9,U$9&lt;=$N997),TRUE,FALSE)</formula>
    </cfRule>
  </conditionalFormatting>
  <conditionalFormatting sqref="U991:DB991">
    <cfRule type="expression" dxfId="1805" priority="2083" stopIfTrue="1">
      <formula>IF(OR(WEEKDAY(U$9)=7,WEEKDAY(U$9)=1,IF(ISNA(MATCH(U$9,Holiday,0)),FALSE,TRUE)),TRUE,FALSE)</formula>
    </cfRule>
    <cfRule type="expression" dxfId="1804" priority="2084" stopIfTrue="1">
      <formula>IF(AND($B991&lt;&gt;"",$K991&lt;&gt;"", $K991&lt;=U$9,U$9&lt;=$L991),TRUE,FALSE)</formula>
    </cfRule>
    <cfRule type="expression" dxfId="1803" priority="2085" stopIfTrue="1">
      <formula>IF(AND($B991="", $M984&lt;&gt;"",$M984&lt;=U$9,U$9&lt;=$N984),TRUE,FALSE)</formula>
    </cfRule>
  </conditionalFormatting>
  <conditionalFormatting sqref="U997:DB997 U1001:DB1001 U999:DB999">
    <cfRule type="expression" dxfId="1802" priority="2086" stopIfTrue="1">
      <formula>IF(OR(WEEKDAY(U$9)=7,WEEKDAY(U$9)=1,IF(ISNA(MATCH(U$9,Holiday,0)),FALSE,TRUE)),TRUE,FALSE)</formula>
    </cfRule>
    <cfRule type="expression" dxfId="1801" priority="2087" stopIfTrue="1">
      <formula>IF(AND($B997&lt;&gt;"",$K997&lt;&gt;"", $K997&lt;=U$9,U$9&lt;=$L997),TRUE,FALSE)</formula>
    </cfRule>
    <cfRule type="expression" dxfId="1800" priority="2088" stopIfTrue="1">
      <formula>IF(AND($B997="", #REF!&lt;&gt;"",#REF!&lt;=U$9,U$9&lt;=#REF!),TRUE,FALSE)</formula>
    </cfRule>
  </conditionalFormatting>
  <conditionalFormatting sqref="N991:N992">
    <cfRule type="expression" dxfId="1799" priority="2020" stopIfTrue="1">
      <formula>IF(AND($B991&lt;&gt;"",$K991&lt;&gt;"",$L991&lt;&gt;"",$M991&lt;&gt;"",$N991&lt;&gt;"",$O991=100),TRUE,FALSE)</formula>
    </cfRule>
    <cfRule type="expression" dxfId="1798" priority="2021" stopIfTrue="1">
      <formula>IF(AND($B991&lt;&gt;"",$K991&lt;&gt;"",$L991&lt;&gt;"",$L991&lt;TODAY()),TRUE,FALSE)</formula>
    </cfRule>
    <cfRule type="expression" dxfId="1797" priority="2022" stopIfTrue="1">
      <formula>IF(OR(AND($B991&lt;&gt;"",$K991&lt;&gt;"",$L991&lt;&gt;"",$M991&lt;&gt;"",$O991&lt;100),AND($K991&lt;&gt;"",$L991&lt;&gt;"",TODAY()&gt;=$K991)),TRUE,FALSE)</formula>
    </cfRule>
  </conditionalFormatting>
  <conditionalFormatting sqref="I999:I1000">
    <cfRule type="expression" dxfId="1796" priority="1999" stopIfTrue="1">
      <formula>IF(AND($B999&lt;&gt;"",$K999&lt;&gt;"",$L999&lt;&gt;"",$M999&lt;&gt;"",$N999&lt;&gt;"",$O999=100),TRUE,FALSE)</formula>
    </cfRule>
    <cfRule type="expression" dxfId="1795" priority="2000" stopIfTrue="1">
      <formula>IF(AND($B999&lt;&gt;"",$K999&lt;&gt;"",$L999&lt;&gt;"",$L999&lt;TODAY()),TRUE,FALSE)</formula>
    </cfRule>
    <cfRule type="expression" dxfId="1794" priority="2001" stopIfTrue="1">
      <formula>IF(OR(AND($B999&lt;&gt;"",$K999&lt;&gt;"",$L999&lt;&gt;"",$M999&lt;&gt;"",$O999&lt;100),AND($K999&lt;&gt;"",$L999&lt;&gt;"",TODAY()&gt;=$K999)),TRUE,FALSE)</formula>
    </cfRule>
  </conditionalFormatting>
  <conditionalFormatting sqref="J999:J1000">
    <cfRule type="expression" dxfId="1793" priority="1996" stopIfTrue="1">
      <formula>IF(AND($B999&lt;&gt;"",$K999&lt;&gt;"",$L999&lt;&gt;"",$M999&lt;&gt;"",$N999&lt;&gt;"",$O999=100),TRUE,FALSE)</formula>
    </cfRule>
    <cfRule type="expression" dxfId="1792" priority="1997" stopIfTrue="1">
      <formula>IF(AND($B999&lt;&gt;"",$K999&lt;&gt;"",$L999&lt;&gt;"",$L999&lt;TODAY()),TRUE,FALSE)</formula>
    </cfRule>
    <cfRule type="expression" dxfId="1791" priority="1998" stopIfTrue="1">
      <formula>IF(OR(AND($B999&lt;&gt;"",$K999&lt;&gt;"",$L999&lt;&gt;"",$M999&lt;&gt;"",$O999&lt;100),AND($K999&lt;&gt;"",$L999&lt;&gt;"",TODAY()&gt;=$K999)),TRUE,FALSE)</formula>
    </cfRule>
  </conditionalFormatting>
  <conditionalFormatting sqref="I1001:I1002">
    <cfRule type="expression" dxfId="1790" priority="1993" stopIfTrue="1">
      <formula>IF(AND($B1001&lt;&gt;"",$K1001&lt;&gt;"",$L1001&lt;&gt;"",$M1001&lt;&gt;"",$N1001&lt;&gt;"",$O1001=100),TRUE,FALSE)</formula>
    </cfRule>
    <cfRule type="expression" dxfId="1789" priority="1994" stopIfTrue="1">
      <formula>IF(AND($B1001&lt;&gt;"",$K1001&lt;&gt;"",$L1001&lt;&gt;"",$L1001&lt;TODAY()),TRUE,FALSE)</formula>
    </cfRule>
    <cfRule type="expression" dxfId="1788" priority="1995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J1001:J1002">
    <cfRule type="expression" dxfId="1787" priority="1990" stopIfTrue="1">
      <formula>IF(AND($B1001&lt;&gt;"",$K1001&lt;&gt;"",$L1001&lt;&gt;"",$M1001&lt;&gt;"",$N1001&lt;&gt;"",$O1001=100),TRUE,FALSE)</formula>
    </cfRule>
    <cfRule type="expression" dxfId="1786" priority="1991" stopIfTrue="1">
      <formula>IF(AND($B1001&lt;&gt;"",$K1001&lt;&gt;"",$L1001&lt;&gt;"",$L1001&lt;TODAY()),TRUE,FALSE)</formula>
    </cfRule>
    <cfRule type="expression" dxfId="1785" priority="1992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C993:D994">
    <cfRule type="expression" dxfId="1784" priority="2068" stopIfTrue="1">
      <formula>IF(AND($B993&lt;&gt;"",$K993&lt;&gt;"",$L993&lt;&gt;"",$M993&lt;&gt;"",$N993&lt;&gt;"",$O993=100),TRUE,FALSE)</formula>
    </cfRule>
    <cfRule type="expression" dxfId="1783" priority="2069" stopIfTrue="1">
      <formula>IF(AND($B993&lt;&gt;"",$K993&lt;&gt;"",$L993&lt;&gt;"",$L993&lt;TODAY()),TRUE,FALSE)</formula>
    </cfRule>
    <cfRule type="expression" dxfId="1782" priority="2070" stopIfTrue="1">
      <formula>IF(OR(AND($B993&lt;&gt;"",$K993&lt;&gt;"",$L993&lt;&gt;"",$M993&lt;&gt;"",$O993&lt;100),AND($K993&lt;&gt;"",$L993&lt;&gt;"",TODAY()&gt;=$K993)),TRUE,FALSE)</formula>
    </cfRule>
  </conditionalFormatting>
  <conditionalFormatting sqref="N995:N996">
    <cfRule type="expression" dxfId="1781" priority="2065" stopIfTrue="1">
      <formula>IF(AND($B995&lt;&gt;"",$K995&lt;&gt;"",$L995&lt;&gt;"",$M995&lt;&gt;"",$N995&lt;&gt;"",$O995=100),TRUE,FALSE)</formula>
    </cfRule>
    <cfRule type="expression" dxfId="1780" priority="2066" stopIfTrue="1">
      <formula>IF(AND($B995&lt;&gt;"",$K995&lt;&gt;"",$L995&lt;&gt;"",$L995&lt;TODAY()),TRUE,FALSE)</formula>
    </cfRule>
    <cfRule type="expression" dxfId="1779" priority="2067" stopIfTrue="1">
      <formula>IF(OR(AND($B995&lt;&gt;"",$K995&lt;&gt;"",$L995&lt;&gt;"",$M995&lt;&gt;"",$O995&lt;100),AND($K995&lt;&gt;"",$L995&lt;&gt;"",TODAY()&gt;=$K995)),TRUE,FALSE)</formula>
    </cfRule>
  </conditionalFormatting>
  <conditionalFormatting sqref="M997:M998">
    <cfRule type="expression" dxfId="1778" priority="2041" stopIfTrue="1">
      <formula>IF(AND($B997&lt;&gt;"",$K997&lt;&gt;"",$L997&lt;&gt;"",$M997&lt;&gt;"",$N997&lt;&gt;"",$O997=100),TRUE,FALSE)</formula>
    </cfRule>
    <cfRule type="expression" dxfId="1777" priority="2042" stopIfTrue="1">
      <formula>IF(AND($B997&lt;&gt;"",$K997&lt;&gt;"",$L997&lt;&gt;"",$L997&lt;TODAY()),TRUE,FALSE)</formula>
    </cfRule>
    <cfRule type="expression" dxfId="1776" priority="2043" stopIfTrue="1">
      <formula>IF(OR(AND($B997&lt;&gt;"",$K997&lt;&gt;"",$L997&lt;&gt;"",$M997&lt;&gt;"",$O997&lt;100),AND($K997&lt;&gt;"",$L997&lt;&gt;"",TODAY()&gt;=$K997)),TRUE,FALSE)</formula>
    </cfRule>
  </conditionalFormatting>
  <conditionalFormatting sqref="C997:D998">
    <cfRule type="expression" dxfId="1775" priority="2038" stopIfTrue="1">
      <formula>IF(AND($B997&lt;&gt;"",$K997&lt;&gt;"",$L997&lt;&gt;"",$M997&lt;&gt;"",$N997&lt;&gt;"",$O997=100),TRUE,FALSE)</formula>
    </cfRule>
    <cfRule type="expression" dxfId="1774" priority="2039" stopIfTrue="1">
      <formula>IF(AND($B997&lt;&gt;"",$K997&lt;&gt;"",$L997&lt;&gt;"",$L997&lt;TODAY()),TRUE,FALSE)</formula>
    </cfRule>
    <cfRule type="expression" dxfId="1773" priority="2040" stopIfTrue="1">
      <formula>IF(OR(AND($B997&lt;&gt;"",$K997&lt;&gt;"",$L997&lt;&gt;"",$M997&lt;&gt;"",$O997&lt;100),AND($K997&lt;&gt;"",$L997&lt;&gt;"",TODAY()&gt;=$K997)),TRUE,FALSE)</formula>
    </cfRule>
  </conditionalFormatting>
  <conditionalFormatting sqref="I997:I998">
    <cfRule type="expression" dxfId="1772" priority="2029" stopIfTrue="1">
      <formula>IF(AND($B997&lt;&gt;"",$K997&lt;&gt;"",$L997&lt;&gt;"",$M997&lt;&gt;"",$N997&lt;&gt;"",$O997=100),TRUE,FALSE)</formula>
    </cfRule>
    <cfRule type="expression" dxfId="1771" priority="2030" stopIfTrue="1">
      <formula>IF(AND($B997&lt;&gt;"",$K997&lt;&gt;"",$L997&lt;&gt;"",$L997&lt;TODAY()),TRUE,FALSE)</formula>
    </cfRule>
    <cfRule type="expression" dxfId="1770" priority="2031" stopIfTrue="1">
      <formula>IF(OR(AND($B997&lt;&gt;"",$K997&lt;&gt;"",$L997&lt;&gt;"",$M997&lt;&gt;"",$O997&lt;100),AND($K997&lt;&gt;"",$L997&lt;&gt;"",TODAY()&gt;=$K997)),TRUE,FALSE)</formula>
    </cfRule>
  </conditionalFormatting>
  <conditionalFormatting sqref="J997:J998">
    <cfRule type="expression" dxfId="1769" priority="2026" stopIfTrue="1">
      <formula>IF(AND($B997&lt;&gt;"",$K997&lt;&gt;"",$L997&lt;&gt;"",$M997&lt;&gt;"",$N997&lt;&gt;"",$O997=100),TRUE,FALSE)</formula>
    </cfRule>
    <cfRule type="expression" dxfId="1768" priority="2027" stopIfTrue="1">
      <formula>IF(AND($B997&lt;&gt;"",$K997&lt;&gt;"",$L997&lt;&gt;"",$L997&lt;TODAY()),TRUE,FALSE)</formula>
    </cfRule>
    <cfRule type="expression" dxfId="1767" priority="2028" stopIfTrue="1">
      <formula>IF(OR(AND($B997&lt;&gt;"",$K997&lt;&gt;"",$L997&lt;&gt;"",$M997&lt;&gt;"",$O997&lt;100),AND($K997&lt;&gt;"",$L997&lt;&gt;"",TODAY()&gt;=$K997)),TRUE,FALSE)</formula>
    </cfRule>
  </conditionalFormatting>
  <conditionalFormatting sqref="M999:M1000">
    <cfRule type="expression" dxfId="1766" priority="1987" stopIfTrue="1">
      <formula>IF(AND($B999&lt;&gt;"",$K999&lt;&gt;"",$L999&lt;&gt;"",$M999&lt;&gt;"",$N999&lt;&gt;"",$O999=100),TRUE,FALSE)</formula>
    </cfRule>
    <cfRule type="expression" dxfId="1765" priority="1988" stopIfTrue="1">
      <formula>IF(AND($B999&lt;&gt;"",$K999&lt;&gt;"",$L999&lt;&gt;"",$L999&lt;TODAY()),TRUE,FALSE)</formula>
    </cfRule>
    <cfRule type="expression" dxfId="1764" priority="1989" stopIfTrue="1">
      <formula>IF(OR(AND($B999&lt;&gt;"",$K999&lt;&gt;"",$L999&lt;&gt;"",$M999&lt;&gt;"",$O999&lt;100),AND($K999&lt;&gt;"",$L999&lt;&gt;"",TODAY()&gt;=$K999)),TRUE,FALSE)</formula>
    </cfRule>
  </conditionalFormatting>
  <conditionalFormatting sqref="M1001:M1002">
    <cfRule type="expression" dxfId="1763" priority="1984" stopIfTrue="1">
      <formula>IF(AND($B1001&lt;&gt;"",$K1001&lt;&gt;"",$L1001&lt;&gt;"",$M1001&lt;&gt;"",$N1001&lt;&gt;"",$O1001=100),TRUE,FALSE)</formula>
    </cfRule>
    <cfRule type="expression" dxfId="1762" priority="1985" stopIfTrue="1">
      <formula>IF(AND($B1001&lt;&gt;"",$K1001&lt;&gt;"",$L1001&lt;&gt;"",$L1001&lt;TODAY()),TRUE,FALSE)</formula>
    </cfRule>
    <cfRule type="expression" dxfId="1761" priority="1986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N999:N1000">
    <cfRule type="expression" dxfId="1760" priority="1981" stopIfTrue="1">
      <formula>IF(AND($B999&lt;&gt;"",$K999&lt;&gt;"",$L999&lt;&gt;"",$M999&lt;&gt;"",$N999&lt;&gt;"",$O999=100),TRUE,FALSE)</formula>
    </cfRule>
    <cfRule type="expression" dxfId="1759" priority="1982" stopIfTrue="1">
      <formula>IF(AND($B999&lt;&gt;"",$K999&lt;&gt;"",$L999&lt;&gt;"",$L999&lt;TODAY()),TRUE,FALSE)</formula>
    </cfRule>
    <cfRule type="expression" dxfId="1758" priority="1983" stopIfTrue="1">
      <formula>IF(OR(AND($B999&lt;&gt;"",$K999&lt;&gt;"",$L999&lt;&gt;"",$M999&lt;&gt;"",$O999&lt;100),AND($K999&lt;&gt;"",$L999&lt;&gt;"",TODAY()&gt;=$K999)),TRUE,FALSE)</formula>
    </cfRule>
  </conditionalFormatting>
  <conditionalFormatting sqref="B991:B996 P991:T998">
    <cfRule type="expression" dxfId="1757" priority="2077" stopIfTrue="1">
      <formula>IF(AND($B991&lt;&gt;"",$K991&lt;&gt;"",$L991&lt;&gt;"",$M991&lt;&gt;"",$N991&lt;&gt;"",$O991=100),TRUE,FALSE)</formula>
    </cfRule>
    <cfRule type="expression" dxfId="1756" priority="2078" stopIfTrue="1">
      <formula>IF(AND($B991&lt;&gt;"",$K991&lt;&gt;"",$L991&lt;&gt;"",$L991&lt;TODAY()),TRUE,FALSE)</formula>
    </cfRule>
    <cfRule type="expression" dxfId="1755" priority="2079" stopIfTrue="1">
      <formula>IF(OR(AND($B991&lt;&gt;"",$K991&lt;&gt;"",$L991&lt;&gt;"",$M991&lt;&gt;"",$O991&lt;100),AND($K991&lt;&gt;"",$L991&lt;&gt;"",TODAY()&gt;=$K991)),TRUE,FALSE)</formula>
    </cfRule>
  </conditionalFormatting>
  <conditionalFormatting sqref="B997:B998">
    <cfRule type="expression" dxfId="1754" priority="2074" stopIfTrue="1">
      <formula>IF(AND($B997&lt;&gt;"",$K997&lt;&gt;"",$L997&lt;&gt;"",$M997&lt;&gt;"",$N997&lt;&gt;"",$O997=100),TRUE,FALSE)</formula>
    </cfRule>
    <cfRule type="expression" dxfId="1753" priority="2075" stopIfTrue="1">
      <formula>IF(AND($B997&lt;&gt;"",$K997&lt;&gt;"",$L997&lt;&gt;"",$L997&lt;TODAY()),TRUE,FALSE)</formula>
    </cfRule>
    <cfRule type="expression" dxfId="1752" priority="2076" stopIfTrue="1">
      <formula>IF(OR(AND($B997&lt;&gt;"",$K997&lt;&gt;"",$L997&lt;&gt;"",$M997&lt;&gt;"",$O997&lt;100),AND($K997&lt;&gt;"",$L997&lt;&gt;"",TODAY()&gt;=$K997)),TRUE,FALSE)</formula>
    </cfRule>
  </conditionalFormatting>
  <conditionalFormatting sqref="C995:D996 M995:M996 E991:E996 O991:O998">
    <cfRule type="expression" dxfId="1751" priority="2071" stopIfTrue="1">
      <formula>IF(AND($B991&lt;&gt;"",$K991&lt;&gt;"",$L991&lt;&gt;"",$M991&lt;&gt;"",$N991&lt;&gt;"",$O991=100),TRUE,FALSE)</formula>
    </cfRule>
    <cfRule type="expression" dxfId="1750" priority="2072" stopIfTrue="1">
      <formula>IF(AND($B991&lt;&gt;"",$K991&lt;&gt;"",$L991&lt;&gt;"",$L991&lt;TODAY()),TRUE,FALSE)</formula>
    </cfRule>
    <cfRule type="expression" dxfId="1749" priority="2073" stopIfTrue="1">
      <formula>IF(OR(AND($B991&lt;&gt;"",$K991&lt;&gt;"",$L991&lt;&gt;"",$M991&lt;&gt;"",$O991&lt;100),AND($K991&lt;&gt;"",$L991&lt;&gt;"",TODAY()&gt;=$K991)),TRUE,FALSE)</formula>
    </cfRule>
  </conditionalFormatting>
  <conditionalFormatting sqref="C991:D992">
    <cfRule type="expression" dxfId="1748" priority="2062" stopIfTrue="1">
      <formula>IF(AND($B991&lt;&gt;"",$K991&lt;&gt;"",$L991&lt;&gt;"",$M991&lt;&gt;"",$N991&lt;&gt;"",$O991=100),TRUE,FALSE)</formula>
    </cfRule>
    <cfRule type="expression" dxfId="1747" priority="2063" stopIfTrue="1">
      <formula>IF(AND($B991&lt;&gt;"",$K991&lt;&gt;"",$L991&lt;&gt;"",$L991&lt;TODAY()),TRUE,FALSE)</formula>
    </cfRule>
    <cfRule type="expression" dxfId="1746" priority="2064" stopIfTrue="1">
      <formula>IF(OR(AND($B991&lt;&gt;"",$K991&lt;&gt;"",$L991&lt;&gt;"",$M991&lt;&gt;"",$O991&lt;100),AND($K991&lt;&gt;"",$L991&lt;&gt;"",TODAY()&gt;=$K991)),TRUE,FALSE)</formula>
    </cfRule>
  </conditionalFormatting>
  <conditionalFormatting sqref="I991:I992">
    <cfRule type="expression" dxfId="1745" priority="2059" stopIfTrue="1">
      <formula>IF(AND($B991&lt;&gt;"",$K991&lt;&gt;"",$L991&lt;&gt;"",$M991&lt;&gt;"",$N991&lt;&gt;"",$O991=100),TRUE,FALSE)</formula>
    </cfRule>
    <cfRule type="expression" dxfId="1744" priority="2060" stopIfTrue="1">
      <formula>IF(AND($B991&lt;&gt;"",$K991&lt;&gt;"",$L991&lt;&gt;"",$L991&lt;TODAY()),TRUE,FALSE)</formula>
    </cfRule>
    <cfRule type="expression" dxfId="1743" priority="2061" stopIfTrue="1">
      <formula>IF(OR(AND($B991&lt;&gt;"",$K991&lt;&gt;"",$L991&lt;&gt;"",$M991&lt;&gt;"",$O991&lt;100),AND($K991&lt;&gt;"",$L991&lt;&gt;"",TODAY()&gt;=$K991)),TRUE,FALSE)</formula>
    </cfRule>
  </conditionalFormatting>
  <conditionalFormatting sqref="J991:J992">
    <cfRule type="expression" dxfId="1742" priority="2056" stopIfTrue="1">
      <formula>IF(AND($B991&lt;&gt;"",$K991&lt;&gt;"",$L991&lt;&gt;"",$M991&lt;&gt;"",$N991&lt;&gt;"",$O991=100),TRUE,FALSE)</formula>
    </cfRule>
    <cfRule type="expression" dxfId="1741" priority="2057" stopIfTrue="1">
      <formula>IF(AND($B991&lt;&gt;"",$K991&lt;&gt;"",$L991&lt;&gt;"",$L991&lt;TODAY()),TRUE,FALSE)</formula>
    </cfRule>
    <cfRule type="expression" dxfId="1740" priority="2058" stopIfTrue="1">
      <formula>IF(OR(AND($B991&lt;&gt;"",$K991&lt;&gt;"",$L991&lt;&gt;"",$M991&lt;&gt;"",$O991&lt;100),AND($K991&lt;&gt;"",$L991&lt;&gt;"",TODAY()&gt;=$K991)),TRUE,FALSE)</formula>
    </cfRule>
  </conditionalFormatting>
  <conditionalFormatting sqref="I993:I994">
    <cfRule type="expression" dxfId="1739" priority="2053" stopIfTrue="1">
      <formula>IF(AND($B993&lt;&gt;"",$K993&lt;&gt;"",$L993&lt;&gt;"",$M993&lt;&gt;"",$N993&lt;&gt;"",$O993=100),TRUE,FALSE)</formula>
    </cfRule>
    <cfRule type="expression" dxfId="1738" priority="2054" stopIfTrue="1">
      <formula>IF(AND($B993&lt;&gt;"",$K993&lt;&gt;"",$L993&lt;&gt;"",$L993&lt;TODAY()),TRUE,FALSE)</formula>
    </cfRule>
    <cfRule type="expression" dxfId="1737" priority="2055" stopIfTrue="1">
      <formula>IF(OR(AND($B993&lt;&gt;"",$K993&lt;&gt;"",$L993&lt;&gt;"",$M993&lt;&gt;"",$O993&lt;100),AND($K993&lt;&gt;"",$L993&lt;&gt;"",TODAY()&gt;=$K993)),TRUE,FALSE)</formula>
    </cfRule>
  </conditionalFormatting>
  <conditionalFormatting sqref="J993:J994">
    <cfRule type="expression" dxfId="1736" priority="2050" stopIfTrue="1">
      <formula>IF(AND($B993&lt;&gt;"",$K993&lt;&gt;"",$L993&lt;&gt;"",$M993&lt;&gt;"",$N993&lt;&gt;"",$O993=100),TRUE,FALSE)</formula>
    </cfRule>
    <cfRule type="expression" dxfId="1735" priority="2051" stopIfTrue="1">
      <formula>IF(AND($B993&lt;&gt;"",$K993&lt;&gt;"",$L993&lt;&gt;"",$L993&lt;TODAY()),TRUE,FALSE)</formula>
    </cfRule>
    <cfRule type="expression" dxfId="1734" priority="2052" stopIfTrue="1">
      <formula>IF(OR(AND($B993&lt;&gt;"",$K993&lt;&gt;"",$L993&lt;&gt;"",$M993&lt;&gt;"",$O993&lt;100),AND($K993&lt;&gt;"",$L993&lt;&gt;"",TODAY()&gt;=$K993)),TRUE,FALSE)</formula>
    </cfRule>
  </conditionalFormatting>
  <conditionalFormatting sqref="I995:I996">
    <cfRule type="expression" dxfId="1733" priority="2047" stopIfTrue="1">
      <formula>IF(AND($B995&lt;&gt;"",$K995&lt;&gt;"",$L995&lt;&gt;"",$M995&lt;&gt;"",$N995&lt;&gt;"",$O995=100),TRUE,FALSE)</formula>
    </cfRule>
    <cfRule type="expression" dxfId="1732" priority="2048" stopIfTrue="1">
      <formula>IF(AND($B995&lt;&gt;"",$K995&lt;&gt;"",$L995&lt;&gt;"",$L995&lt;TODAY()),TRUE,FALSE)</formula>
    </cfRule>
    <cfRule type="expression" dxfId="1731" priority="2049" stopIfTrue="1">
      <formula>IF(OR(AND($B995&lt;&gt;"",$K995&lt;&gt;"",$L995&lt;&gt;"",$M995&lt;&gt;"",$O995&lt;100),AND($K995&lt;&gt;"",$L995&lt;&gt;"",TODAY()&gt;=$K995)),TRUE,FALSE)</formula>
    </cfRule>
  </conditionalFormatting>
  <conditionalFormatting sqref="J995:J996">
    <cfRule type="expression" dxfId="1730" priority="2044" stopIfTrue="1">
      <formula>IF(AND($B995&lt;&gt;"",$K995&lt;&gt;"",$L995&lt;&gt;"",$M995&lt;&gt;"",$N995&lt;&gt;"",$O995=100),TRUE,FALSE)</formula>
    </cfRule>
    <cfRule type="expression" dxfId="1729" priority="2045" stopIfTrue="1">
      <formula>IF(AND($B995&lt;&gt;"",$K995&lt;&gt;"",$L995&lt;&gt;"",$L995&lt;TODAY()),TRUE,FALSE)</formula>
    </cfRule>
    <cfRule type="expression" dxfId="1728" priority="2046" stopIfTrue="1">
      <formula>IF(OR(AND($B995&lt;&gt;"",$K995&lt;&gt;"",$L995&lt;&gt;"",$M995&lt;&gt;"",$O995&lt;100),AND($K995&lt;&gt;"",$L995&lt;&gt;"",TODAY()&gt;=$K995)),TRUE,FALSE)</formula>
    </cfRule>
  </conditionalFormatting>
  <conditionalFormatting sqref="N997:N998">
    <cfRule type="expression" dxfId="1727" priority="2035" stopIfTrue="1">
      <formula>IF(AND($B997&lt;&gt;"",$K997&lt;&gt;"",$L997&lt;&gt;"",$M997&lt;&gt;"",$N997&lt;&gt;"",$O997=100),TRUE,FALSE)</formula>
    </cfRule>
    <cfRule type="expression" dxfId="1726" priority="2036" stopIfTrue="1">
      <formula>IF(AND($B997&lt;&gt;"",$K997&lt;&gt;"",$L997&lt;&gt;"",$L997&lt;TODAY()),TRUE,FALSE)</formula>
    </cfRule>
    <cfRule type="expression" dxfId="1725" priority="2037" stopIfTrue="1">
      <formula>IF(OR(AND($B997&lt;&gt;"",$K997&lt;&gt;"",$L997&lt;&gt;"",$M997&lt;&gt;"",$O997&lt;100),AND($K997&lt;&gt;"",$L997&lt;&gt;"",TODAY()&gt;=$K997)),TRUE,FALSE)</formula>
    </cfRule>
  </conditionalFormatting>
  <conditionalFormatting sqref="E997:E998">
    <cfRule type="expression" dxfId="1724" priority="2032" stopIfTrue="1">
      <formula>IF(AND($B997&lt;&gt;"",$K997&lt;&gt;"",$L997&lt;&gt;"",$M997&lt;&gt;"",$N997&lt;&gt;"",$O997=100),TRUE,FALSE)</formula>
    </cfRule>
    <cfRule type="expression" dxfId="1723" priority="2033" stopIfTrue="1">
      <formula>IF(AND($B997&lt;&gt;"",$K997&lt;&gt;"",$L997&lt;&gt;"",$L997&lt;TODAY()),TRUE,FALSE)</formula>
    </cfRule>
    <cfRule type="expression" dxfId="1722" priority="2034" stopIfTrue="1">
      <formula>IF(OR(AND($B997&lt;&gt;"",$K997&lt;&gt;"",$L997&lt;&gt;"",$M997&lt;&gt;"",$O997&lt;100),AND($K997&lt;&gt;"",$L997&lt;&gt;"",TODAY()&gt;=$K997)),TRUE,FALSE)</formula>
    </cfRule>
  </conditionalFormatting>
  <conditionalFormatting sqref="M991:M992">
    <cfRule type="expression" dxfId="1721" priority="2023" stopIfTrue="1">
      <formula>IF(AND($B991&lt;&gt;"",$K991&lt;&gt;"",$L991&lt;&gt;"",$M991&lt;&gt;"",$N991&lt;&gt;"",$O991=100),TRUE,FALSE)</formula>
    </cfRule>
    <cfRule type="expression" dxfId="1720" priority="2024" stopIfTrue="1">
      <formula>IF(AND($B991&lt;&gt;"",$K991&lt;&gt;"",$L991&lt;&gt;"",$L991&lt;TODAY()),TRUE,FALSE)</formula>
    </cfRule>
    <cfRule type="expression" dxfId="1719" priority="2025" stopIfTrue="1">
      <formula>IF(OR(AND($B991&lt;&gt;"",$K991&lt;&gt;"",$L991&lt;&gt;"",$M991&lt;&gt;"",$O991&lt;100),AND($K991&lt;&gt;"",$L991&lt;&gt;"",TODAY()&gt;=$K991)),TRUE,FALSE)</formula>
    </cfRule>
  </conditionalFormatting>
  <conditionalFormatting sqref="M993:M994">
    <cfRule type="expression" dxfId="1718" priority="2017" stopIfTrue="1">
      <formula>IF(AND($B993&lt;&gt;"",$K993&lt;&gt;"",$L993&lt;&gt;"",$M993&lt;&gt;"",$N993&lt;&gt;"",$O993=100),TRUE,FALSE)</formula>
    </cfRule>
    <cfRule type="expression" dxfId="1717" priority="2018" stopIfTrue="1">
      <formula>IF(AND($B993&lt;&gt;"",$K993&lt;&gt;"",$L993&lt;&gt;"",$L993&lt;TODAY()),TRUE,FALSE)</formula>
    </cfRule>
    <cfRule type="expression" dxfId="1716" priority="2019" stopIfTrue="1">
      <formula>IF(OR(AND($B993&lt;&gt;"",$K993&lt;&gt;"",$L993&lt;&gt;"",$M993&lt;&gt;"",$O993&lt;100),AND($K993&lt;&gt;"",$L993&lt;&gt;"",TODAY()&gt;=$K993)),TRUE,FALSE)</formula>
    </cfRule>
  </conditionalFormatting>
  <conditionalFormatting sqref="N993:N994">
    <cfRule type="expression" dxfId="1715" priority="2014" stopIfTrue="1">
      <formula>IF(AND($B993&lt;&gt;"",$K993&lt;&gt;"",$L993&lt;&gt;"",$M993&lt;&gt;"",$N993&lt;&gt;"",$O993=100),TRUE,FALSE)</formula>
    </cfRule>
    <cfRule type="expression" dxfId="1714" priority="2015" stopIfTrue="1">
      <formula>IF(AND($B993&lt;&gt;"",$K993&lt;&gt;"",$L993&lt;&gt;"",$L993&lt;TODAY()),TRUE,FALSE)</formula>
    </cfRule>
    <cfRule type="expression" dxfId="1713" priority="2016" stopIfTrue="1">
      <formula>IF(OR(AND($B993&lt;&gt;"",$K993&lt;&gt;"",$L993&lt;&gt;"",$M993&lt;&gt;"",$O993&lt;100),AND($K993&lt;&gt;"",$L993&lt;&gt;"",TODAY()&gt;=$K993)),TRUE,FALSE)</formula>
    </cfRule>
  </conditionalFormatting>
  <conditionalFormatting sqref="P999:T1002">
    <cfRule type="expression" dxfId="1712" priority="2011" stopIfTrue="1">
      <formula>IF(AND($B999&lt;&gt;"",$K999&lt;&gt;"",$L999&lt;&gt;"",$M999&lt;&gt;"",$N999&lt;&gt;"",$O999=100),TRUE,FALSE)</formula>
    </cfRule>
    <cfRule type="expression" dxfId="1711" priority="2012" stopIfTrue="1">
      <formula>IF(AND($B999&lt;&gt;"",$K999&lt;&gt;"",$L999&lt;&gt;"",$L999&lt;TODAY()),TRUE,FALSE)</formula>
    </cfRule>
    <cfRule type="expression" dxfId="1710" priority="2013" stopIfTrue="1">
      <formula>IF(OR(AND($B999&lt;&gt;"",$K999&lt;&gt;"",$L999&lt;&gt;"",$M999&lt;&gt;"",$O999&lt;100),AND($K999&lt;&gt;"",$L999&lt;&gt;"",TODAY()&gt;=$K999)),TRUE,FALSE)</formula>
    </cfRule>
  </conditionalFormatting>
  <conditionalFormatting sqref="B999:B1000">
    <cfRule type="expression" dxfId="1709" priority="2008" stopIfTrue="1">
      <formula>IF(AND($B999&lt;&gt;"",$K999&lt;&gt;"",$L999&lt;&gt;"",$M999&lt;&gt;"",$N999&lt;&gt;"",$O999=100),TRUE,FALSE)</formula>
    </cfRule>
    <cfRule type="expression" dxfId="1708" priority="2009" stopIfTrue="1">
      <formula>IF(AND($B999&lt;&gt;"",$K999&lt;&gt;"",$L999&lt;&gt;"",$L999&lt;TODAY()),TRUE,FALSE)</formula>
    </cfRule>
    <cfRule type="expression" dxfId="1707" priority="2010" stopIfTrue="1">
      <formula>IF(OR(AND($B999&lt;&gt;"",$K999&lt;&gt;"",$L999&lt;&gt;"",$M999&lt;&gt;"",$O999&lt;100),AND($K999&lt;&gt;"",$L999&lt;&gt;"",TODAY()&gt;=$K999)),TRUE,FALSE)</formula>
    </cfRule>
  </conditionalFormatting>
  <conditionalFormatting sqref="B1001:B1002">
    <cfRule type="expression" dxfId="1706" priority="2005" stopIfTrue="1">
      <formula>IF(AND($B1001&lt;&gt;"",$K1001&lt;&gt;"",$L1001&lt;&gt;"",$M1001&lt;&gt;"",$N1001&lt;&gt;"",$O1001=100),TRUE,FALSE)</formula>
    </cfRule>
    <cfRule type="expression" dxfId="1705" priority="2006" stopIfTrue="1">
      <formula>IF(AND($B1001&lt;&gt;"",$K1001&lt;&gt;"",$L1001&lt;&gt;"",$L1001&lt;TODAY()),TRUE,FALSE)</formula>
    </cfRule>
    <cfRule type="expression" dxfId="1704" priority="2007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C999:E1002 O999:O1002">
    <cfRule type="expression" dxfId="1703" priority="2002" stopIfTrue="1">
      <formula>IF(AND($B999&lt;&gt;"",$K999&lt;&gt;"",$L999&lt;&gt;"",$M999&lt;&gt;"",$N999&lt;&gt;"",$O999=100),TRUE,FALSE)</formula>
    </cfRule>
    <cfRule type="expression" dxfId="1702" priority="2003" stopIfTrue="1">
      <formula>IF(AND($B999&lt;&gt;"",$K999&lt;&gt;"",$L999&lt;&gt;"",$L999&lt;TODAY()),TRUE,FALSE)</formula>
    </cfRule>
    <cfRule type="expression" dxfId="1701" priority="2004" stopIfTrue="1">
      <formula>IF(OR(AND($B999&lt;&gt;"",$K999&lt;&gt;"",$L999&lt;&gt;"",$M999&lt;&gt;"",$O999&lt;100),AND($K999&lt;&gt;"",$L999&lt;&gt;"",TODAY()&gt;=$K999)),TRUE,FALSE)</formula>
    </cfRule>
  </conditionalFormatting>
  <conditionalFormatting sqref="N1001:N1002">
    <cfRule type="expression" dxfId="1700" priority="1978" stopIfTrue="1">
      <formula>IF(AND($B1001&lt;&gt;"",$K1001&lt;&gt;"",$L1001&lt;&gt;"",$M1001&lt;&gt;"",$N1001&lt;&gt;"",$O1001=100),TRUE,FALSE)</formula>
    </cfRule>
    <cfRule type="expression" dxfId="1699" priority="1979" stopIfTrue="1">
      <formula>IF(AND($B1001&lt;&gt;"",$K1001&lt;&gt;"",$L1001&lt;&gt;"",$L1001&lt;TODAY()),TRUE,FALSE)</formula>
    </cfRule>
    <cfRule type="expression" dxfId="1698" priority="1980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H991:H996">
    <cfRule type="expression" dxfId="1697" priority="1948" stopIfTrue="1">
      <formula>IF(AND($B991&lt;&gt;"",$K991&lt;&gt;"",$L991&lt;&gt;"",$M991&lt;&gt;"",$N991&lt;&gt;"",$O991=100),TRUE,FALSE)</formula>
    </cfRule>
    <cfRule type="expression" dxfId="1696" priority="1949" stopIfTrue="1">
      <formula>IF(AND($B991&lt;&gt;"",$K991&lt;&gt;"",$L991&lt;&gt;"",$L991&lt;TODAY()),TRUE,FALSE)</formula>
    </cfRule>
    <cfRule type="expression" dxfId="1695" priority="1950" stopIfTrue="1">
      <formula>IF(OR(AND($B991&lt;&gt;"",$K991&lt;&gt;"",$L991&lt;&gt;"",$M991&lt;&gt;"",$O991&lt;100),AND($K991&lt;&gt;"",$L991&lt;&gt;"",TODAY()&gt;=$K991)),TRUE,FALSE)</formula>
    </cfRule>
  </conditionalFormatting>
  <conditionalFormatting sqref="F997:F998">
    <cfRule type="expression" dxfId="1694" priority="1969" stopIfTrue="1">
      <formula>IF(AND($B997&lt;&gt;"",$K997&lt;&gt;"",$L997&lt;&gt;"",$M997&lt;&gt;"",$N997&lt;&gt;"",$O997=100),TRUE,FALSE)</formula>
    </cfRule>
    <cfRule type="expression" dxfId="1693" priority="1970" stopIfTrue="1">
      <formula>IF(AND($B997&lt;&gt;"",$K997&lt;&gt;"",$L997&lt;&gt;"",$L997&lt;TODAY()),TRUE,FALSE)</formula>
    </cfRule>
    <cfRule type="expression" dxfId="1692" priority="1971" stopIfTrue="1">
      <formula>IF(OR(AND($B997&lt;&gt;"",$K997&lt;&gt;"",$L997&lt;&gt;"",$M997&lt;&gt;"",$O997&lt;100),AND($K997&lt;&gt;"",$L997&lt;&gt;"",TODAY()&gt;=$K997)),TRUE,FALSE)</formula>
    </cfRule>
  </conditionalFormatting>
  <conditionalFormatting sqref="F1001:F1002">
    <cfRule type="expression" dxfId="1691" priority="1966" stopIfTrue="1">
      <formula>IF(AND($B1001&lt;&gt;"",$K1001&lt;&gt;"",$L1001&lt;&gt;"",$M1001&lt;&gt;"",$N1001&lt;&gt;"",$O1001=100),TRUE,FALSE)</formula>
    </cfRule>
    <cfRule type="expression" dxfId="1690" priority="1967" stopIfTrue="1">
      <formula>IF(AND($B1001&lt;&gt;"",$K1001&lt;&gt;"",$L1001&lt;&gt;"",$L1001&lt;TODAY()),TRUE,FALSE)</formula>
    </cfRule>
    <cfRule type="expression" dxfId="1689" priority="1968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H1001:H1002">
    <cfRule type="expression" dxfId="1688" priority="1963" stopIfTrue="1">
      <formula>IF(AND($B1001&lt;&gt;"",$K1001&lt;&gt;"",$L1001&lt;&gt;"",$M1001&lt;&gt;"",$N1001&lt;&gt;"",$O1001=100),TRUE,FALSE)</formula>
    </cfRule>
    <cfRule type="expression" dxfId="1687" priority="1964" stopIfTrue="1">
      <formula>IF(AND($B1001&lt;&gt;"",$K1001&lt;&gt;"",$L1001&lt;&gt;"",$L1001&lt;TODAY()),TRUE,FALSE)</formula>
    </cfRule>
    <cfRule type="expression" dxfId="1686" priority="1965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G991:G996">
    <cfRule type="expression" dxfId="1685" priority="1960" stopIfTrue="1">
      <formula>IF(AND($B991&lt;&gt;"",$K991&lt;&gt;"",$L991&lt;&gt;"",$M991&lt;&gt;"",$N991&lt;&gt;"",$O991=100),TRUE,FALSE)</formula>
    </cfRule>
    <cfRule type="expression" dxfId="1684" priority="1961" stopIfTrue="1">
      <formula>IF(AND($B991&lt;&gt;"",$K991&lt;&gt;"",$L991&lt;&gt;"",$L991&lt;TODAY()),TRUE,FALSE)</formula>
    </cfRule>
    <cfRule type="expression" dxfId="1683" priority="1962" stopIfTrue="1">
      <formula>IF(OR(AND($B991&lt;&gt;"",$K991&lt;&gt;"",$L991&lt;&gt;"",$M991&lt;&gt;"",$O991&lt;100),AND($K991&lt;&gt;"",$L991&lt;&gt;"",TODAY()&gt;=$K991)),TRUE,FALSE)</formula>
    </cfRule>
  </conditionalFormatting>
  <conditionalFormatting sqref="G999:G1000">
    <cfRule type="expression" dxfId="1682" priority="1957" stopIfTrue="1">
      <formula>IF(AND($B999&lt;&gt;"",$K999&lt;&gt;"",$L999&lt;&gt;"",$M999&lt;&gt;"",$N999&lt;&gt;"",$O999=100),TRUE,FALSE)</formula>
    </cfRule>
    <cfRule type="expression" dxfId="1681" priority="1958" stopIfTrue="1">
      <formula>IF(AND($B999&lt;&gt;"",$K999&lt;&gt;"",$L999&lt;&gt;"",$L999&lt;TODAY()),TRUE,FALSE)</formula>
    </cfRule>
    <cfRule type="expression" dxfId="1680" priority="1959" stopIfTrue="1">
      <formula>IF(OR(AND($B999&lt;&gt;"",$K999&lt;&gt;"",$L999&lt;&gt;"",$M999&lt;&gt;"",$O999&lt;100),AND($K999&lt;&gt;"",$L999&lt;&gt;"",TODAY()&gt;=$K999)),TRUE,FALSE)</formula>
    </cfRule>
  </conditionalFormatting>
  <conditionalFormatting sqref="G997:G998">
    <cfRule type="expression" dxfId="1679" priority="1954" stopIfTrue="1">
      <formula>IF(AND($B997&lt;&gt;"",$K997&lt;&gt;"",$L997&lt;&gt;"",$M997&lt;&gt;"",$N997&lt;&gt;"",$O997=100),TRUE,FALSE)</formula>
    </cfRule>
    <cfRule type="expression" dxfId="1678" priority="1955" stopIfTrue="1">
      <formula>IF(AND($B997&lt;&gt;"",$K997&lt;&gt;"",$L997&lt;&gt;"",$L997&lt;TODAY()),TRUE,FALSE)</formula>
    </cfRule>
    <cfRule type="expression" dxfId="1677" priority="1956" stopIfTrue="1">
      <formula>IF(OR(AND($B997&lt;&gt;"",$K997&lt;&gt;"",$L997&lt;&gt;"",$M997&lt;&gt;"",$O997&lt;100),AND($K997&lt;&gt;"",$L997&lt;&gt;"",TODAY()&gt;=$K997)),TRUE,FALSE)</formula>
    </cfRule>
  </conditionalFormatting>
  <conditionalFormatting sqref="G1001:G1002">
    <cfRule type="expression" dxfId="1676" priority="1951" stopIfTrue="1">
      <formula>IF(AND($B1001&lt;&gt;"",$K1001&lt;&gt;"",$L1001&lt;&gt;"",$M1001&lt;&gt;"",$N1001&lt;&gt;"",$O1001=100),TRUE,FALSE)</formula>
    </cfRule>
    <cfRule type="expression" dxfId="1675" priority="1952" stopIfTrue="1">
      <formula>IF(AND($B1001&lt;&gt;"",$K1001&lt;&gt;"",$L1001&lt;&gt;"",$L1001&lt;TODAY()),TRUE,FALSE)</formula>
    </cfRule>
    <cfRule type="expression" dxfId="1674" priority="1953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K979:K980">
    <cfRule type="expression" dxfId="1673" priority="1579" stopIfTrue="1">
      <formula>IF(AND($B979&lt;&gt;"",$K979&lt;&gt;"",$L979&lt;&gt;"",$M979&lt;&gt;"",$N979&lt;&gt;"",$O979=100),TRUE,FALSE)</formula>
    </cfRule>
    <cfRule type="expression" dxfId="1672" priority="1580" stopIfTrue="1">
      <formula>IF(AND($B979&lt;&gt;"",$K979&lt;&gt;"",$L979&lt;&gt;"",$L979&lt;TODAY()),TRUE,FALSE)</formula>
    </cfRule>
    <cfRule type="expression" dxfId="1671" priority="1581" stopIfTrue="1">
      <formula>IF(OR(AND($B979&lt;&gt;"",$K979&lt;&gt;"",$L979&lt;&gt;"",$M979&lt;&gt;"",$O979&lt;100),AND($K979&lt;&gt;"",$L979&lt;&gt;"",TODAY()&gt;=$K979)),TRUE,FALSE)</formula>
    </cfRule>
  </conditionalFormatting>
  <conditionalFormatting sqref="K983:K984">
    <cfRule type="expression" dxfId="1670" priority="1576" stopIfTrue="1">
      <formula>IF(AND($B983&lt;&gt;"",$K983&lt;&gt;"",$L983&lt;&gt;"",$M983&lt;&gt;"",$N983&lt;&gt;"",$O983=100),TRUE,FALSE)</formula>
    </cfRule>
    <cfRule type="expression" dxfId="1669" priority="1577" stopIfTrue="1">
      <formula>IF(AND($B983&lt;&gt;"",$K983&lt;&gt;"",$L983&lt;&gt;"",$L983&lt;TODAY()),TRUE,FALSE)</formula>
    </cfRule>
    <cfRule type="expression" dxfId="1668" priority="1578" stopIfTrue="1">
      <formula>IF(OR(AND($B983&lt;&gt;"",$K983&lt;&gt;"",$L983&lt;&gt;"",$M983&lt;&gt;"",$O983&lt;100),AND($K983&lt;&gt;"",$L983&lt;&gt;"",TODAY()&gt;=$K983)),TRUE,FALSE)</formula>
    </cfRule>
  </conditionalFormatting>
  <conditionalFormatting sqref="K987:K988">
    <cfRule type="expression" dxfId="1667" priority="1573" stopIfTrue="1">
      <formula>IF(AND($B987&lt;&gt;"",$K987&lt;&gt;"",$L987&lt;&gt;"",$M987&lt;&gt;"",$N987&lt;&gt;"",$O987=100),TRUE,FALSE)</formula>
    </cfRule>
    <cfRule type="expression" dxfId="1666" priority="1574" stopIfTrue="1">
      <formula>IF(AND($B987&lt;&gt;"",$K987&lt;&gt;"",$L987&lt;&gt;"",$L987&lt;TODAY()),TRUE,FALSE)</formula>
    </cfRule>
    <cfRule type="expression" dxfId="1665" priority="1575" stopIfTrue="1">
      <formula>IF(OR(AND($B987&lt;&gt;"",$K987&lt;&gt;"",$L987&lt;&gt;"",$M987&lt;&gt;"",$O987&lt;100),AND($K987&lt;&gt;"",$L987&lt;&gt;"",TODAY()&gt;=$K987)),TRUE,FALSE)</formula>
    </cfRule>
  </conditionalFormatting>
  <conditionalFormatting sqref="F991:F996">
    <cfRule type="expression" dxfId="1664" priority="1975" stopIfTrue="1">
      <formula>IF(AND($B991&lt;&gt;"",$K991&lt;&gt;"",$L991&lt;&gt;"",$M991&lt;&gt;"",$N991&lt;&gt;"",$O991=100),TRUE,FALSE)</formula>
    </cfRule>
    <cfRule type="expression" dxfId="1663" priority="1976" stopIfTrue="1">
      <formula>IF(AND($B991&lt;&gt;"",$K991&lt;&gt;"",$L991&lt;&gt;"",$L991&lt;TODAY()),TRUE,FALSE)</formula>
    </cfRule>
    <cfRule type="expression" dxfId="1662" priority="1977" stopIfTrue="1">
      <formula>IF(OR(AND($B991&lt;&gt;"",$K991&lt;&gt;"",$L991&lt;&gt;"",$M991&lt;&gt;"",$O991&lt;100),AND($K991&lt;&gt;"",$L991&lt;&gt;"",TODAY()&gt;=$K991)),TRUE,FALSE)</formula>
    </cfRule>
  </conditionalFormatting>
  <conditionalFormatting sqref="F999:F1000">
    <cfRule type="expression" dxfId="1661" priority="1972" stopIfTrue="1">
      <formula>IF(AND($B999&lt;&gt;"",$K999&lt;&gt;"",$L999&lt;&gt;"",$M999&lt;&gt;"",$N999&lt;&gt;"",$O999=100),TRUE,FALSE)</formula>
    </cfRule>
    <cfRule type="expression" dxfId="1660" priority="1973" stopIfTrue="1">
      <formula>IF(AND($B999&lt;&gt;"",$K999&lt;&gt;"",$L999&lt;&gt;"",$L999&lt;TODAY()),TRUE,FALSE)</formula>
    </cfRule>
    <cfRule type="expression" dxfId="1659" priority="1974" stopIfTrue="1">
      <formula>IF(OR(AND($B999&lt;&gt;"",$K999&lt;&gt;"",$L999&lt;&gt;"",$M999&lt;&gt;"",$O999&lt;100),AND($K999&lt;&gt;"",$L999&lt;&gt;"",TODAY()&gt;=$K999)),TRUE,FALSE)</formula>
    </cfRule>
  </conditionalFormatting>
  <conditionalFormatting sqref="L987:L988">
    <cfRule type="expression" dxfId="1658" priority="1552" stopIfTrue="1">
      <formula>IF(AND($B987&lt;&gt;"",$K987&lt;&gt;"",$L987&lt;&gt;"",$M987&lt;&gt;"",$N987&lt;&gt;"",$O987=100),TRUE,FALSE)</formula>
    </cfRule>
    <cfRule type="expression" dxfId="1657" priority="1553" stopIfTrue="1">
      <formula>IF(AND($B987&lt;&gt;"",$K987&lt;&gt;"",$L987&lt;&gt;"",$L987&lt;TODAY()),TRUE,FALSE)</formula>
    </cfRule>
    <cfRule type="expression" dxfId="1656" priority="1554" stopIfTrue="1">
      <formula>IF(OR(AND($B987&lt;&gt;"",$K987&lt;&gt;"",$L987&lt;&gt;"",$M987&lt;&gt;"",$O987&lt;100),AND($K987&lt;&gt;"",$L987&lt;&gt;"",TODAY()&gt;=$K987)),TRUE,FALSE)</formula>
    </cfRule>
  </conditionalFormatting>
  <conditionalFormatting sqref="K989:K990">
    <cfRule type="expression" dxfId="1655" priority="1549" stopIfTrue="1">
      <formula>IF(AND($B989&lt;&gt;"",$K989&lt;&gt;"",$L989&lt;&gt;"",$M989&lt;&gt;"",$N989&lt;&gt;"",$O989=100),TRUE,FALSE)</formula>
    </cfRule>
    <cfRule type="expression" dxfId="1654" priority="1550" stopIfTrue="1">
      <formula>IF(AND($B989&lt;&gt;"",$K989&lt;&gt;"",$L989&lt;&gt;"",$L989&lt;TODAY()),TRUE,FALSE)</formula>
    </cfRule>
    <cfRule type="expression" dxfId="1653" priority="1551" stopIfTrue="1">
      <formula>IF(OR(AND($B989&lt;&gt;"",$K989&lt;&gt;"",$L989&lt;&gt;"",$M989&lt;&gt;"",$O989&lt;100),AND($K989&lt;&gt;"",$L989&lt;&gt;"",TODAY()&gt;=$K989)),TRUE,FALSE)</formula>
    </cfRule>
  </conditionalFormatting>
  <conditionalFormatting sqref="L989:L990">
    <cfRule type="expression" dxfId="1652" priority="1546" stopIfTrue="1">
      <formula>IF(AND($B989&lt;&gt;"",$K989&lt;&gt;"",$L989&lt;&gt;"",$M989&lt;&gt;"",$N989&lt;&gt;"",$O989=100),TRUE,FALSE)</formula>
    </cfRule>
    <cfRule type="expression" dxfId="1651" priority="1547" stopIfTrue="1">
      <formula>IF(AND($B989&lt;&gt;"",$K989&lt;&gt;"",$L989&lt;&gt;"",$L989&lt;TODAY()),TRUE,FALSE)</formula>
    </cfRule>
    <cfRule type="expression" dxfId="1650" priority="1548" stopIfTrue="1">
      <formula>IF(OR(AND($B989&lt;&gt;"",$K989&lt;&gt;"",$L989&lt;&gt;"",$M989&lt;&gt;"",$O989&lt;100),AND($K989&lt;&gt;"",$L989&lt;&gt;"",TODAY()&gt;=$K989)),TRUE,FALSE)</formula>
    </cfRule>
  </conditionalFormatting>
  <conditionalFormatting sqref="L983:L984">
    <cfRule type="expression" dxfId="1649" priority="1516" stopIfTrue="1">
      <formula>IF(AND($B983&lt;&gt;"",$K983&lt;&gt;"",$L983&lt;&gt;"",$M983&lt;&gt;"",$N983&lt;&gt;"",$O983=100),TRUE,FALSE)</formula>
    </cfRule>
    <cfRule type="expression" dxfId="1648" priority="1517" stopIfTrue="1">
      <formula>IF(AND($B983&lt;&gt;"",$K983&lt;&gt;"",$L983&lt;&gt;"",$L983&lt;TODAY()),TRUE,FALSE)</formula>
    </cfRule>
    <cfRule type="expression" dxfId="1647" priority="1518" stopIfTrue="1">
      <formula>IF(OR(AND($B983&lt;&gt;"",$K983&lt;&gt;"",$L983&lt;&gt;"",$M983&lt;&gt;"",$O983&lt;100),AND($K983&lt;&gt;"",$L983&lt;&gt;"",TODAY()&gt;=$K983)),TRUE,FALSE)</formula>
    </cfRule>
  </conditionalFormatting>
  <conditionalFormatting sqref="L985:L986">
    <cfRule type="expression" dxfId="1646" priority="1513" stopIfTrue="1">
      <formula>IF(AND($B985&lt;&gt;"",$K985&lt;&gt;"",$L985&lt;&gt;"",$M985&lt;&gt;"",$N985&lt;&gt;"",$O985=100),TRUE,FALSE)</formula>
    </cfRule>
    <cfRule type="expression" dxfId="1645" priority="1514" stopIfTrue="1">
      <formula>IF(AND($B985&lt;&gt;"",$K985&lt;&gt;"",$L985&lt;&gt;"",$L985&lt;TODAY()),TRUE,FALSE)</formula>
    </cfRule>
    <cfRule type="expression" dxfId="1644" priority="1515" stopIfTrue="1">
      <formula>IF(OR(AND($B985&lt;&gt;"",$K985&lt;&gt;"",$L985&lt;&gt;"",$M985&lt;&gt;"",$O985&lt;100),AND($K985&lt;&gt;"",$L985&lt;&gt;"",TODAY()&gt;=$K985)),TRUE,FALSE)</formula>
    </cfRule>
  </conditionalFormatting>
  <conditionalFormatting sqref="L987:L988">
    <cfRule type="expression" dxfId="1643" priority="1510" stopIfTrue="1">
      <formula>IF(AND($B987&lt;&gt;"",$K987&lt;&gt;"",$L987&lt;&gt;"",$M987&lt;&gt;"",$N987&lt;&gt;"",$O987=100),TRUE,FALSE)</formula>
    </cfRule>
    <cfRule type="expression" dxfId="1642" priority="1511" stopIfTrue="1">
      <formula>IF(AND($B987&lt;&gt;"",$K987&lt;&gt;"",$L987&lt;&gt;"",$L987&lt;TODAY()),TRUE,FALSE)</formula>
    </cfRule>
    <cfRule type="expression" dxfId="1641" priority="1512" stopIfTrue="1">
      <formula>IF(OR(AND($B987&lt;&gt;"",$K987&lt;&gt;"",$L987&lt;&gt;"",$M987&lt;&gt;"",$O987&lt;100),AND($K987&lt;&gt;"",$L987&lt;&gt;"",TODAY()&gt;=$K987)),TRUE,FALSE)</formula>
    </cfRule>
  </conditionalFormatting>
  <conditionalFormatting sqref="K989:K990">
    <cfRule type="expression" dxfId="1640" priority="1543" stopIfTrue="1">
      <formula>IF(AND($B989&lt;&gt;"",$K989&lt;&gt;"",$L989&lt;&gt;"",$M989&lt;&gt;"",$N989&lt;&gt;"",$O989=100),TRUE,FALSE)</formula>
    </cfRule>
    <cfRule type="expression" dxfId="1639" priority="1544" stopIfTrue="1">
      <formula>IF(AND($B989&lt;&gt;"",$K989&lt;&gt;"",$L989&lt;&gt;"",$L989&lt;TODAY()),TRUE,FALSE)</formula>
    </cfRule>
    <cfRule type="expression" dxfId="1638" priority="1545" stopIfTrue="1">
      <formula>IF(OR(AND($B989&lt;&gt;"",$K989&lt;&gt;"",$L989&lt;&gt;"",$M989&lt;&gt;"",$O989&lt;100),AND($K989&lt;&gt;"",$L989&lt;&gt;"",TODAY()&gt;=$K989)),TRUE,FALSE)</formula>
    </cfRule>
  </conditionalFormatting>
  <conditionalFormatting sqref="L989:L990">
    <cfRule type="expression" dxfId="1637" priority="1540" stopIfTrue="1">
      <formula>IF(AND($B989&lt;&gt;"",$K989&lt;&gt;"",$L989&lt;&gt;"",$M989&lt;&gt;"",$N989&lt;&gt;"",$O989=100),TRUE,FALSE)</formula>
    </cfRule>
    <cfRule type="expression" dxfId="1636" priority="1541" stopIfTrue="1">
      <formula>IF(AND($B989&lt;&gt;"",$K989&lt;&gt;"",$L989&lt;&gt;"",$L989&lt;TODAY()),TRUE,FALSE)</formula>
    </cfRule>
    <cfRule type="expression" dxfId="1635" priority="1542" stopIfTrue="1">
      <formula>IF(OR(AND($B989&lt;&gt;"",$K989&lt;&gt;"",$L989&lt;&gt;"",$M989&lt;&gt;"",$O989&lt;100),AND($K989&lt;&gt;"",$L989&lt;&gt;"",TODAY()&gt;=$K989)),TRUE,FALSE)</formula>
    </cfRule>
  </conditionalFormatting>
  <conditionalFormatting sqref="K979:K980">
    <cfRule type="expression" dxfId="1634" priority="1537" stopIfTrue="1">
      <formula>IF(AND($B979&lt;&gt;"",$K979&lt;&gt;"",$L979&lt;&gt;"",$M979&lt;&gt;"",$N979&lt;&gt;"",$O979=100),TRUE,FALSE)</formula>
    </cfRule>
    <cfRule type="expression" dxfId="1633" priority="1538" stopIfTrue="1">
      <formula>IF(AND($B979&lt;&gt;"",$K979&lt;&gt;"",$L979&lt;&gt;"",$L979&lt;TODAY()),TRUE,FALSE)</formula>
    </cfRule>
    <cfRule type="expression" dxfId="1632" priority="1539" stopIfTrue="1">
      <formula>IF(OR(AND($B979&lt;&gt;"",$K979&lt;&gt;"",$L979&lt;&gt;"",$M979&lt;&gt;"",$O979&lt;100),AND($K979&lt;&gt;"",$L979&lt;&gt;"",TODAY()&gt;=$K979)),TRUE,FALSE)</formula>
    </cfRule>
  </conditionalFormatting>
  <conditionalFormatting sqref="K979:K980">
    <cfRule type="expression" dxfId="1631" priority="1651" stopIfTrue="1">
      <formula>IF(AND($B979&lt;&gt;"",$K979&lt;&gt;"",$L979&lt;&gt;"",$M979&lt;&gt;"",$N979&lt;&gt;"",$O979=100),TRUE,FALSE)</formula>
    </cfRule>
    <cfRule type="expression" dxfId="1630" priority="1652" stopIfTrue="1">
      <formula>IF(AND($B979&lt;&gt;"",$K979&lt;&gt;"",$L979&lt;&gt;"",$L979&lt;TODAY()),TRUE,FALSE)</formula>
    </cfRule>
    <cfRule type="expression" dxfId="1629" priority="1653" stopIfTrue="1">
      <formula>IF(OR(AND($B979&lt;&gt;"",$K979&lt;&gt;"",$L979&lt;&gt;"",$M979&lt;&gt;"",$O979&lt;100),AND($K979&lt;&gt;"",$L979&lt;&gt;"",TODAY()&gt;=$K979)),TRUE,FALSE)</formula>
    </cfRule>
  </conditionalFormatting>
  <conditionalFormatting sqref="K983:K984">
    <cfRule type="expression" dxfId="1628" priority="1648" stopIfTrue="1">
      <formula>IF(AND($B983&lt;&gt;"",$K983&lt;&gt;"",$L983&lt;&gt;"",$M983&lt;&gt;"",$N983&lt;&gt;"",$O983=100),TRUE,FALSE)</formula>
    </cfRule>
    <cfRule type="expression" dxfId="1627" priority="1649" stopIfTrue="1">
      <formula>IF(AND($B983&lt;&gt;"",$K983&lt;&gt;"",$L983&lt;&gt;"",$L983&lt;TODAY()),TRUE,FALSE)</formula>
    </cfRule>
    <cfRule type="expression" dxfId="1626" priority="1650" stopIfTrue="1">
      <formula>IF(OR(AND($B983&lt;&gt;"",$K983&lt;&gt;"",$L983&lt;&gt;"",$M983&lt;&gt;"",$O983&lt;100),AND($K983&lt;&gt;"",$L983&lt;&gt;"",TODAY()&gt;=$K983)),TRUE,FALSE)</formula>
    </cfRule>
  </conditionalFormatting>
  <conditionalFormatting sqref="K987:K988">
    <cfRule type="expression" dxfId="1625" priority="1645" stopIfTrue="1">
      <formula>IF(AND($B987&lt;&gt;"",$K987&lt;&gt;"",$L987&lt;&gt;"",$M987&lt;&gt;"",$N987&lt;&gt;"",$O987=100),TRUE,FALSE)</formula>
    </cfRule>
    <cfRule type="expression" dxfId="1624" priority="1646" stopIfTrue="1">
      <formula>IF(AND($B987&lt;&gt;"",$K987&lt;&gt;"",$L987&lt;&gt;"",$L987&lt;TODAY()),TRUE,FALSE)</formula>
    </cfRule>
    <cfRule type="expression" dxfId="1623" priority="1647" stopIfTrue="1">
      <formula>IF(OR(AND($B987&lt;&gt;"",$K987&lt;&gt;"",$L987&lt;&gt;"",$M987&lt;&gt;"",$O987&lt;100),AND($K987&lt;&gt;"",$L987&lt;&gt;"",TODAY()&gt;=$K987)),TRUE,FALSE)</formula>
    </cfRule>
  </conditionalFormatting>
  <conditionalFormatting sqref="K985:K986">
    <cfRule type="expression" dxfId="1622" priority="1642" stopIfTrue="1">
      <formula>IF(AND($B985&lt;&gt;"",$K985&lt;&gt;"",$L985&lt;&gt;"",$M985&lt;&gt;"",$N985&lt;&gt;"",$O985=100),TRUE,FALSE)</formula>
    </cfRule>
    <cfRule type="expression" dxfId="1621" priority="1643" stopIfTrue="1">
      <formula>IF(AND($B985&lt;&gt;"",$K985&lt;&gt;"",$L985&lt;&gt;"",$L985&lt;TODAY()),TRUE,FALSE)</formula>
    </cfRule>
    <cfRule type="expression" dxfId="1620" priority="1644" stopIfTrue="1">
      <formula>IF(OR(AND($B985&lt;&gt;"",$K985&lt;&gt;"",$L985&lt;&gt;"",$M985&lt;&gt;"",$O985&lt;100),AND($K985&lt;&gt;"",$L985&lt;&gt;"",TODAY()&gt;=$K985)),TRUE,FALSE)</formula>
    </cfRule>
  </conditionalFormatting>
  <conditionalFormatting sqref="L979:L980">
    <cfRule type="expression" dxfId="1619" priority="1639" stopIfTrue="1">
      <formula>IF(AND($B979&lt;&gt;"",$K979&lt;&gt;"",$L979&lt;&gt;"",$M979&lt;&gt;"",$N979&lt;&gt;"",$O979=100),TRUE,FALSE)</formula>
    </cfRule>
    <cfRule type="expression" dxfId="1618" priority="1640" stopIfTrue="1">
      <formula>IF(AND($B979&lt;&gt;"",$K979&lt;&gt;"",$L979&lt;&gt;"",$L979&lt;TODAY()),TRUE,FALSE)</formula>
    </cfRule>
    <cfRule type="expression" dxfId="1617" priority="1641" stopIfTrue="1">
      <formula>IF(OR(AND($B979&lt;&gt;"",$K979&lt;&gt;"",$L979&lt;&gt;"",$M979&lt;&gt;"",$O979&lt;100),AND($K979&lt;&gt;"",$L979&lt;&gt;"",TODAY()&gt;=$K979)),TRUE,FALSE)</formula>
    </cfRule>
  </conditionalFormatting>
  <conditionalFormatting sqref="K981:K982">
    <cfRule type="expression" dxfId="1616" priority="1636" stopIfTrue="1">
      <formula>IF(AND($B981&lt;&gt;"",$K981&lt;&gt;"",$L981&lt;&gt;"",$M981&lt;&gt;"",$N981&lt;&gt;"",$O981=100),TRUE,FALSE)</formula>
    </cfRule>
    <cfRule type="expression" dxfId="1615" priority="1637" stopIfTrue="1">
      <formula>IF(AND($B981&lt;&gt;"",$K981&lt;&gt;"",$L981&lt;&gt;"",$L981&lt;TODAY()),TRUE,FALSE)</formula>
    </cfRule>
    <cfRule type="expression" dxfId="1614" priority="1638" stopIfTrue="1">
      <formula>IF(OR(AND($B981&lt;&gt;"",$K981&lt;&gt;"",$L981&lt;&gt;"",$M981&lt;&gt;"",$O981&lt;100),AND($K981&lt;&gt;"",$L981&lt;&gt;"",TODAY()&gt;=$K981)),TRUE,FALSE)</formula>
    </cfRule>
  </conditionalFormatting>
  <conditionalFormatting sqref="L981:L982">
    <cfRule type="expression" dxfId="1613" priority="1633" stopIfTrue="1">
      <formula>IF(AND($B981&lt;&gt;"",$K981&lt;&gt;"",$L981&lt;&gt;"",$M981&lt;&gt;"",$N981&lt;&gt;"",$O981=100),TRUE,FALSE)</formula>
    </cfRule>
    <cfRule type="expression" dxfId="1612" priority="1634" stopIfTrue="1">
      <formula>IF(AND($B981&lt;&gt;"",$K981&lt;&gt;"",$L981&lt;&gt;"",$L981&lt;TODAY()),TRUE,FALSE)</formula>
    </cfRule>
    <cfRule type="expression" dxfId="1611" priority="1635" stopIfTrue="1">
      <formula>IF(OR(AND($B981&lt;&gt;"",$K981&lt;&gt;"",$L981&lt;&gt;"",$M981&lt;&gt;"",$O981&lt;100),AND($K981&lt;&gt;"",$L981&lt;&gt;"",TODAY()&gt;=$K981)),TRUE,FALSE)</formula>
    </cfRule>
  </conditionalFormatting>
  <conditionalFormatting sqref="L983:L984">
    <cfRule type="expression" dxfId="1610" priority="1630" stopIfTrue="1">
      <formula>IF(AND($B983&lt;&gt;"",$K983&lt;&gt;"",$L983&lt;&gt;"",$M983&lt;&gt;"",$N983&lt;&gt;"",$O983=100),TRUE,FALSE)</formula>
    </cfRule>
    <cfRule type="expression" dxfId="1609" priority="1631" stopIfTrue="1">
      <formula>IF(AND($B983&lt;&gt;"",$K983&lt;&gt;"",$L983&lt;&gt;"",$L983&lt;TODAY()),TRUE,FALSE)</formula>
    </cfRule>
    <cfRule type="expression" dxfId="1608" priority="1632" stopIfTrue="1">
      <formula>IF(OR(AND($B983&lt;&gt;"",$K983&lt;&gt;"",$L983&lt;&gt;"",$M983&lt;&gt;"",$O983&lt;100),AND($K983&lt;&gt;"",$L983&lt;&gt;"",TODAY()&gt;=$K983)),TRUE,FALSE)</formula>
    </cfRule>
  </conditionalFormatting>
  <conditionalFormatting sqref="L985:L986">
    <cfRule type="expression" dxfId="1607" priority="1627" stopIfTrue="1">
      <formula>IF(AND($B985&lt;&gt;"",$K985&lt;&gt;"",$L985&lt;&gt;"",$M985&lt;&gt;"",$N985&lt;&gt;"",$O985=100),TRUE,FALSE)</formula>
    </cfRule>
    <cfRule type="expression" dxfId="1606" priority="1628" stopIfTrue="1">
      <formula>IF(AND($B985&lt;&gt;"",$K985&lt;&gt;"",$L985&lt;&gt;"",$L985&lt;TODAY()),TRUE,FALSE)</formula>
    </cfRule>
    <cfRule type="expression" dxfId="1605" priority="1629" stopIfTrue="1">
      <formula>IF(OR(AND($B985&lt;&gt;"",$K985&lt;&gt;"",$L985&lt;&gt;"",$M985&lt;&gt;"",$O985&lt;100),AND($K985&lt;&gt;"",$L985&lt;&gt;"",TODAY()&gt;=$K985)),TRUE,FALSE)</formula>
    </cfRule>
  </conditionalFormatting>
  <conditionalFormatting sqref="L987:L988">
    <cfRule type="expression" dxfId="1604" priority="1624" stopIfTrue="1">
      <formula>IF(AND($B987&lt;&gt;"",$K987&lt;&gt;"",$L987&lt;&gt;"",$M987&lt;&gt;"",$N987&lt;&gt;"",$O987=100),TRUE,FALSE)</formula>
    </cfRule>
    <cfRule type="expression" dxfId="1603" priority="1625" stopIfTrue="1">
      <formula>IF(AND($B987&lt;&gt;"",$K987&lt;&gt;"",$L987&lt;&gt;"",$L987&lt;TODAY()),TRUE,FALSE)</formula>
    </cfRule>
    <cfRule type="expression" dxfId="1602" priority="1626" stopIfTrue="1">
      <formula>IF(OR(AND($B987&lt;&gt;"",$K987&lt;&gt;"",$L987&lt;&gt;"",$M987&lt;&gt;"",$O987&lt;100),AND($K987&lt;&gt;"",$L987&lt;&gt;"",TODAY()&gt;=$K987)),TRUE,FALSE)</formula>
    </cfRule>
  </conditionalFormatting>
  <conditionalFormatting sqref="K989:K990">
    <cfRule type="expression" dxfId="1601" priority="1621" stopIfTrue="1">
      <formula>IF(AND($B989&lt;&gt;"",$K989&lt;&gt;"",$L989&lt;&gt;"",$M989&lt;&gt;"",$N989&lt;&gt;"",$O989=100),TRUE,FALSE)</formula>
    </cfRule>
    <cfRule type="expression" dxfId="1600" priority="1622" stopIfTrue="1">
      <formula>IF(AND($B989&lt;&gt;"",$K989&lt;&gt;"",$L989&lt;&gt;"",$L989&lt;TODAY()),TRUE,FALSE)</formula>
    </cfRule>
    <cfRule type="expression" dxfId="1599" priority="1623" stopIfTrue="1">
      <formula>IF(OR(AND($B989&lt;&gt;"",$K989&lt;&gt;"",$L989&lt;&gt;"",$M989&lt;&gt;"",$O989&lt;100),AND($K989&lt;&gt;"",$L989&lt;&gt;"",TODAY()&gt;=$K989)),TRUE,FALSE)</formula>
    </cfRule>
  </conditionalFormatting>
  <conditionalFormatting sqref="L989:L990">
    <cfRule type="expression" dxfId="1598" priority="1618" stopIfTrue="1">
      <formula>IF(AND($B989&lt;&gt;"",$K989&lt;&gt;"",$L989&lt;&gt;"",$M989&lt;&gt;"",$N989&lt;&gt;"",$O989=100),TRUE,FALSE)</formula>
    </cfRule>
    <cfRule type="expression" dxfId="1597" priority="1619" stopIfTrue="1">
      <formula>IF(AND($B989&lt;&gt;"",$K989&lt;&gt;"",$L989&lt;&gt;"",$L989&lt;TODAY()),TRUE,FALSE)</formula>
    </cfRule>
    <cfRule type="expression" dxfId="1596" priority="1620" stopIfTrue="1">
      <formula>IF(OR(AND($B989&lt;&gt;"",$K989&lt;&gt;"",$L989&lt;&gt;"",$M989&lt;&gt;"",$O989&lt;100),AND($K989&lt;&gt;"",$L989&lt;&gt;"",TODAY()&gt;=$K989)),TRUE,FALSE)</formula>
    </cfRule>
  </conditionalFormatting>
  <conditionalFormatting sqref="K989:K990">
    <cfRule type="expression" dxfId="1595" priority="1615" stopIfTrue="1">
      <formula>IF(AND($B989&lt;&gt;"",$K989&lt;&gt;"",$L989&lt;&gt;"",$M989&lt;&gt;"",$N989&lt;&gt;"",$O989=100),TRUE,FALSE)</formula>
    </cfRule>
    <cfRule type="expression" dxfId="1594" priority="1616" stopIfTrue="1">
      <formula>IF(AND($B989&lt;&gt;"",$K989&lt;&gt;"",$L989&lt;&gt;"",$L989&lt;TODAY()),TRUE,FALSE)</formula>
    </cfRule>
    <cfRule type="expression" dxfId="1593" priority="1617" stopIfTrue="1">
      <formula>IF(OR(AND($B989&lt;&gt;"",$K989&lt;&gt;"",$L989&lt;&gt;"",$M989&lt;&gt;"",$O989&lt;100),AND($K989&lt;&gt;"",$L989&lt;&gt;"",TODAY()&gt;=$K989)),TRUE,FALSE)</formula>
    </cfRule>
  </conditionalFormatting>
  <conditionalFormatting sqref="L989:L990">
    <cfRule type="expression" dxfId="1592" priority="1612" stopIfTrue="1">
      <formula>IF(AND($B989&lt;&gt;"",$K989&lt;&gt;"",$L989&lt;&gt;"",$M989&lt;&gt;"",$N989&lt;&gt;"",$O989=100),TRUE,FALSE)</formula>
    </cfRule>
    <cfRule type="expression" dxfId="1591" priority="1613" stopIfTrue="1">
      <formula>IF(AND($B989&lt;&gt;"",$K989&lt;&gt;"",$L989&lt;&gt;"",$L989&lt;TODAY()),TRUE,FALSE)</formula>
    </cfRule>
    <cfRule type="expression" dxfId="1590" priority="1614" stopIfTrue="1">
      <formula>IF(OR(AND($B989&lt;&gt;"",$K989&lt;&gt;"",$L989&lt;&gt;"",$M989&lt;&gt;"",$O989&lt;100),AND($K989&lt;&gt;"",$L989&lt;&gt;"",TODAY()&gt;=$K989)),TRUE,FALSE)</formula>
    </cfRule>
  </conditionalFormatting>
  <conditionalFormatting sqref="K979:K980">
    <cfRule type="expression" dxfId="1589" priority="1609" stopIfTrue="1">
      <formula>IF(AND($B979&lt;&gt;"",$K979&lt;&gt;"",$L979&lt;&gt;"",$M979&lt;&gt;"",$N979&lt;&gt;"",$O979=100),TRUE,FALSE)</formula>
    </cfRule>
    <cfRule type="expression" dxfId="1588" priority="1610" stopIfTrue="1">
      <formula>IF(AND($B979&lt;&gt;"",$K979&lt;&gt;"",$L979&lt;&gt;"",$L979&lt;TODAY()),TRUE,FALSE)</formula>
    </cfRule>
    <cfRule type="expression" dxfId="1587" priority="1611" stopIfTrue="1">
      <formula>IF(OR(AND($B979&lt;&gt;"",$K979&lt;&gt;"",$L979&lt;&gt;"",$M979&lt;&gt;"",$O979&lt;100),AND($K979&lt;&gt;"",$L979&lt;&gt;"",TODAY()&gt;=$K979)),TRUE,FALSE)</formula>
    </cfRule>
  </conditionalFormatting>
  <conditionalFormatting sqref="K983:K984">
    <cfRule type="expression" dxfId="1586" priority="1606" stopIfTrue="1">
      <formula>IF(AND($B983&lt;&gt;"",$K983&lt;&gt;"",$L983&lt;&gt;"",$M983&lt;&gt;"",$N983&lt;&gt;"",$O983=100),TRUE,FALSE)</formula>
    </cfRule>
    <cfRule type="expression" dxfId="1585" priority="1607" stopIfTrue="1">
      <formula>IF(AND($B983&lt;&gt;"",$K983&lt;&gt;"",$L983&lt;&gt;"",$L983&lt;TODAY()),TRUE,FALSE)</formula>
    </cfRule>
    <cfRule type="expression" dxfId="1584" priority="1608" stopIfTrue="1">
      <formula>IF(OR(AND($B983&lt;&gt;"",$K983&lt;&gt;"",$L983&lt;&gt;"",$M983&lt;&gt;"",$O983&lt;100),AND($K983&lt;&gt;"",$L983&lt;&gt;"",TODAY()&gt;=$K983)),TRUE,FALSE)</formula>
    </cfRule>
  </conditionalFormatting>
  <conditionalFormatting sqref="K987:K988">
    <cfRule type="expression" dxfId="1583" priority="1603" stopIfTrue="1">
      <formula>IF(AND($B987&lt;&gt;"",$K987&lt;&gt;"",$L987&lt;&gt;"",$M987&lt;&gt;"",$N987&lt;&gt;"",$O987=100),TRUE,FALSE)</formula>
    </cfRule>
    <cfRule type="expression" dxfId="1582" priority="1604" stopIfTrue="1">
      <formula>IF(AND($B987&lt;&gt;"",$K987&lt;&gt;"",$L987&lt;&gt;"",$L987&lt;TODAY()),TRUE,FALSE)</formula>
    </cfRule>
    <cfRule type="expression" dxfId="1581" priority="1605" stopIfTrue="1">
      <formula>IF(OR(AND($B987&lt;&gt;"",$K987&lt;&gt;"",$L987&lt;&gt;"",$M987&lt;&gt;"",$O987&lt;100),AND($K987&lt;&gt;"",$L987&lt;&gt;"",TODAY()&gt;=$K987)),TRUE,FALSE)</formula>
    </cfRule>
  </conditionalFormatting>
  <conditionalFormatting sqref="K985:K986">
    <cfRule type="expression" dxfId="1580" priority="1600" stopIfTrue="1">
      <formula>IF(AND($B985&lt;&gt;"",$K985&lt;&gt;"",$L985&lt;&gt;"",$M985&lt;&gt;"",$N985&lt;&gt;"",$O985=100),TRUE,FALSE)</formula>
    </cfRule>
    <cfRule type="expression" dxfId="1579" priority="1601" stopIfTrue="1">
      <formula>IF(AND($B985&lt;&gt;"",$K985&lt;&gt;"",$L985&lt;&gt;"",$L985&lt;TODAY()),TRUE,FALSE)</formula>
    </cfRule>
    <cfRule type="expression" dxfId="1578" priority="1602" stopIfTrue="1">
      <formula>IF(OR(AND($B985&lt;&gt;"",$K985&lt;&gt;"",$L985&lt;&gt;"",$M985&lt;&gt;"",$O985&lt;100),AND($K985&lt;&gt;"",$L985&lt;&gt;"",TODAY()&gt;=$K985)),TRUE,FALSE)</formula>
    </cfRule>
  </conditionalFormatting>
  <conditionalFormatting sqref="L979:L980">
    <cfRule type="expression" dxfId="1577" priority="1597" stopIfTrue="1">
      <formula>IF(AND($B979&lt;&gt;"",$K979&lt;&gt;"",$L979&lt;&gt;"",$M979&lt;&gt;"",$N979&lt;&gt;"",$O979=100),TRUE,FALSE)</formula>
    </cfRule>
    <cfRule type="expression" dxfId="1576" priority="1598" stopIfTrue="1">
      <formula>IF(AND($B979&lt;&gt;"",$K979&lt;&gt;"",$L979&lt;&gt;"",$L979&lt;TODAY()),TRUE,FALSE)</formula>
    </cfRule>
    <cfRule type="expression" dxfId="1575" priority="1599" stopIfTrue="1">
      <formula>IF(OR(AND($B979&lt;&gt;"",$K979&lt;&gt;"",$L979&lt;&gt;"",$M979&lt;&gt;"",$O979&lt;100),AND($K979&lt;&gt;"",$L979&lt;&gt;"",TODAY()&gt;=$K979)),TRUE,FALSE)</formula>
    </cfRule>
  </conditionalFormatting>
  <conditionalFormatting sqref="K981:K982">
    <cfRule type="expression" dxfId="1574" priority="1594" stopIfTrue="1">
      <formula>IF(AND($B981&lt;&gt;"",$K981&lt;&gt;"",$L981&lt;&gt;"",$M981&lt;&gt;"",$N981&lt;&gt;"",$O981=100),TRUE,FALSE)</formula>
    </cfRule>
    <cfRule type="expression" dxfId="1573" priority="1595" stopIfTrue="1">
      <formula>IF(AND($B981&lt;&gt;"",$K981&lt;&gt;"",$L981&lt;&gt;"",$L981&lt;TODAY()),TRUE,FALSE)</formula>
    </cfRule>
    <cfRule type="expression" dxfId="1572" priority="1596" stopIfTrue="1">
      <formula>IF(OR(AND($B981&lt;&gt;"",$K981&lt;&gt;"",$L981&lt;&gt;"",$M981&lt;&gt;"",$O981&lt;100),AND($K981&lt;&gt;"",$L981&lt;&gt;"",TODAY()&gt;=$K981)),TRUE,FALSE)</formula>
    </cfRule>
  </conditionalFormatting>
  <conditionalFormatting sqref="L981:L982">
    <cfRule type="expression" dxfId="1571" priority="1591" stopIfTrue="1">
      <formula>IF(AND($B981&lt;&gt;"",$K981&lt;&gt;"",$L981&lt;&gt;"",$M981&lt;&gt;"",$N981&lt;&gt;"",$O981=100),TRUE,FALSE)</formula>
    </cfRule>
    <cfRule type="expression" dxfId="1570" priority="1592" stopIfTrue="1">
      <formula>IF(AND($B981&lt;&gt;"",$K981&lt;&gt;"",$L981&lt;&gt;"",$L981&lt;TODAY()),TRUE,FALSE)</formula>
    </cfRule>
    <cfRule type="expression" dxfId="1569" priority="1593" stopIfTrue="1">
      <formula>IF(OR(AND($B981&lt;&gt;"",$K981&lt;&gt;"",$L981&lt;&gt;"",$M981&lt;&gt;"",$O981&lt;100),AND($K981&lt;&gt;"",$L981&lt;&gt;"",TODAY()&gt;=$K981)),TRUE,FALSE)</formula>
    </cfRule>
  </conditionalFormatting>
  <conditionalFormatting sqref="L983:L984">
    <cfRule type="expression" dxfId="1568" priority="1588" stopIfTrue="1">
      <formula>IF(AND($B983&lt;&gt;"",$K983&lt;&gt;"",$L983&lt;&gt;"",$M983&lt;&gt;"",$N983&lt;&gt;"",$O983=100),TRUE,FALSE)</formula>
    </cfRule>
    <cfRule type="expression" dxfId="1567" priority="1589" stopIfTrue="1">
      <formula>IF(AND($B983&lt;&gt;"",$K983&lt;&gt;"",$L983&lt;&gt;"",$L983&lt;TODAY()),TRUE,FALSE)</formula>
    </cfRule>
    <cfRule type="expression" dxfId="1566" priority="1590" stopIfTrue="1">
      <formula>IF(OR(AND($B983&lt;&gt;"",$K983&lt;&gt;"",$L983&lt;&gt;"",$M983&lt;&gt;"",$O983&lt;100),AND($K983&lt;&gt;"",$L983&lt;&gt;"",TODAY()&gt;=$K983)),TRUE,FALSE)</formula>
    </cfRule>
  </conditionalFormatting>
  <conditionalFormatting sqref="L985:L986">
    <cfRule type="expression" dxfId="1565" priority="1585" stopIfTrue="1">
      <formula>IF(AND($B985&lt;&gt;"",$K985&lt;&gt;"",$L985&lt;&gt;"",$M985&lt;&gt;"",$N985&lt;&gt;"",$O985=100),TRUE,FALSE)</formula>
    </cfRule>
    <cfRule type="expression" dxfId="1564" priority="1586" stopIfTrue="1">
      <formula>IF(AND($B985&lt;&gt;"",$K985&lt;&gt;"",$L985&lt;&gt;"",$L985&lt;TODAY()),TRUE,FALSE)</formula>
    </cfRule>
    <cfRule type="expression" dxfId="1563" priority="1587" stopIfTrue="1">
      <formula>IF(OR(AND($B985&lt;&gt;"",$K985&lt;&gt;"",$L985&lt;&gt;"",$M985&lt;&gt;"",$O985&lt;100),AND($K985&lt;&gt;"",$L985&lt;&gt;"",TODAY()&gt;=$K985)),TRUE,FALSE)</formula>
    </cfRule>
  </conditionalFormatting>
  <conditionalFormatting sqref="L987:L988">
    <cfRule type="expression" dxfId="1562" priority="1582" stopIfTrue="1">
      <formula>IF(AND($B987&lt;&gt;"",$K987&lt;&gt;"",$L987&lt;&gt;"",$M987&lt;&gt;"",$N987&lt;&gt;"",$O987=100),TRUE,FALSE)</formula>
    </cfRule>
    <cfRule type="expression" dxfId="1561" priority="1583" stopIfTrue="1">
      <formula>IF(AND($B987&lt;&gt;"",$K987&lt;&gt;"",$L987&lt;&gt;"",$L987&lt;TODAY()),TRUE,FALSE)</formula>
    </cfRule>
    <cfRule type="expression" dxfId="1560" priority="1584" stopIfTrue="1">
      <formula>IF(OR(AND($B987&lt;&gt;"",$K987&lt;&gt;"",$L987&lt;&gt;"",$M987&lt;&gt;"",$O987&lt;100),AND($K987&lt;&gt;"",$L987&lt;&gt;"",TODAY()&gt;=$K987)),TRUE,FALSE)</formula>
    </cfRule>
  </conditionalFormatting>
  <conditionalFormatting sqref="K985:K986">
    <cfRule type="expression" dxfId="1559" priority="1570" stopIfTrue="1">
      <formula>IF(AND($B985&lt;&gt;"",$K985&lt;&gt;"",$L985&lt;&gt;"",$M985&lt;&gt;"",$N985&lt;&gt;"",$O985=100),TRUE,FALSE)</formula>
    </cfRule>
    <cfRule type="expression" dxfId="1558" priority="1571" stopIfTrue="1">
      <formula>IF(AND($B985&lt;&gt;"",$K985&lt;&gt;"",$L985&lt;&gt;"",$L985&lt;TODAY()),TRUE,FALSE)</formula>
    </cfRule>
    <cfRule type="expression" dxfId="1557" priority="1572" stopIfTrue="1">
      <formula>IF(OR(AND($B985&lt;&gt;"",$K985&lt;&gt;"",$L985&lt;&gt;"",$M985&lt;&gt;"",$O985&lt;100),AND($K985&lt;&gt;"",$L985&lt;&gt;"",TODAY()&gt;=$K985)),TRUE,FALSE)</formula>
    </cfRule>
  </conditionalFormatting>
  <conditionalFormatting sqref="L979:L980">
    <cfRule type="expression" dxfId="1556" priority="1567" stopIfTrue="1">
      <formula>IF(AND($B979&lt;&gt;"",$K979&lt;&gt;"",$L979&lt;&gt;"",$M979&lt;&gt;"",$N979&lt;&gt;"",$O979=100),TRUE,FALSE)</formula>
    </cfRule>
    <cfRule type="expression" dxfId="1555" priority="1568" stopIfTrue="1">
      <formula>IF(AND($B979&lt;&gt;"",$K979&lt;&gt;"",$L979&lt;&gt;"",$L979&lt;TODAY()),TRUE,FALSE)</formula>
    </cfRule>
    <cfRule type="expression" dxfId="1554" priority="1569" stopIfTrue="1">
      <formula>IF(OR(AND($B979&lt;&gt;"",$K979&lt;&gt;"",$L979&lt;&gt;"",$M979&lt;&gt;"",$O979&lt;100),AND($K979&lt;&gt;"",$L979&lt;&gt;"",TODAY()&gt;=$K979)),TRUE,FALSE)</formula>
    </cfRule>
  </conditionalFormatting>
  <conditionalFormatting sqref="K981:K982">
    <cfRule type="expression" dxfId="1553" priority="1564" stopIfTrue="1">
      <formula>IF(AND($B981&lt;&gt;"",$K981&lt;&gt;"",$L981&lt;&gt;"",$M981&lt;&gt;"",$N981&lt;&gt;"",$O981=100),TRUE,FALSE)</formula>
    </cfRule>
    <cfRule type="expression" dxfId="1552" priority="1565" stopIfTrue="1">
      <formula>IF(AND($B981&lt;&gt;"",$K981&lt;&gt;"",$L981&lt;&gt;"",$L981&lt;TODAY()),TRUE,FALSE)</formula>
    </cfRule>
    <cfRule type="expression" dxfId="1551" priority="1566" stopIfTrue="1">
      <formula>IF(OR(AND($B981&lt;&gt;"",$K981&lt;&gt;"",$L981&lt;&gt;"",$M981&lt;&gt;"",$O981&lt;100),AND($K981&lt;&gt;"",$L981&lt;&gt;"",TODAY()&gt;=$K981)),TRUE,FALSE)</formula>
    </cfRule>
  </conditionalFormatting>
  <conditionalFormatting sqref="L981:L982">
    <cfRule type="expression" dxfId="1550" priority="1561" stopIfTrue="1">
      <formula>IF(AND($B981&lt;&gt;"",$K981&lt;&gt;"",$L981&lt;&gt;"",$M981&lt;&gt;"",$N981&lt;&gt;"",$O981=100),TRUE,FALSE)</formula>
    </cfRule>
    <cfRule type="expression" dxfId="1549" priority="1562" stopIfTrue="1">
      <formula>IF(AND($B981&lt;&gt;"",$K981&lt;&gt;"",$L981&lt;&gt;"",$L981&lt;TODAY()),TRUE,FALSE)</formula>
    </cfRule>
    <cfRule type="expression" dxfId="1548" priority="1563" stopIfTrue="1">
      <formula>IF(OR(AND($B981&lt;&gt;"",$K981&lt;&gt;"",$L981&lt;&gt;"",$M981&lt;&gt;"",$O981&lt;100),AND($K981&lt;&gt;"",$L981&lt;&gt;"",TODAY()&gt;=$K981)),TRUE,FALSE)</formula>
    </cfRule>
  </conditionalFormatting>
  <conditionalFormatting sqref="L983:L984">
    <cfRule type="expression" dxfId="1547" priority="1558" stopIfTrue="1">
      <formula>IF(AND($B983&lt;&gt;"",$K983&lt;&gt;"",$L983&lt;&gt;"",$M983&lt;&gt;"",$N983&lt;&gt;"",$O983=100),TRUE,FALSE)</formula>
    </cfRule>
    <cfRule type="expression" dxfId="1546" priority="1559" stopIfTrue="1">
      <formula>IF(AND($B983&lt;&gt;"",$K983&lt;&gt;"",$L983&lt;&gt;"",$L983&lt;TODAY()),TRUE,FALSE)</formula>
    </cfRule>
    <cfRule type="expression" dxfId="1545" priority="1560" stopIfTrue="1">
      <formula>IF(OR(AND($B983&lt;&gt;"",$K983&lt;&gt;"",$L983&lt;&gt;"",$M983&lt;&gt;"",$O983&lt;100),AND($K983&lt;&gt;"",$L983&lt;&gt;"",TODAY()&gt;=$K983)),TRUE,FALSE)</formula>
    </cfRule>
  </conditionalFormatting>
  <conditionalFormatting sqref="L985:L986">
    <cfRule type="expression" dxfId="1544" priority="1555" stopIfTrue="1">
      <formula>IF(AND($B985&lt;&gt;"",$K985&lt;&gt;"",$L985&lt;&gt;"",$M985&lt;&gt;"",$N985&lt;&gt;"",$O985=100),TRUE,FALSE)</formula>
    </cfRule>
    <cfRule type="expression" dxfId="1543" priority="1556" stopIfTrue="1">
      <formula>IF(AND($B985&lt;&gt;"",$K985&lt;&gt;"",$L985&lt;&gt;"",$L985&lt;TODAY()),TRUE,FALSE)</formula>
    </cfRule>
    <cfRule type="expression" dxfId="1542" priority="1557" stopIfTrue="1">
      <formula>IF(OR(AND($B985&lt;&gt;"",$K985&lt;&gt;"",$L985&lt;&gt;"",$M985&lt;&gt;"",$O985&lt;100),AND($K985&lt;&gt;"",$L985&lt;&gt;"",TODAY()&gt;=$K985)),TRUE,FALSE)</formula>
    </cfRule>
  </conditionalFormatting>
  <conditionalFormatting sqref="K983:K984">
    <cfRule type="expression" dxfId="1541" priority="1534" stopIfTrue="1">
      <formula>IF(AND($B983&lt;&gt;"",$K983&lt;&gt;"",$L983&lt;&gt;"",$M983&lt;&gt;"",$N983&lt;&gt;"",$O983=100),TRUE,FALSE)</formula>
    </cfRule>
    <cfRule type="expression" dxfId="1540" priority="1535" stopIfTrue="1">
      <formula>IF(AND($B983&lt;&gt;"",$K983&lt;&gt;"",$L983&lt;&gt;"",$L983&lt;TODAY()),TRUE,FALSE)</formula>
    </cfRule>
    <cfRule type="expression" dxfId="1539" priority="1536" stopIfTrue="1">
      <formula>IF(OR(AND($B983&lt;&gt;"",$K983&lt;&gt;"",$L983&lt;&gt;"",$M983&lt;&gt;"",$O983&lt;100),AND($K983&lt;&gt;"",$L983&lt;&gt;"",TODAY()&gt;=$K983)),TRUE,FALSE)</formula>
    </cfRule>
  </conditionalFormatting>
  <conditionalFormatting sqref="K987:K988">
    <cfRule type="expression" dxfId="1538" priority="1531" stopIfTrue="1">
      <formula>IF(AND($B987&lt;&gt;"",$K987&lt;&gt;"",$L987&lt;&gt;"",$M987&lt;&gt;"",$N987&lt;&gt;"",$O987=100),TRUE,FALSE)</formula>
    </cfRule>
    <cfRule type="expression" dxfId="1537" priority="1532" stopIfTrue="1">
      <formula>IF(AND($B987&lt;&gt;"",$K987&lt;&gt;"",$L987&lt;&gt;"",$L987&lt;TODAY()),TRUE,FALSE)</formula>
    </cfRule>
    <cfRule type="expression" dxfId="1536" priority="1533" stopIfTrue="1">
      <formula>IF(OR(AND($B987&lt;&gt;"",$K987&lt;&gt;"",$L987&lt;&gt;"",$M987&lt;&gt;"",$O987&lt;100),AND($K987&lt;&gt;"",$L987&lt;&gt;"",TODAY()&gt;=$K987)),TRUE,FALSE)</formula>
    </cfRule>
  </conditionalFormatting>
  <conditionalFormatting sqref="K985:K986">
    <cfRule type="expression" dxfId="1535" priority="1528" stopIfTrue="1">
      <formula>IF(AND($B985&lt;&gt;"",$K985&lt;&gt;"",$L985&lt;&gt;"",$M985&lt;&gt;"",$N985&lt;&gt;"",$O985=100),TRUE,FALSE)</formula>
    </cfRule>
    <cfRule type="expression" dxfId="1534" priority="1529" stopIfTrue="1">
      <formula>IF(AND($B985&lt;&gt;"",$K985&lt;&gt;"",$L985&lt;&gt;"",$L985&lt;TODAY()),TRUE,FALSE)</formula>
    </cfRule>
    <cfRule type="expression" dxfId="1533" priority="1530" stopIfTrue="1">
      <formula>IF(OR(AND($B985&lt;&gt;"",$K985&lt;&gt;"",$L985&lt;&gt;"",$M985&lt;&gt;"",$O985&lt;100),AND($K985&lt;&gt;"",$L985&lt;&gt;"",TODAY()&gt;=$K985)),TRUE,FALSE)</formula>
    </cfRule>
  </conditionalFormatting>
  <conditionalFormatting sqref="L979:L980">
    <cfRule type="expression" dxfId="1532" priority="1525" stopIfTrue="1">
      <formula>IF(AND($B979&lt;&gt;"",$K979&lt;&gt;"",$L979&lt;&gt;"",$M979&lt;&gt;"",$N979&lt;&gt;"",$O979=100),TRUE,FALSE)</formula>
    </cfRule>
    <cfRule type="expression" dxfId="1531" priority="1526" stopIfTrue="1">
      <formula>IF(AND($B979&lt;&gt;"",$K979&lt;&gt;"",$L979&lt;&gt;"",$L979&lt;TODAY()),TRUE,FALSE)</formula>
    </cfRule>
    <cfRule type="expression" dxfId="1530" priority="1527" stopIfTrue="1">
      <formula>IF(OR(AND($B979&lt;&gt;"",$K979&lt;&gt;"",$L979&lt;&gt;"",$M979&lt;&gt;"",$O979&lt;100),AND($K979&lt;&gt;"",$L979&lt;&gt;"",TODAY()&gt;=$K979)),TRUE,FALSE)</formula>
    </cfRule>
  </conditionalFormatting>
  <conditionalFormatting sqref="K981:K982">
    <cfRule type="expression" dxfId="1529" priority="1522" stopIfTrue="1">
      <formula>IF(AND($B981&lt;&gt;"",$K981&lt;&gt;"",$L981&lt;&gt;"",$M981&lt;&gt;"",$N981&lt;&gt;"",$O981=100),TRUE,FALSE)</formula>
    </cfRule>
    <cfRule type="expression" dxfId="1528" priority="1523" stopIfTrue="1">
      <formula>IF(AND($B981&lt;&gt;"",$K981&lt;&gt;"",$L981&lt;&gt;"",$L981&lt;TODAY()),TRUE,FALSE)</formula>
    </cfRule>
    <cfRule type="expression" dxfId="1527" priority="1524" stopIfTrue="1">
      <formula>IF(OR(AND($B981&lt;&gt;"",$K981&lt;&gt;"",$L981&lt;&gt;"",$M981&lt;&gt;"",$O981&lt;100),AND($K981&lt;&gt;"",$L981&lt;&gt;"",TODAY()&gt;=$K981)),TRUE,FALSE)</formula>
    </cfRule>
  </conditionalFormatting>
  <conditionalFormatting sqref="L981:L982">
    <cfRule type="expression" dxfId="1526" priority="1519" stopIfTrue="1">
      <formula>IF(AND($B981&lt;&gt;"",$K981&lt;&gt;"",$L981&lt;&gt;"",$M981&lt;&gt;"",$N981&lt;&gt;"",$O981=100),TRUE,FALSE)</formula>
    </cfRule>
    <cfRule type="expression" dxfId="1525" priority="1520" stopIfTrue="1">
      <formula>IF(AND($B981&lt;&gt;"",$K981&lt;&gt;"",$L981&lt;&gt;"",$L981&lt;TODAY()),TRUE,FALSE)</formula>
    </cfRule>
    <cfRule type="expression" dxfId="1524" priority="1521" stopIfTrue="1">
      <formula>IF(OR(AND($B981&lt;&gt;"",$K981&lt;&gt;"",$L981&lt;&gt;"",$M981&lt;&gt;"",$O981&lt;100),AND($K981&lt;&gt;"",$L981&lt;&gt;"",TODAY()&gt;=$K981)),TRUE,FALSE)</formula>
    </cfRule>
  </conditionalFormatting>
  <conditionalFormatting sqref="L975:L976">
    <cfRule type="expression" dxfId="1523" priority="1654" stopIfTrue="1">
      <formula>IF(AND($B975&lt;&gt;"",$K975&lt;&gt;"",$L975&lt;&gt;"",$M975&lt;&gt;"",$N975&lt;&gt;"",$O975=100),TRUE,FALSE)</formula>
    </cfRule>
    <cfRule type="expression" dxfId="1522" priority="1655" stopIfTrue="1">
      <formula>IF(AND($B975&lt;&gt;"",$K975&lt;&gt;"",$L975&lt;&gt;"",$L975&lt;TODAY()),TRUE,FALSE)</formula>
    </cfRule>
    <cfRule type="expression" dxfId="1521" priority="1656" stopIfTrue="1">
      <formula>IF(OR(AND($B975&lt;&gt;"",$K975&lt;&gt;"",$L975&lt;&gt;"",$M975&lt;&gt;"",$O975&lt;100),AND($K975&lt;&gt;"",$L975&lt;&gt;"",TODAY()&gt;=$K975)),TRUE,FALSE)</formula>
    </cfRule>
  </conditionalFormatting>
  <conditionalFormatting sqref="K991:K992">
    <cfRule type="expression" dxfId="1520" priority="1435" stopIfTrue="1">
      <formula>IF(AND($B991&lt;&gt;"",$K991&lt;&gt;"",$L991&lt;&gt;"",$M991&lt;&gt;"",$N991&lt;&gt;"",$O991=100),TRUE,FALSE)</formula>
    </cfRule>
    <cfRule type="expression" dxfId="1519" priority="1436" stopIfTrue="1">
      <formula>IF(AND($B991&lt;&gt;"",$K991&lt;&gt;"",$L991&lt;&gt;"",$L991&lt;TODAY()),TRUE,FALSE)</formula>
    </cfRule>
    <cfRule type="expression" dxfId="1518" priority="1437" stopIfTrue="1">
      <formula>IF(OR(AND($B991&lt;&gt;"",$K991&lt;&gt;"",$L991&lt;&gt;"",$M991&lt;&gt;"",$O991&lt;100),AND($K991&lt;&gt;"",$L991&lt;&gt;"",TODAY()&gt;=$K991)),TRUE,FALSE)</formula>
    </cfRule>
  </conditionalFormatting>
  <conditionalFormatting sqref="K995:K996">
    <cfRule type="expression" dxfId="1517" priority="1432" stopIfTrue="1">
      <formula>IF(AND($B995&lt;&gt;"",$K995&lt;&gt;"",$L995&lt;&gt;"",$M995&lt;&gt;"",$N995&lt;&gt;"",$O995=100),TRUE,FALSE)</formula>
    </cfRule>
    <cfRule type="expression" dxfId="1516" priority="1433" stopIfTrue="1">
      <formula>IF(AND($B995&lt;&gt;"",$K995&lt;&gt;"",$L995&lt;&gt;"",$L995&lt;TODAY()),TRUE,FALSE)</formula>
    </cfRule>
    <cfRule type="expression" dxfId="1515" priority="1434" stopIfTrue="1">
      <formula>IF(OR(AND($B995&lt;&gt;"",$K995&lt;&gt;"",$L995&lt;&gt;"",$M995&lt;&gt;"",$O995&lt;100),AND($K995&lt;&gt;"",$L995&lt;&gt;"",TODAY()&gt;=$K995)),TRUE,FALSE)</formula>
    </cfRule>
  </conditionalFormatting>
  <conditionalFormatting sqref="K999:K1000">
    <cfRule type="expression" dxfId="1514" priority="1429" stopIfTrue="1">
      <formula>IF(AND($B999&lt;&gt;"",$K999&lt;&gt;"",$L999&lt;&gt;"",$M999&lt;&gt;"",$N999&lt;&gt;"",$O999=100),TRUE,FALSE)</formula>
    </cfRule>
    <cfRule type="expression" dxfId="1513" priority="1430" stopIfTrue="1">
      <formula>IF(AND($B999&lt;&gt;"",$K999&lt;&gt;"",$L999&lt;&gt;"",$L999&lt;TODAY()),TRUE,FALSE)</formula>
    </cfRule>
    <cfRule type="expression" dxfId="1512" priority="1431" stopIfTrue="1">
      <formula>IF(OR(AND($B999&lt;&gt;"",$K999&lt;&gt;"",$L999&lt;&gt;"",$M999&lt;&gt;"",$O999&lt;100),AND($K999&lt;&gt;"",$L999&lt;&gt;"",TODAY()&gt;=$K999)),TRUE,FALSE)</formula>
    </cfRule>
  </conditionalFormatting>
  <conditionalFormatting sqref="L999:L1000">
    <cfRule type="expression" dxfId="1511" priority="1408" stopIfTrue="1">
      <formula>IF(AND($B999&lt;&gt;"",$K999&lt;&gt;"",$L999&lt;&gt;"",$M999&lt;&gt;"",$N999&lt;&gt;"",$O999=100),TRUE,FALSE)</formula>
    </cfRule>
    <cfRule type="expression" dxfId="1510" priority="1409" stopIfTrue="1">
      <formula>IF(AND($B999&lt;&gt;"",$K999&lt;&gt;"",$L999&lt;&gt;"",$L999&lt;TODAY()),TRUE,FALSE)</formula>
    </cfRule>
    <cfRule type="expression" dxfId="1509" priority="1410" stopIfTrue="1">
      <formula>IF(OR(AND($B999&lt;&gt;"",$K999&lt;&gt;"",$L999&lt;&gt;"",$M999&lt;&gt;"",$O999&lt;100),AND($K999&lt;&gt;"",$L999&lt;&gt;"",TODAY()&gt;=$K999)),TRUE,FALSE)</formula>
    </cfRule>
  </conditionalFormatting>
  <conditionalFormatting sqref="K1001:K1002">
    <cfRule type="expression" dxfId="1508" priority="1405" stopIfTrue="1">
      <formula>IF(AND($B1001&lt;&gt;"",$K1001&lt;&gt;"",$L1001&lt;&gt;"",$M1001&lt;&gt;"",$N1001&lt;&gt;"",$O1001=100),TRUE,FALSE)</formula>
    </cfRule>
    <cfRule type="expression" dxfId="1507" priority="1406" stopIfTrue="1">
      <formula>IF(AND($B1001&lt;&gt;"",$K1001&lt;&gt;"",$L1001&lt;&gt;"",$L1001&lt;TODAY()),TRUE,FALSE)</formula>
    </cfRule>
    <cfRule type="expression" dxfId="1506" priority="1407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L1001:L1002">
    <cfRule type="expression" dxfId="1505" priority="1402" stopIfTrue="1">
      <formula>IF(AND($B1001&lt;&gt;"",$K1001&lt;&gt;"",$L1001&lt;&gt;"",$M1001&lt;&gt;"",$N1001&lt;&gt;"",$O1001=100),TRUE,FALSE)</formula>
    </cfRule>
    <cfRule type="expression" dxfId="1504" priority="1403" stopIfTrue="1">
      <formula>IF(AND($B1001&lt;&gt;"",$K1001&lt;&gt;"",$L1001&lt;&gt;"",$L1001&lt;TODAY()),TRUE,FALSE)</formula>
    </cfRule>
    <cfRule type="expression" dxfId="1503" priority="1404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L995:L996">
    <cfRule type="expression" dxfId="1502" priority="1372" stopIfTrue="1">
      <formula>IF(AND($B995&lt;&gt;"",$K995&lt;&gt;"",$L995&lt;&gt;"",$M995&lt;&gt;"",$N995&lt;&gt;"",$O995=100),TRUE,FALSE)</formula>
    </cfRule>
    <cfRule type="expression" dxfId="1501" priority="1373" stopIfTrue="1">
      <formula>IF(AND($B995&lt;&gt;"",$K995&lt;&gt;"",$L995&lt;&gt;"",$L995&lt;TODAY()),TRUE,FALSE)</formula>
    </cfRule>
    <cfRule type="expression" dxfId="1500" priority="1374" stopIfTrue="1">
      <formula>IF(OR(AND($B995&lt;&gt;"",$K995&lt;&gt;"",$L995&lt;&gt;"",$M995&lt;&gt;"",$O995&lt;100),AND($K995&lt;&gt;"",$L995&lt;&gt;"",TODAY()&gt;=$K995)),TRUE,FALSE)</formula>
    </cfRule>
  </conditionalFormatting>
  <conditionalFormatting sqref="L997:L998">
    <cfRule type="expression" dxfId="1499" priority="1369" stopIfTrue="1">
      <formula>IF(AND($B997&lt;&gt;"",$K997&lt;&gt;"",$L997&lt;&gt;"",$M997&lt;&gt;"",$N997&lt;&gt;"",$O997=100),TRUE,FALSE)</formula>
    </cfRule>
    <cfRule type="expression" dxfId="1498" priority="1370" stopIfTrue="1">
      <formula>IF(AND($B997&lt;&gt;"",$K997&lt;&gt;"",$L997&lt;&gt;"",$L997&lt;TODAY()),TRUE,FALSE)</formula>
    </cfRule>
    <cfRule type="expression" dxfId="1497" priority="1371" stopIfTrue="1">
      <formula>IF(OR(AND($B997&lt;&gt;"",$K997&lt;&gt;"",$L997&lt;&gt;"",$M997&lt;&gt;"",$O997&lt;100),AND($K997&lt;&gt;"",$L997&lt;&gt;"",TODAY()&gt;=$K997)),TRUE,FALSE)</formula>
    </cfRule>
  </conditionalFormatting>
  <conditionalFormatting sqref="L999:L1000">
    <cfRule type="expression" dxfId="1496" priority="1366" stopIfTrue="1">
      <formula>IF(AND($B999&lt;&gt;"",$K999&lt;&gt;"",$L999&lt;&gt;"",$M999&lt;&gt;"",$N999&lt;&gt;"",$O999=100),TRUE,FALSE)</formula>
    </cfRule>
    <cfRule type="expression" dxfId="1495" priority="1367" stopIfTrue="1">
      <formula>IF(AND($B999&lt;&gt;"",$K999&lt;&gt;"",$L999&lt;&gt;"",$L999&lt;TODAY()),TRUE,FALSE)</formula>
    </cfRule>
    <cfRule type="expression" dxfId="1494" priority="1368" stopIfTrue="1">
      <formula>IF(OR(AND($B999&lt;&gt;"",$K999&lt;&gt;"",$L999&lt;&gt;"",$M999&lt;&gt;"",$O999&lt;100),AND($K999&lt;&gt;"",$L999&lt;&gt;"",TODAY()&gt;=$K999)),TRUE,FALSE)</formula>
    </cfRule>
  </conditionalFormatting>
  <conditionalFormatting sqref="K1001:K1002">
    <cfRule type="expression" dxfId="1493" priority="1399" stopIfTrue="1">
      <formula>IF(AND($B1001&lt;&gt;"",$K1001&lt;&gt;"",$L1001&lt;&gt;"",$M1001&lt;&gt;"",$N1001&lt;&gt;"",$O1001=100),TRUE,FALSE)</formula>
    </cfRule>
    <cfRule type="expression" dxfId="1492" priority="1400" stopIfTrue="1">
      <formula>IF(AND($B1001&lt;&gt;"",$K1001&lt;&gt;"",$L1001&lt;&gt;"",$L1001&lt;TODAY()),TRUE,FALSE)</formula>
    </cfRule>
    <cfRule type="expression" dxfId="1491" priority="1401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L1001:L1002">
    <cfRule type="expression" dxfId="1490" priority="1396" stopIfTrue="1">
      <formula>IF(AND($B1001&lt;&gt;"",$K1001&lt;&gt;"",$L1001&lt;&gt;"",$M1001&lt;&gt;"",$N1001&lt;&gt;"",$O1001=100),TRUE,FALSE)</formula>
    </cfRule>
    <cfRule type="expression" dxfId="1489" priority="1397" stopIfTrue="1">
      <formula>IF(AND($B1001&lt;&gt;"",$K1001&lt;&gt;"",$L1001&lt;&gt;"",$L1001&lt;TODAY()),TRUE,FALSE)</formula>
    </cfRule>
    <cfRule type="expression" dxfId="1488" priority="1398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K991:K992">
    <cfRule type="expression" dxfId="1487" priority="1393" stopIfTrue="1">
      <formula>IF(AND($B991&lt;&gt;"",$K991&lt;&gt;"",$L991&lt;&gt;"",$M991&lt;&gt;"",$N991&lt;&gt;"",$O991=100),TRUE,FALSE)</formula>
    </cfRule>
    <cfRule type="expression" dxfId="1486" priority="1394" stopIfTrue="1">
      <formula>IF(AND($B991&lt;&gt;"",$K991&lt;&gt;"",$L991&lt;&gt;"",$L991&lt;TODAY()),TRUE,FALSE)</formula>
    </cfRule>
    <cfRule type="expression" dxfId="1485" priority="1395" stopIfTrue="1">
      <formula>IF(OR(AND($B991&lt;&gt;"",$K991&lt;&gt;"",$L991&lt;&gt;"",$M991&lt;&gt;"",$O991&lt;100),AND($K991&lt;&gt;"",$L991&lt;&gt;"",TODAY()&gt;=$K991)),TRUE,FALSE)</formula>
    </cfRule>
  </conditionalFormatting>
  <conditionalFormatting sqref="K991:K992">
    <cfRule type="expression" dxfId="1484" priority="1507" stopIfTrue="1">
      <formula>IF(AND($B991&lt;&gt;"",$K991&lt;&gt;"",$L991&lt;&gt;"",$M991&lt;&gt;"",$N991&lt;&gt;"",$O991=100),TRUE,FALSE)</formula>
    </cfRule>
    <cfRule type="expression" dxfId="1483" priority="1508" stopIfTrue="1">
      <formula>IF(AND($B991&lt;&gt;"",$K991&lt;&gt;"",$L991&lt;&gt;"",$L991&lt;TODAY()),TRUE,FALSE)</formula>
    </cfRule>
    <cfRule type="expression" dxfId="1482" priority="1509" stopIfTrue="1">
      <formula>IF(OR(AND($B991&lt;&gt;"",$K991&lt;&gt;"",$L991&lt;&gt;"",$M991&lt;&gt;"",$O991&lt;100),AND($K991&lt;&gt;"",$L991&lt;&gt;"",TODAY()&gt;=$K991)),TRUE,FALSE)</formula>
    </cfRule>
  </conditionalFormatting>
  <conditionalFormatting sqref="K995:K996">
    <cfRule type="expression" dxfId="1481" priority="1504" stopIfTrue="1">
      <formula>IF(AND($B995&lt;&gt;"",$K995&lt;&gt;"",$L995&lt;&gt;"",$M995&lt;&gt;"",$N995&lt;&gt;"",$O995=100),TRUE,FALSE)</formula>
    </cfRule>
    <cfRule type="expression" dxfId="1480" priority="1505" stopIfTrue="1">
      <formula>IF(AND($B995&lt;&gt;"",$K995&lt;&gt;"",$L995&lt;&gt;"",$L995&lt;TODAY()),TRUE,FALSE)</formula>
    </cfRule>
    <cfRule type="expression" dxfId="1479" priority="1506" stopIfTrue="1">
      <formula>IF(OR(AND($B995&lt;&gt;"",$K995&lt;&gt;"",$L995&lt;&gt;"",$M995&lt;&gt;"",$O995&lt;100),AND($K995&lt;&gt;"",$L995&lt;&gt;"",TODAY()&gt;=$K995)),TRUE,FALSE)</formula>
    </cfRule>
  </conditionalFormatting>
  <conditionalFormatting sqref="K999:K1000">
    <cfRule type="expression" dxfId="1478" priority="1501" stopIfTrue="1">
      <formula>IF(AND($B999&lt;&gt;"",$K999&lt;&gt;"",$L999&lt;&gt;"",$M999&lt;&gt;"",$N999&lt;&gt;"",$O999=100),TRUE,FALSE)</formula>
    </cfRule>
    <cfRule type="expression" dxfId="1477" priority="1502" stopIfTrue="1">
      <formula>IF(AND($B999&lt;&gt;"",$K999&lt;&gt;"",$L999&lt;&gt;"",$L999&lt;TODAY()),TRUE,FALSE)</formula>
    </cfRule>
    <cfRule type="expression" dxfId="1476" priority="1503" stopIfTrue="1">
      <formula>IF(OR(AND($B999&lt;&gt;"",$K999&lt;&gt;"",$L999&lt;&gt;"",$M999&lt;&gt;"",$O999&lt;100),AND($K999&lt;&gt;"",$L999&lt;&gt;"",TODAY()&gt;=$K999)),TRUE,FALSE)</formula>
    </cfRule>
  </conditionalFormatting>
  <conditionalFormatting sqref="K997:K998">
    <cfRule type="expression" dxfId="1475" priority="1498" stopIfTrue="1">
      <formula>IF(AND($B997&lt;&gt;"",$K997&lt;&gt;"",$L997&lt;&gt;"",$M997&lt;&gt;"",$N997&lt;&gt;"",$O997=100),TRUE,FALSE)</formula>
    </cfRule>
    <cfRule type="expression" dxfId="1474" priority="1499" stopIfTrue="1">
      <formula>IF(AND($B997&lt;&gt;"",$K997&lt;&gt;"",$L997&lt;&gt;"",$L997&lt;TODAY()),TRUE,FALSE)</formula>
    </cfRule>
    <cfRule type="expression" dxfId="1473" priority="1500" stopIfTrue="1">
      <formula>IF(OR(AND($B997&lt;&gt;"",$K997&lt;&gt;"",$L997&lt;&gt;"",$M997&lt;&gt;"",$O997&lt;100),AND($K997&lt;&gt;"",$L997&lt;&gt;"",TODAY()&gt;=$K997)),TRUE,FALSE)</formula>
    </cfRule>
  </conditionalFormatting>
  <conditionalFormatting sqref="L991:L992">
    <cfRule type="expression" dxfId="1472" priority="1495" stopIfTrue="1">
      <formula>IF(AND($B991&lt;&gt;"",$K991&lt;&gt;"",$L991&lt;&gt;"",$M991&lt;&gt;"",$N991&lt;&gt;"",$O991=100),TRUE,FALSE)</formula>
    </cfRule>
    <cfRule type="expression" dxfId="1471" priority="1496" stopIfTrue="1">
      <formula>IF(AND($B991&lt;&gt;"",$K991&lt;&gt;"",$L991&lt;&gt;"",$L991&lt;TODAY()),TRUE,FALSE)</formula>
    </cfRule>
    <cfRule type="expression" dxfId="1470" priority="1497" stopIfTrue="1">
      <formula>IF(OR(AND($B991&lt;&gt;"",$K991&lt;&gt;"",$L991&lt;&gt;"",$M991&lt;&gt;"",$O991&lt;100),AND($K991&lt;&gt;"",$L991&lt;&gt;"",TODAY()&gt;=$K991)),TRUE,FALSE)</formula>
    </cfRule>
  </conditionalFormatting>
  <conditionalFormatting sqref="K993:K994">
    <cfRule type="expression" dxfId="1469" priority="1492" stopIfTrue="1">
      <formula>IF(AND($B993&lt;&gt;"",$K993&lt;&gt;"",$L993&lt;&gt;"",$M993&lt;&gt;"",$N993&lt;&gt;"",$O993=100),TRUE,FALSE)</formula>
    </cfRule>
    <cfRule type="expression" dxfId="1468" priority="1493" stopIfTrue="1">
      <formula>IF(AND($B993&lt;&gt;"",$K993&lt;&gt;"",$L993&lt;&gt;"",$L993&lt;TODAY()),TRUE,FALSE)</formula>
    </cfRule>
    <cfRule type="expression" dxfId="1467" priority="1494" stopIfTrue="1">
      <formula>IF(OR(AND($B993&lt;&gt;"",$K993&lt;&gt;"",$L993&lt;&gt;"",$M993&lt;&gt;"",$O993&lt;100),AND($K993&lt;&gt;"",$L993&lt;&gt;"",TODAY()&gt;=$K993)),TRUE,FALSE)</formula>
    </cfRule>
  </conditionalFormatting>
  <conditionalFormatting sqref="L993:L994">
    <cfRule type="expression" dxfId="1466" priority="1489" stopIfTrue="1">
      <formula>IF(AND($B993&lt;&gt;"",$K993&lt;&gt;"",$L993&lt;&gt;"",$M993&lt;&gt;"",$N993&lt;&gt;"",$O993=100),TRUE,FALSE)</formula>
    </cfRule>
    <cfRule type="expression" dxfId="1465" priority="1490" stopIfTrue="1">
      <formula>IF(AND($B993&lt;&gt;"",$K993&lt;&gt;"",$L993&lt;&gt;"",$L993&lt;TODAY()),TRUE,FALSE)</formula>
    </cfRule>
    <cfRule type="expression" dxfId="1464" priority="1491" stopIfTrue="1">
      <formula>IF(OR(AND($B993&lt;&gt;"",$K993&lt;&gt;"",$L993&lt;&gt;"",$M993&lt;&gt;"",$O993&lt;100),AND($K993&lt;&gt;"",$L993&lt;&gt;"",TODAY()&gt;=$K993)),TRUE,FALSE)</formula>
    </cfRule>
  </conditionalFormatting>
  <conditionalFormatting sqref="L995:L996">
    <cfRule type="expression" dxfId="1463" priority="1486" stopIfTrue="1">
      <formula>IF(AND($B995&lt;&gt;"",$K995&lt;&gt;"",$L995&lt;&gt;"",$M995&lt;&gt;"",$N995&lt;&gt;"",$O995=100),TRUE,FALSE)</formula>
    </cfRule>
    <cfRule type="expression" dxfId="1462" priority="1487" stopIfTrue="1">
      <formula>IF(AND($B995&lt;&gt;"",$K995&lt;&gt;"",$L995&lt;&gt;"",$L995&lt;TODAY()),TRUE,FALSE)</formula>
    </cfRule>
    <cfRule type="expression" dxfId="1461" priority="1488" stopIfTrue="1">
      <formula>IF(OR(AND($B995&lt;&gt;"",$K995&lt;&gt;"",$L995&lt;&gt;"",$M995&lt;&gt;"",$O995&lt;100),AND($K995&lt;&gt;"",$L995&lt;&gt;"",TODAY()&gt;=$K995)),TRUE,FALSE)</formula>
    </cfRule>
  </conditionalFormatting>
  <conditionalFormatting sqref="L997:L998">
    <cfRule type="expression" dxfId="1460" priority="1483" stopIfTrue="1">
      <formula>IF(AND($B997&lt;&gt;"",$K997&lt;&gt;"",$L997&lt;&gt;"",$M997&lt;&gt;"",$N997&lt;&gt;"",$O997=100),TRUE,FALSE)</formula>
    </cfRule>
    <cfRule type="expression" dxfId="1459" priority="1484" stopIfTrue="1">
      <formula>IF(AND($B997&lt;&gt;"",$K997&lt;&gt;"",$L997&lt;&gt;"",$L997&lt;TODAY()),TRUE,FALSE)</formula>
    </cfRule>
    <cfRule type="expression" dxfId="1458" priority="1485" stopIfTrue="1">
      <formula>IF(OR(AND($B997&lt;&gt;"",$K997&lt;&gt;"",$L997&lt;&gt;"",$M997&lt;&gt;"",$O997&lt;100),AND($K997&lt;&gt;"",$L997&lt;&gt;"",TODAY()&gt;=$K997)),TRUE,FALSE)</formula>
    </cfRule>
  </conditionalFormatting>
  <conditionalFormatting sqref="L999:L1000">
    <cfRule type="expression" dxfId="1457" priority="1480" stopIfTrue="1">
      <formula>IF(AND($B999&lt;&gt;"",$K999&lt;&gt;"",$L999&lt;&gt;"",$M999&lt;&gt;"",$N999&lt;&gt;"",$O999=100),TRUE,FALSE)</formula>
    </cfRule>
    <cfRule type="expression" dxfId="1456" priority="1481" stopIfTrue="1">
      <formula>IF(AND($B999&lt;&gt;"",$K999&lt;&gt;"",$L999&lt;&gt;"",$L999&lt;TODAY()),TRUE,FALSE)</formula>
    </cfRule>
    <cfRule type="expression" dxfId="1455" priority="1482" stopIfTrue="1">
      <formula>IF(OR(AND($B999&lt;&gt;"",$K999&lt;&gt;"",$L999&lt;&gt;"",$M999&lt;&gt;"",$O999&lt;100),AND($K999&lt;&gt;"",$L999&lt;&gt;"",TODAY()&gt;=$K999)),TRUE,FALSE)</formula>
    </cfRule>
  </conditionalFormatting>
  <conditionalFormatting sqref="K1001:K1002">
    <cfRule type="expression" dxfId="1454" priority="1477" stopIfTrue="1">
      <formula>IF(AND($B1001&lt;&gt;"",$K1001&lt;&gt;"",$L1001&lt;&gt;"",$M1001&lt;&gt;"",$N1001&lt;&gt;"",$O1001=100),TRUE,FALSE)</formula>
    </cfRule>
    <cfRule type="expression" dxfId="1453" priority="1478" stopIfTrue="1">
      <formula>IF(AND($B1001&lt;&gt;"",$K1001&lt;&gt;"",$L1001&lt;&gt;"",$L1001&lt;TODAY()),TRUE,FALSE)</formula>
    </cfRule>
    <cfRule type="expression" dxfId="1452" priority="1479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L1001:L1002">
    <cfRule type="expression" dxfId="1451" priority="1474" stopIfTrue="1">
      <formula>IF(AND($B1001&lt;&gt;"",$K1001&lt;&gt;"",$L1001&lt;&gt;"",$M1001&lt;&gt;"",$N1001&lt;&gt;"",$O1001=100),TRUE,FALSE)</formula>
    </cfRule>
    <cfRule type="expression" dxfId="1450" priority="1475" stopIfTrue="1">
      <formula>IF(AND($B1001&lt;&gt;"",$K1001&lt;&gt;"",$L1001&lt;&gt;"",$L1001&lt;TODAY()),TRUE,FALSE)</formula>
    </cfRule>
    <cfRule type="expression" dxfId="1449" priority="1476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K1001:K1002">
    <cfRule type="expression" dxfId="1448" priority="1471" stopIfTrue="1">
      <formula>IF(AND($B1001&lt;&gt;"",$K1001&lt;&gt;"",$L1001&lt;&gt;"",$M1001&lt;&gt;"",$N1001&lt;&gt;"",$O1001=100),TRUE,FALSE)</formula>
    </cfRule>
    <cfRule type="expression" dxfId="1447" priority="1472" stopIfTrue="1">
      <formula>IF(AND($B1001&lt;&gt;"",$K1001&lt;&gt;"",$L1001&lt;&gt;"",$L1001&lt;TODAY()),TRUE,FALSE)</formula>
    </cfRule>
    <cfRule type="expression" dxfId="1446" priority="1473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L1001:L1002">
    <cfRule type="expression" dxfId="1445" priority="1468" stopIfTrue="1">
      <formula>IF(AND($B1001&lt;&gt;"",$K1001&lt;&gt;"",$L1001&lt;&gt;"",$M1001&lt;&gt;"",$N1001&lt;&gt;"",$O1001=100),TRUE,FALSE)</formula>
    </cfRule>
    <cfRule type="expression" dxfId="1444" priority="1469" stopIfTrue="1">
      <formula>IF(AND($B1001&lt;&gt;"",$K1001&lt;&gt;"",$L1001&lt;&gt;"",$L1001&lt;TODAY()),TRUE,FALSE)</formula>
    </cfRule>
    <cfRule type="expression" dxfId="1443" priority="1470" stopIfTrue="1">
      <formula>IF(OR(AND($B1001&lt;&gt;"",$K1001&lt;&gt;"",$L1001&lt;&gt;"",$M1001&lt;&gt;"",$O1001&lt;100),AND($K1001&lt;&gt;"",$L1001&lt;&gt;"",TODAY()&gt;=$K1001)),TRUE,FALSE)</formula>
    </cfRule>
  </conditionalFormatting>
  <conditionalFormatting sqref="K991:K992">
    <cfRule type="expression" dxfId="1442" priority="1465" stopIfTrue="1">
      <formula>IF(AND($B991&lt;&gt;"",$K991&lt;&gt;"",$L991&lt;&gt;"",$M991&lt;&gt;"",$N991&lt;&gt;"",$O991=100),TRUE,FALSE)</formula>
    </cfRule>
    <cfRule type="expression" dxfId="1441" priority="1466" stopIfTrue="1">
      <formula>IF(AND($B991&lt;&gt;"",$K991&lt;&gt;"",$L991&lt;&gt;"",$L991&lt;TODAY()),TRUE,FALSE)</formula>
    </cfRule>
    <cfRule type="expression" dxfId="1440" priority="1467" stopIfTrue="1">
      <formula>IF(OR(AND($B991&lt;&gt;"",$K991&lt;&gt;"",$L991&lt;&gt;"",$M991&lt;&gt;"",$O991&lt;100),AND($K991&lt;&gt;"",$L991&lt;&gt;"",TODAY()&gt;=$K991)),TRUE,FALSE)</formula>
    </cfRule>
  </conditionalFormatting>
  <conditionalFormatting sqref="K995:K996">
    <cfRule type="expression" dxfId="1439" priority="1462" stopIfTrue="1">
      <formula>IF(AND($B995&lt;&gt;"",$K995&lt;&gt;"",$L995&lt;&gt;"",$M995&lt;&gt;"",$N995&lt;&gt;"",$O995=100),TRUE,FALSE)</formula>
    </cfRule>
    <cfRule type="expression" dxfId="1438" priority="1463" stopIfTrue="1">
      <formula>IF(AND($B995&lt;&gt;"",$K995&lt;&gt;"",$L995&lt;&gt;"",$L995&lt;TODAY()),TRUE,FALSE)</formula>
    </cfRule>
    <cfRule type="expression" dxfId="1437" priority="1464" stopIfTrue="1">
      <formula>IF(OR(AND($B995&lt;&gt;"",$K995&lt;&gt;"",$L995&lt;&gt;"",$M995&lt;&gt;"",$O995&lt;100),AND($K995&lt;&gt;"",$L995&lt;&gt;"",TODAY()&gt;=$K995)),TRUE,FALSE)</formula>
    </cfRule>
  </conditionalFormatting>
  <conditionalFormatting sqref="K999:K1000">
    <cfRule type="expression" dxfId="1436" priority="1459" stopIfTrue="1">
      <formula>IF(AND($B999&lt;&gt;"",$K999&lt;&gt;"",$L999&lt;&gt;"",$M999&lt;&gt;"",$N999&lt;&gt;"",$O999=100),TRUE,FALSE)</formula>
    </cfRule>
    <cfRule type="expression" dxfId="1435" priority="1460" stopIfTrue="1">
      <formula>IF(AND($B999&lt;&gt;"",$K999&lt;&gt;"",$L999&lt;&gt;"",$L999&lt;TODAY()),TRUE,FALSE)</formula>
    </cfRule>
    <cfRule type="expression" dxfId="1434" priority="1461" stopIfTrue="1">
      <formula>IF(OR(AND($B999&lt;&gt;"",$K999&lt;&gt;"",$L999&lt;&gt;"",$M999&lt;&gt;"",$O999&lt;100),AND($K999&lt;&gt;"",$L999&lt;&gt;"",TODAY()&gt;=$K999)),TRUE,FALSE)</formula>
    </cfRule>
  </conditionalFormatting>
  <conditionalFormatting sqref="K997:K998">
    <cfRule type="expression" dxfId="1433" priority="1456" stopIfTrue="1">
      <formula>IF(AND($B997&lt;&gt;"",$K997&lt;&gt;"",$L997&lt;&gt;"",$M997&lt;&gt;"",$N997&lt;&gt;"",$O997=100),TRUE,FALSE)</formula>
    </cfRule>
    <cfRule type="expression" dxfId="1432" priority="1457" stopIfTrue="1">
      <formula>IF(AND($B997&lt;&gt;"",$K997&lt;&gt;"",$L997&lt;&gt;"",$L997&lt;TODAY()),TRUE,FALSE)</formula>
    </cfRule>
    <cfRule type="expression" dxfId="1431" priority="1458" stopIfTrue="1">
      <formula>IF(OR(AND($B997&lt;&gt;"",$K997&lt;&gt;"",$L997&lt;&gt;"",$M997&lt;&gt;"",$O997&lt;100),AND($K997&lt;&gt;"",$L997&lt;&gt;"",TODAY()&gt;=$K997)),TRUE,FALSE)</formula>
    </cfRule>
  </conditionalFormatting>
  <conditionalFormatting sqref="L991:L992">
    <cfRule type="expression" dxfId="1430" priority="1453" stopIfTrue="1">
      <formula>IF(AND($B991&lt;&gt;"",$K991&lt;&gt;"",$L991&lt;&gt;"",$M991&lt;&gt;"",$N991&lt;&gt;"",$O991=100),TRUE,FALSE)</formula>
    </cfRule>
    <cfRule type="expression" dxfId="1429" priority="1454" stopIfTrue="1">
      <formula>IF(AND($B991&lt;&gt;"",$K991&lt;&gt;"",$L991&lt;&gt;"",$L991&lt;TODAY()),TRUE,FALSE)</formula>
    </cfRule>
    <cfRule type="expression" dxfId="1428" priority="1455" stopIfTrue="1">
      <formula>IF(OR(AND($B991&lt;&gt;"",$K991&lt;&gt;"",$L991&lt;&gt;"",$M991&lt;&gt;"",$O991&lt;100),AND($K991&lt;&gt;"",$L991&lt;&gt;"",TODAY()&gt;=$K991)),TRUE,FALSE)</formula>
    </cfRule>
  </conditionalFormatting>
  <conditionalFormatting sqref="K993:K994">
    <cfRule type="expression" dxfId="1427" priority="1450" stopIfTrue="1">
      <formula>IF(AND($B993&lt;&gt;"",$K993&lt;&gt;"",$L993&lt;&gt;"",$M993&lt;&gt;"",$N993&lt;&gt;"",$O993=100),TRUE,FALSE)</formula>
    </cfRule>
    <cfRule type="expression" dxfId="1426" priority="1451" stopIfTrue="1">
      <formula>IF(AND($B993&lt;&gt;"",$K993&lt;&gt;"",$L993&lt;&gt;"",$L993&lt;TODAY()),TRUE,FALSE)</formula>
    </cfRule>
    <cfRule type="expression" dxfId="1425" priority="1452" stopIfTrue="1">
      <formula>IF(OR(AND($B993&lt;&gt;"",$K993&lt;&gt;"",$L993&lt;&gt;"",$M993&lt;&gt;"",$O993&lt;100),AND($K993&lt;&gt;"",$L993&lt;&gt;"",TODAY()&gt;=$K993)),TRUE,FALSE)</formula>
    </cfRule>
  </conditionalFormatting>
  <conditionalFormatting sqref="L993:L994">
    <cfRule type="expression" dxfId="1424" priority="1447" stopIfTrue="1">
      <formula>IF(AND($B993&lt;&gt;"",$K993&lt;&gt;"",$L993&lt;&gt;"",$M993&lt;&gt;"",$N993&lt;&gt;"",$O993=100),TRUE,FALSE)</formula>
    </cfRule>
    <cfRule type="expression" dxfId="1423" priority="1448" stopIfTrue="1">
      <formula>IF(AND($B993&lt;&gt;"",$K993&lt;&gt;"",$L993&lt;&gt;"",$L993&lt;TODAY()),TRUE,FALSE)</formula>
    </cfRule>
    <cfRule type="expression" dxfId="1422" priority="1449" stopIfTrue="1">
      <formula>IF(OR(AND($B993&lt;&gt;"",$K993&lt;&gt;"",$L993&lt;&gt;"",$M993&lt;&gt;"",$O993&lt;100),AND($K993&lt;&gt;"",$L993&lt;&gt;"",TODAY()&gt;=$K993)),TRUE,FALSE)</formula>
    </cfRule>
  </conditionalFormatting>
  <conditionalFormatting sqref="L995:L996">
    <cfRule type="expression" dxfId="1421" priority="1444" stopIfTrue="1">
      <formula>IF(AND($B995&lt;&gt;"",$K995&lt;&gt;"",$L995&lt;&gt;"",$M995&lt;&gt;"",$N995&lt;&gt;"",$O995=100),TRUE,FALSE)</formula>
    </cfRule>
    <cfRule type="expression" dxfId="1420" priority="1445" stopIfTrue="1">
      <formula>IF(AND($B995&lt;&gt;"",$K995&lt;&gt;"",$L995&lt;&gt;"",$L995&lt;TODAY()),TRUE,FALSE)</formula>
    </cfRule>
    <cfRule type="expression" dxfId="1419" priority="1446" stopIfTrue="1">
      <formula>IF(OR(AND($B995&lt;&gt;"",$K995&lt;&gt;"",$L995&lt;&gt;"",$M995&lt;&gt;"",$O995&lt;100),AND($K995&lt;&gt;"",$L995&lt;&gt;"",TODAY()&gt;=$K995)),TRUE,FALSE)</formula>
    </cfRule>
  </conditionalFormatting>
  <conditionalFormatting sqref="L997:L998">
    <cfRule type="expression" dxfId="1418" priority="1441" stopIfTrue="1">
      <formula>IF(AND($B997&lt;&gt;"",$K997&lt;&gt;"",$L997&lt;&gt;"",$M997&lt;&gt;"",$N997&lt;&gt;"",$O997=100),TRUE,FALSE)</formula>
    </cfRule>
    <cfRule type="expression" dxfId="1417" priority="1442" stopIfTrue="1">
      <formula>IF(AND($B997&lt;&gt;"",$K997&lt;&gt;"",$L997&lt;&gt;"",$L997&lt;TODAY()),TRUE,FALSE)</formula>
    </cfRule>
    <cfRule type="expression" dxfId="1416" priority="1443" stopIfTrue="1">
      <formula>IF(OR(AND($B997&lt;&gt;"",$K997&lt;&gt;"",$L997&lt;&gt;"",$M997&lt;&gt;"",$O997&lt;100),AND($K997&lt;&gt;"",$L997&lt;&gt;"",TODAY()&gt;=$K997)),TRUE,FALSE)</formula>
    </cfRule>
  </conditionalFormatting>
  <conditionalFormatting sqref="L999:L1000">
    <cfRule type="expression" dxfId="1415" priority="1438" stopIfTrue="1">
      <formula>IF(AND($B999&lt;&gt;"",$K999&lt;&gt;"",$L999&lt;&gt;"",$M999&lt;&gt;"",$N999&lt;&gt;"",$O999=100),TRUE,FALSE)</formula>
    </cfRule>
    <cfRule type="expression" dxfId="1414" priority="1439" stopIfTrue="1">
      <formula>IF(AND($B999&lt;&gt;"",$K999&lt;&gt;"",$L999&lt;&gt;"",$L999&lt;TODAY()),TRUE,FALSE)</formula>
    </cfRule>
    <cfRule type="expression" dxfId="1413" priority="1440" stopIfTrue="1">
      <formula>IF(OR(AND($B999&lt;&gt;"",$K999&lt;&gt;"",$L999&lt;&gt;"",$M999&lt;&gt;"",$O999&lt;100),AND($K999&lt;&gt;"",$L999&lt;&gt;"",TODAY()&gt;=$K999)),TRUE,FALSE)</formula>
    </cfRule>
  </conditionalFormatting>
  <conditionalFormatting sqref="K997:K998">
    <cfRule type="expression" dxfId="1412" priority="1426" stopIfTrue="1">
      <formula>IF(AND($B997&lt;&gt;"",$K997&lt;&gt;"",$L997&lt;&gt;"",$M997&lt;&gt;"",$N997&lt;&gt;"",$O997=100),TRUE,FALSE)</formula>
    </cfRule>
    <cfRule type="expression" dxfId="1411" priority="1427" stopIfTrue="1">
      <formula>IF(AND($B997&lt;&gt;"",$K997&lt;&gt;"",$L997&lt;&gt;"",$L997&lt;TODAY()),TRUE,FALSE)</formula>
    </cfRule>
    <cfRule type="expression" dxfId="1410" priority="1428" stopIfTrue="1">
      <formula>IF(OR(AND($B997&lt;&gt;"",$K997&lt;&gt;"",$L997&lt;&gt;"",$M997&lt;&gt;"",$O997&lt;100),AND($K997&lt;&gt;"",$L997&lt;&gt;"",TODAY()&gt;=$K997)),TRUE,FALSE)</formula>
    </cfRule>
  </conditionalFormatting>
  <conditionalFormatting sqref="L991:L992">
    <cfRule type="expression" dxfId="1409" priority="1423" stopIfTrue="1">
      <formula>IF(AND($B991&lt;&gt;"",$K991&lt;&gt;"",$L991&lt;&gt;"",$M991&lt;&gt;"",$N991&lt;&gt;"",$O991=100),TRUE,FALSE)</formula>
    </cfRule>
    <cfRule type="expression" dxfId="1408" priority="1424" stopIfTrue="1">
      <formula>IF(AND($B991&lt;&gt;"",$K991&lt;&gt;"",$L991&lt;&gt;"",$L991&lt;TODAY()),TRUE,FALSE)</formula>
    </cfRule>
    <cfRule type="expression" dxfId="1407" priority="1425" stopIfTrue="1">
      <formula>IF(OR(AND($B991&lt;&gt;"",$K991&lt;&gt;"",$L991&lt;&gt;"",$M991&lt;&gt;"",$O991&lt;100),AND($K991&lt;&gt;"",$L991&lt;&gt;"",TODAY()&gt;=$K991)),TRUE,FALSE)</formula>
    </cfRule>
  </conditionalFormatting>
  <conditionalFormatting sqref="K993:K994">
    <cfRule type="expression" dxfId="1406" priority="1420" stopIfTrue="1">
      <formula>IF(AND($B993&lt;&gt;"",$K993&lt;&gt;"",$L993&lt;&gt;"",$M993&lt;&gt;"",$N993&lt;&gt;"",$O993=100),TRUE,FALSE)</formula>
    </cfRule>
    <cfRule type="expression" dxfId="1405" priority="1421" stopIfTrue="1">
      <formula>IF(AND($B993&lt;&gt;"",$K993&lt;&gt;"",$L993&lt;&gt;"",$L993&lt;TODAY()),TRUE,FALSE)</formula>
    </cfRule>
    <cfRule type="expression" dxfId="1404" priority="1422" stopIfTrue="1">
      <formula>IF(OR(AND($B993&lt;&gt;"",$K993&lt;&gt;"",$L993&lt;&gt;"",$M993&lt;&gt;"",$O993&lt;100),AND($K993&lt;&gt;"",$L993&lt;&gt;"",TODAY()&gt;=$K993)),TRUE,FALSE)</formula>
    </cfRule>
  </conditionalFormatting>
  <conditionalFormatting sqref="L993:L994">
    <cfRule type="expression" dxfId="1403" priority="1417" stopIfTrue="1">
      <formula>IF(AND($B993&lt;&gt;"",$K993&lt;&gt;"",$L993&lt;&gt;"",$M993&lt;&gt;"",$N993&lt;&gt;"",$O993=100),TRUE,FALSE)</formula>
    </cfRule>
    <cfRule type="expression" dxfId="1402" priority="1418" stopIfTrue="1">
      <formula>IF(AND($B993&lt;&gt;"",$K993&lt;&gt;"",$L993&lt;&gt;"",$L993&lt;TODAY()),TRUE,FALSE)</formula>
    </cfRule>
    <cfRule type="expression" dxfId="1401" priority="1419" stopIfTrue="1">
      <formula>IF(OR(AND($B993&lt;&gt;"",$K993&lt;&gt;"",$L993&lt;&gt;"",$M993&lt;&gt;"",$O993&lt;100),AND($K993&lt;&gt;"",$L993&lt;&gt;"",TODAY()&gt;=$K993)),TRUE,FALSE)</formula>
    </cfRule>
  </conditionalFormatting>
  <conditionalFormatting sqref="L995:L996">
    <cfRule type="expression" dxfId="1400" priority="1414" stopIfTrue="1">
      <formula>IF(AND($B995&lt;&gt;"",$K995&lt;&gt;"",$L995&lt;&gt;"",$M995&lt;&gt;"",$N995&lt;&gt;"",$O995=100),TRUE,FALSE)</formula>
    </cfRule>
    <cfRule type="expression" dxfId="1399" priority="1415" stopIfTrue="1">
      <formula>IF(AND($B995&lt;&gt;"",$K995&lt;&gt;"",$L995&lt;&gt;"",$L995&lt;TODAY()),TRUE,FALSE)</formula>
    </cfRule>
    <cfRule type="expression" dxfId="1398" priority="1416" stopIfTrue="1">
      <formula>IF(OR(AND($B995&lt;&gt;"",$K995&lt;&gt;"",$L995&lt;&gt;"",$M995&lt;&gt;"",$O995&lt;100),AND($K995&lt;&gt;"",$L995&lt;&gt;"",TODAY()&gt;=$K995)),TRUE,FALSE)</formula>
    </cfRule>
  </conditionalFormatting>
  <conditionalFormatting sqref="L997:L998">
    <cfRule type="expression" dxfId="1397" priority="1411" stopIfTrue="1">
      <formula>IF(AND($B997&lt;&gt;"",$K997&lt;&gt;"",$L997&lt;&gt;"",$M997&lt;&gt;"",$N997&lt;&gt;"",$O997=100),TRUE,FALSE)</formula>
    </cfRule>
    <cfRule type="expression" dxfId="1396" priority="1412" stopIfTrue="1">
      <formula>IF(AND($B997&lt;&gt;"",$K997&lt;&gt;"",$L997&lt;&gt;"",$L997&lt;TODAY()),TRUE,FALSE)</formula>
    </cfRule>
    <cfRule type="expression" dxfId="1395" priority="1413" stopIfTrue="1">
      <formula>IF(OR(AND($B997&lt;&gt;"",$K997&lt;&gt;"",$L997&lt;&gt;"",$M997&lt;&gt;"",$O997&lt;100),AND($K997&lt;&gt;"",$L997&lt;&gt;"",TODAY()&gt;=$K997)),TRUE,FALSE)</formula>
    </cfRule>
  </conditionalFormatting>
  <conditionalFormatting sqref="K995:K996">
    <cfRule type="expression" dxfId="1394" priority="1390" stopIfTrue="1">
      <formula>IF(AND($B995&lt;&gt;"",$K995&lt;&gt;"",$L995&lt;&gt;"",$M995&lt;&gt;"",$N995&lt;&gt;"",$O995=100),TRUE,FALSE)</formula>
    </cfRule>
    <cfRule type="expression" dxfId="1393" priority="1391" stopIfTrue="1">
      <formula>IF(AND($B995&lt;&gt;"",$K995&lt;&gt;"",$L995&lt;&gt;"",$L995&lt;TODAY()),TRUE,FALSE)</formula>
    </cfRule>
    <cfRule type="expression" dxfId="1392" priority="1392" stopIfTrue="1">
      <formula>IF(OR(AND($B995&lt;&gt;"",$K995&lt;&gt;"",$L995&lt;&gt;"",$M995&lt;&gt;"",$O995&lt;100),AND($K995&lt;&gt;"",$L995&lt;&gt;"",TODAY()&gt;=$K995)),TRUE,FALSE)</formula>
    </cfRule>
  </conditionalFormatting>
  <conditionalFormatting sqref="K999:K1000">
    <cfRule type="expression" dxfId="1391" priority="1387" stopIfTrue="1">
      <formula>IF(AND($B999&lt;&gt;"",$K999&lt;&gt;"",$L999&lt;&gt;"",$M999&lt;&gt;"",$N999&lt;&gt;"",$O999=100),TRUE,FALSE)</formula>
    </cfRule>
    <cfRule type="expression" dxfId="1390" priority="1388" stopIfTrue="1">
      <formula>IF(AND($B999&lt;&gt;"",$K999&lt;&gt;"",$L999&lt;&gt;"",$L999&lt;TODAY()),TRUE,FALSE)</formula>
    </cfRule>
    <cfRule type="expression" dxfId="1389" priority="1389" stopIfTrue="1">
      <formula>IF(OR(AND($B999&lt;&gt;"",$K999&lt;&gt;"",$L999&lt;&gt;"",$M999&lt;&gt;"",$O999&lt;100),AND($K999&lt;&gt;"",$L999&lt;&gt;"",TODAY()&gt;=$K999)),TRUE,FALSE)</formula>
    </cfRule>
  </conditionalFormatting>
  <conditionalFormatting sqref="K997:K998">
    <cfRule type="expression" dxfId="1388" priority="1384" stopIfTrue="1">
      <formula>IF(AND($B997&lt;&gt;"",$K997&lt;&gt;"",$L997&lt;&gt;"",$M997&lt;&gt;"",$N997&lt;&gt;"",$O997=100),TRUE,FALSE)</formula>
    </cfRule>
    <cfRule type="expression" dxfId="1387" priority="1385" stopIfTrue="1">
      <formula>IF(AND($B997&lt;&gt;"",$K997&lt;&gt;"",$L997&lt;&gt;"",$L997&lt;TODAY()),TRUE,FALSE)</formula>
    </cfRule>
    <cfRule type="expression" dxfId="1386" priority="1386" stopIfTrue="1">
      <formula>IF(OR(AND($B997&lt;&gt;"",$K997&lt;&gt;"",$L997&lt;&gt;"",$M997&lt;&gt;"",$O997&lt;100),AND($K997&lt;&gt;"",$L997&lt;&gt;"",TODAY()&gt;=$K997)),TRUE,FALSE)</formula>
    </cfRule>
  </conditionalFormatting>
  <conditionalFormatting sqref="L991:L992">
    <cfRule type="expression" dxfId="1385" priority="1381" stopIfTrue="1">
      <formula>IF(AND($B991&lt;&gt;"",$K991&lt;&gt;"",$L991&lt;&gt;"",$M991&lt;&gt;"",$N991&lt;&gt;"",$O991=100),TRUE,FALSE)</formula>
    </cfRule>
    <cfRule type="expression" dxfId="1384" priority="1382" stopIfTrue="1">
      <formula>IF(AND($B991&lt;&gt;"",$K991&lt;&gt;"",$L991&lt;&gt;"",$L991&lt;TODAY()),TRUE,FALSE)</formula>
    </cfRule>
    <cfRule type="expression" dxfId="1383" priority="1383" stopIfTrue="1">
      <formula>IF(OR(AND($B991&lt;&gt;"",$K991&lt;&gt;"",$L991&lt;&gt;"",$M991&lt;&gt;"",$O991&lt;100),AND($K991&lt;&gt;"",$L991&lt;&gt;"",TODAY()&gt;=$K991)),TRUE,FALSE)</formula>
    </cfRule>
  </conditionalFormatting>
  <conditionalFormatting sqref="K993:K994">
    <cfRule type="expression" dxfId="1382" priority="1378" stopIfTrue="1">
      <formula>IF(AND($B993&lt;&gt;"",$K993&lt;&gt;"",$L993&lt;&gt;"",$M993&lt;&gt;"",$N993&lt;&gt;"",$O993=100),TRUE,FALSE)</formula>
    </cfRule>
    <cfRule type="expression" dxfId="1381" priority="1379" stopIfTrue="1">
      <formula>IF(AND($B993&lt;&gt;"",$K993&lt;&gt;"",$L993&lt;&gt;"",$L993&lt;TODAY()),TRUE,FALSE)</formula>
    </cfRule>
    <cfRule type="expression" dxfId="1380" priority="1380" stopIfTrue="1">
      <formula>IF(OR(AND($B993&lt;&gt;"",$K993&lt;&gt;"",$L993&lt;&gt;"",$M993&lt;&gt;"",$O993&lt;100),AND($K993&lt;&gt;"",$L993&lt;&gt;"",TODAY()&gt;=$K993)),TRUE,FALSE)</formula>
    </cfRule>
  </conditionalFormatting>
  <conditionalFormatting sqref="L993:L994">
    <cfRule type="expression" dxfId="1379" priority="1375" stopIfTrue="1">
      <formula>IF(AND($B993&lt;&gt;"",$K993&lt;&gt;"",$L993&lt;&gt;"",$M993&lt;&gt;"",$N993&lt;&gt;"",$O993=100),TRUE,FALSE)</formula>
    </cfRule>
    <cfRule type="expression" dxfId="1378" priority="1376" stopIfTrue="1">
      <formula>IF(AND($B993&lt;&gt;"",$K993&lt;&gt;"",$L993&lt;&gt;"",$L993&lt;TODAY()),TRUE,FALSE)</formula>
    </cfRule>
    <cfRule type="expression" dxfId="1377" priority="1377" stopIfTrue="1">
      <formula>IF(OR(AND($B993&lt;&gt;"",$K993&lt;&gt;"",$L993&lt;&gt;"",$M993&lt;&gt;"",$O993&lt;100),AND($K993&lt;&gt;"",$L993&lt;&gt;"",TODAY()&gt;=$K993)),TRUE,FALSE)</formula>
    </cfRule>
  </conditionalFormatting>
  <conditionalFormatting sqref="K955:K956">
    <cfRule type="expression" dxfId="1376" priority="1291" stopIfTrue="1">
      <formula>IF(AND($B955&lt;&gt;"",$K955&lt;&gt;"",$L955&lt;&gt;"",$M955&lt;&gt;"",$N955&lt;&gt;"",$O955=100),TRUE,FALSE)</formula>
    </cfRule>
    <cfRule type="expression" dxfId="1375" priority="1292" stopIfTrue="1">
      <formula>IF(AND($B955&lt;&gt;"",$K955&lt;&gt;"",$L955&lt;&gt;"",$L955&lt;TODAY()),TRUE,FALSE)</formula>
    </cfRule>
    <cfRule type="expression" dxfId="1374" priority="1293" stopIfTrue="1">
      <formula>IF(OR(AND($B955&lt;&gt;"",$K955&lt;&gt;"",$L955&lt;&gt;"",$M955&lt;&gt;"",$O955&lt;100),AND($K955&lt;&gt;"",$L955&lt;&gt;"",TODAY()&gt;=$K955)),TRUE,FALSE)</formula>
    </cfRule>
  </conditionalFormatting>
  <conditionalFormatting sqref="K959:K960">
    <cfRule type="expression" dxfId="1373" priority="1288" stopIfTrue="1">
      <formula>IF(AND($B959&lt;&gt;"",$K959&lt;&gt;"",$L959&lt;&gt;"",$M959&lt;&gt;"",$N959&lt;&gt;"",$O959=100),TRUE,FALSE)</formula>
    </cfRule>
    <cfRule type="expression" dxfId="1372" priority="1289" stopIfTrue="1">
      <formula>IF(AND($B959&lt;&gt;"",$K959&lt;&gt;"",$L959&lt;&gt;"",$L959&lt;TODAY()),TRUE,FALSE)</formula>
    </cfRule>
    <cfRule type="expression" dxfId="1371" priority="1290" stopIfTrue="1">
      <formula>IF(OR(AND($B959&lt;&gt;"",$K959&lt;&gt;"",$L959&lt;&gt;"",$M959&lt;&gt;"",$O959&lt;100),AND($K959&lt;&gt;"",$L959&lt;&gt;"",TODAY()&gt;=$K959)),TRUE,FALSE)</formula>
    </cfRule>
  </conditionalFormatting>
  <conditionalFormatting sqref="K963:K964">
    <cfRule type="expression" dxfId="1370" priority="1285" stopIfTrue="1">
      <formula>IF(AND($B963&lt;&gt;"",$K963&lt;&gt;"",$L963&lt;&gt;"",$M963&lt;&gt;"",$N963&lt;&gt;"",$O963=100),TRUE,FALSE)</formula>
    </cfRule>
    <cfRule type="expression" dxfId="1369" priority="1286" stopIfTrue="1">
      <formula>IF(AND($B963&lt;&gt;"",$K963&lt;&gt;"",$L963&lt;&gt;"",$L963&lt;TODAY()),TRUE,FALSE)</formula>
    </cfRule>
    <cfRule type="expression" dxfId="1368" priority="1287" stopIfTrue="1">
      <formula>IF(OR(AND($B963&lt;&gt;"",$K963&lt;&gt;"",$L963&lt;&gt;"",$M963&lt;&gt;"",$O963&lt;100),AND($K963&lt;&gt;"",$L963&lt;&gt;"",TODAY()&gt;=$K963)),TRUE,FALSE)</formula>
    </cfRule>
  </conditionalFormatting>
  <conditionalFormatting sqref="L963:L964">
    <cfRule type="expression" dxfId="1367" priority="1264" stopIfTrue="1">
      <formula>IF(AND($B963&lt;&gt;"",$K963&lt;&gt;"",$L963&lt;&gt;"",$M963&lt;&gt;"",$N963&lt;&gt;"",$O963=100),TRUE,FALSE)</formula>
    </cfRule>
    <cfRule type="expression" dxfId="1366" priority="1265" stopIfTrue="1">
      <formula>IF(AND($B963&lt;&gt;"",$K963&lt;&gt;"",$L963&lt;&gt;"",$L963&lt;TODAY()),TRUE,FALSE)</formula>
    </cfRule>
    <cfRule type="expression" dxfId="1365" priority="1266" stopIfTrue="1">
      <formula>IF(OR(AND($B963&lt;&gt;"",$K963&lt;&gt;"",$L963&lt;&gt;"",$M963&lt;&gt;"",$O963&lt;100),AND($K963&lt;&gt;"",$L963&lt;&gt;"",TODAY()&gt;=$K963)),TRUE,FALSE)</formula>
    </cfRule>
  </conditionalFormatting>
  <conditionalFormatting sqref="K965:K966">
    <cfRule type="expression" dxfId="1364" priority="1261" stopIfTrue="1">
      <formula>IF(AND($B965&lt;&gt;"",$K965&lt;&gt;"",$L965&lt;&gt;"",$M965&lt;&gt;"",$N965&lt;&gt;"",$O965=100),TRUE,FALSE)</formula>
    </cfRule>
    <cfRule type="expression" dxfId="1363" priority="1262" stopIfTrue="1">
      <formula>IF(AND($B965&lt;&gt;"",$K965&lt;&gt;"",$L965&lt;&gt;"",$L965&lt;TODAY()),TRUE,FALSE)</formula>
    </cfRule>
    <cfRule type="expression" dxfId="1362" priority="1263" stopIfTrue="1">
      <formula>IF(OR(AND($B965&lt;&gt;"",$K965&lt;&gt;"",$L965&lt;&gt;"",$M965&lt;&gt;"",$O965&lt;100),AND($K965&lt;&gt;"",$L965&lt;&gt;"",TODAY()&gt;=$K965)),TRUE,FALSE)</formula>
    </cfRule>
  </conditionalFormatting>
  <conditionalFormatting sqref="L965:L966">
    <cfRule type="expression" dxfId="1361" priority="1258" stopIfTrue="1">
      <formula>IF(AND($B965&lt;&gt;"",$K965&lt;&gt;"",$L965&lt;&gt;"",$M965&lt;&gt;"",$N965&lt;&gt;"",$O965=100),TRUE,FALSE)</formula>
    </cfRule>
    <cfRule type="expression" dxfId="1360" priority="1259" stopIfTrue="1">
      <formula>IF(AND($B965&lt;&gt;"",$K965&lt;&gt;"",$L965&lt;&gt;"",$L965&lt;TODAY()),TRUE,FALSE)</formula>
    </cfRule>
    <cfRule type="expression" dxfId="1359" priority="1260" stopIfTrue="1">
      <formula>IF(OR(AND($B965&lt;&gt;"",$K965&lt;&gt;"",$L965&lt;&gt;"",$M965&lt;&gt;"",$O965&lt;100),AND($K965&lt;&gt;"",$L965&lt;&gt;"",TODAY()&gt;=$K965)),TRUE,FALSE)</formula>
    </cfRule>
  </conditionalFormatting>
  <conditionalFormatting sqref="L959:L960">
    <cfRule type="expression" dxfId="1358" priority="1228" stopIfTrue="1">
      <formula>IF(AND($B959&lt;&gt;"",$K959&lt;&gt;"",$L959&lt;&gt;"",$M959&lt;&gt;"",$N959&lt;&gt;"",$O959=100),TRUE,FALSE)</formula>
    </cfRule>
    <cfRule type="expression" dxfId="1357" priority="1229" stopIfTrue="1">
      <formula>IF(AND($B959&lt;&gt;"",$K959&lt;&gt;"",$L959&lt;&gt;"",$L959&lt;TODAY()),TRUE,FALSE)</formula>
    </cfRule>
    <cfRule type="expression" dxfId="1356" priority="1230" stopIfTrue="1">
      <formula>IF(OR(AND($B959&lt;&gt;"",$K959&lt;&gt;"",$L959&lt;&gt;"",$M959&lt;&gt;"",$O959&lt;100),AND($K959&lt;&gt;"",$L959&lt;&gt;"",TODAY()&gt;=$K959)),TRUE,FALSE)</formula>
    </cfRule>
  </conditionalFormatting>
  <conditionalFormatting sqref="L961:L962">
    <cfRule type="expression" dxfId="1355" priority="1225" stopIfTrue="1">
      <formula>IF(AND($B961&lt;&gt;"",$K961&lt;&gt;"",$L961&lt;&gt;"",$M961&lt;&gt;"",$N961&lt;&gt;"",$O961=100),TRUE,FALSE)</formula>
    </cfRule>
    <cfRule type="expression" dxfId="1354" priority="1226" stopIfTrue="1">
      <formula>IF(AND($B961&lt;&gt;"",$K961&lt;&gt;"",$L961&lt;&gt;"",$L961&lt;TODAY()),TRUE,FALSE)</formula>
    </cfRule>
    <cfRule type="expression" dxfId="1353" priority="1227" stopIfTrue="1">
      <formula>IF(OR(AND($B961&lt;&gt;"",$K961&lt;&gt;"",$L961&lt;&gt;"",$M961&lt;&gt;"",$O961&lt;100),AND($K961&lt;&gt;"",$L961&lt;&gt;"",TODAY()&gt;=$K961)),TRUE,FALSE)</formula>
    </cfRule>
  </conditionalFormatting>
  <conditionalFormatting sqref="L963:L964">
    <cfRule type="expression" dxfId="1352" priority="1222" stopIfTrue="1">
      <formula>IF(AND($B963&lt;&gt;"",$K963&lt;&gt;"",$L963&lt;&gt;"",$M963&lt;&gt;"",$N963&lt;&gt;"",$O963=100),TRUE,FALSE)</formula>
    </cfRule>
    <cfRule type="expression" dxfId="1351" priority="1223" stopIfTrue="1">
      <formula>IF(AND($B963&lt;&gt;"",$K963&lt;&gt;"",$L963&lt;&gt;"",$L963&lt;TODAY()),TRUE,FALSE)</formula>
    </cfRule>
    <cfRule type="expression" dxfId="1350" priority="1224" stopIfTrue="1">
      <formula>IF(OR(AND($B963&lt;&gt;"",$K963&lt;&gt;"",$L963&lt;&gt;"",$M963&lt;&gt;"",$O963&lt;100),AND($K963&lt;&gt;"",$L963&lt;&gt;"",TODAY()&gt;=$K963)),TRUE,FALSE)</formula>
    </cfRule>
  </conditionalFormatting>
  <conditionalFormatting sqref="K965:K966">
    <cfRule type="expression" dxfId="1349" priority="1255" stopIfTrue="1">
      <formula>IF(AND($B965&lt;&gt;"",$K965&lt;&gt;"",$L965&lt;&gt;"",$M965&lt;&gt;"",$N965&lt;&gt;"",$O965=100),TRUE,FALSE)</formula>
    </cfRule>
    <cfRule type="expression" dxfId="1348" priority="1256" stopIfTrue="1">
      <formula>IF(AND($B965&lt;&gt;"",$K965&lt;&gt;"",$L965&lt;&gt;"",$L965&lt;TODAY()),TRUE,FALSE)</formula>
    </cfRule>
    <cfRule type="expression" dxfId="1347" priority="1257" stopIfTrue="1">
      <formula>IF(OR(AND($B965&lt;&gt;"",$K965&lt;&gt;"",$L965&lt;&gt;"",$M965&lt;&gt;"",$O965&lt;100),AND($K965&lt;&gt;"",$L965&lt;&gt;"",TODAY()&gt;=$K965)),TRUE,FALSE)</formula>
    </cfRule>
  </conditionalFormatting>
  <conditionalFormatting sqref="L965:L966">
    <cfRule type="expression" dxfId="1346" priority="1252" stopIfTrue="1">
      <formula>IF(AND($B965&lt;&gt;"",$K965&lt;&gt;"",$L965&lt;&gt;"",$M965&lt;&gt;"",$N965&lt;&gt;"",$O965=100),TRUE,FALSE)</formula>
    </cfRule>
    <cfRule type="expression" dxfId="1345" priority="1253" stopIfTrue="1">
      <formula>IF(AND($B965&lt;&gt;"",$K965&lt;&gt;"",$L965&lt;&gt;"",$L965&lt;TODAY()),TRUE,FALSE)</formula>
    </cfRule>
    <cfRule type="expression" dxfId="1344" priority="1254" stopIfTrue="1">
      <formula>IF(OR(AND($B965&lt;&gt;"",$K965&lt;&gt;"",$L965&lt;&gt;"",$M965&lt;&gt;"",$O965&lt;100),AND($K965&lt;&gt;"",$L965&lt;&gt;"",TODAY()&gt;=$K965)),TRUE,FALSE)</formula>
    </cfRule>
  </conditionalFormatting>
  <conditionalFormatting sqref="K955:K956">
    <cfRule type="expression" dxfId="1343" priority="1249" stopIfTrue="1">
      <formula>IF(AND($B955&lt;&gt;"",$K955&lt;&gt;"",$L955&lt;&gt;"",$M955&lt;&gt;"",$N955&lt;&gt;"",$O955=100),TRUE,FALSE)</formula>
    </cfRule>
    <cfRule type="expression" dxfId="1342" priority="1250" stopIfTrue="1">
      <formula>IF(AND($B955&lt;&gt;"",$K955&lt;&gt;"",$L955&lt;&gt;"",$L955&lt;TODAY()),TRUE,FALSE)</formula>
    </cfRule>
    <cfRule type="expression" dxfId="1341" priority="1251" stopIfTrue="1">
      <formula>IF(OR(AND($B955&lt;&gt;"",$K955&lt;&gt;"",$L955&lt;&gt;"",$M955&lt;&gt;"",$O955&lt;100),AND($K955&lt;&gt;"",$L955&lt;&gt;"",TODAY()&gt;=$K955)),TRUE,FALSE)</formula>
    </cfRule>
  </conditionalFormatting>
  <conditionalFormatting sqref="K955:K956">
    <cfRule type="expression" dxfId="1340" priority="1363" stopIfTrue="1">
      <formula>IF(AND($B955&lt;&gt;"",$K955&lt;&gt;"",$L955&lt;&gt;"",$M955&lt;&gt;"",$N955&lt;&gt;"",$O955=100),TRUE,FALSE)</formula>
    </cfRule>
    <cfRule type="expression" dxfId="1339" priority="1364" stopIfTrue="1">
      <formula>IF(AND($B955&lt;&gt;"",$K955&lt;&gt;"",$L955&lt;&gt;"",$L955&lt;TODAY()),TRUE,FALSE)</formula>
    </cfRule>
    <cfRule type="expression" dxfId="1338" priority="1365" stopIfTrue="1">
      <formula>IF(OR(AND($B955&lt;&gt;"",$K955&lt;&gt;"",$L955&lt;&gt;"",$M955&lt;&gt;"",$O955&lt;100),AND($K955&lt;&gt;"",$L955&lt;&gt;"",TODAY()&gt;=$K955)),TRUE,FALSE)</formula>
    </cfRule>
  </conditionalFormatting>
  <conditionalFormatting sqref="K959:K960">
    <cfRule type="expression" dxfId="1337" priority="1360" stopIfTrue="1">
      <formula>IF(AND($B959&lt;&gt;"",$K959&lt;&gt;"",$L959&lt;&gt;"",$M959&lt;&gt;"",$N959&lt;&gt;"",$O959=100),TRUE,FALSE)</formula>
    </cfRule>
    <cfRule type="expression" dxfId="1336" priority="1361" stopIfTrue="1">
      <formula>IF(AND($B959&lt;&gt;"",$K959&lt;&gt;"",$L959&lt;&gt;"",$L959&lt;TODAY()),TRUE,FALSE)</formula>
    </cfRule>
    <cfRule type="expression" dxfId="1335" priority="1362" stopIfTrue="1">
      <formula>IF(OR(AND($B959&lt;&gt;"",$K959&lt;&gt;"",$L959&lt;&gt;"",$M959&lt;&gt;"",$O959&lt;100),AND($K959&lt;&gt;"",$L959&lt;&gt;"",TODAY()&gt;=$K959)),TRUE,FALSE)</formula>
    </cfRule>
  </conditionalFormatting>
  <conditionalFormatting sqref="K963:K964">
    <cfRule type="expression" dxfId="1334" priority="1357" stopIfTrue="1">
      <formula>IF(AND($B963&lt;&gt;"",$K963&lt;&gt;"",$L963&lt;&gt;"",$M963&lt;&gt;"",$N963&lt;&gt;"",$O963=100),TRUE,FALSE)</formula>
    </cfRule>
    <cfRule type="expression" dxfId="1333" priority="1358" stopIfTrue="1">
      <formula>IF(AND($B963&lt;&gt;"",$K963&lt;&gt;"",$L963&lt;&gt;"",$L963&lt;TODAY()),TRUE,FALSE)</formula>
    </cfRule>
    <cfRule type="expression" dxfId="1332" priority="1359" stopIfTrue="1">
      <formula>IF(OR(AND($B963&lt;&gt;"",$K963&lt;&gt;"",$L963&lt;&gt;"",$M963&lt;&gt;"",$O963&lt;100),AND($K963&lt;&gt;"",$L963&lt;&gt;"",TODAY()&gt;=$K963)),TRUE,FALSE)</formula>
    </cfRule>
  </conditionalFormatting>
  <conditionalFormatting sqref="K961:K962">
    <cfRule type="expression" dxfId="1331" priority="1354" stopIfTrue="1">
      <formula>IF(AND($B961&lt;&gt;"",$K961&lt;&gt;"",$L961&lt;&gt;"",$M961&lt;&gt;"",$N961&lt;&gt;"",$O961=100),TRUE,FALSE)</formula>
    </cfRule>
    <cfRule type="expression" dxfId="1330" priority="1355" stopIfTrue="1">
      <formula>IF(AND($B961&lt;&gt;"",$K961&lt;&gt;"",$L961&lt;&gt;"",$L961&lt;TODAY()),TRUE,FALSE)</formula>
    </cfRule>
    <cfRule type="expression" dxfId="1329" priority="1356" stopIfTrue="1">
      <formula>IF(OR(AND($B961&lt;&gt;"",$K961&lt;&gt;"",$L961&lt;&gt;"",$M961&lt;&gt;"",$O961&lt;100),AND($K961&lt;&gt;"",$L961&lt;&gt;"",TODAY()&gt;=$K961)),TRUE,FALSE)</formula>
    </cfRule>
  </conditionalFormatting>
  <conditionalFormatting sqref="L955:L956">
    <cfRule type="expression" dxfId="1328" priority="1351" stopIfTrue="1">
      <formula>IF(AND($B955&lt;&gt;"",$K955&lt;&gt;"",$L955&lt;&gt;"",$M955&lt;&gt;"",$N955&lt;&gt;"",$O955=100),TRUE,FALSE)</formula>
    </cfRule>
    <cfRule type="expression" dxfId="1327" priority="1352" stopIfTrue="1">
      <formula>IF(AND($B955&lt;&gt;"",$K955&lt;&gt;"",$L955&lt;&gt;"",$L955&lt;TODAY()),TRUE,FALSE)</formula>
    </cfRule>
    <cfRule type="expression" dxfId="1326" priority="1353" stopIfTrue="1">
      <formula>IF(OR(AND($B955&lt;&gt;"",$K955&lt;&gt;"",$L955&lt;&gt;"",$M955&lt;&gt;"",$O955&lt;100),AND($K955&lt;&gt;"",$L955&lt;&gt;"",TODAY()&gt;=$K955)),TRUE,FALSE)</formula>
    </cfRule>
  </conditionalFormatting>
  <conditionalFormatting sqref="K957:K958">
    <cfRule type="expression" dxfId="1325" priority="1348" stopIfTrue="1">
      <formula>IF(AND($B957&lt;&gt;"",$K957&lt;&gt;"",$L957&lt;&gt;"",$M957&lt;&gt;"",$N957&lt;&gt;"",$O957=100),TRUE,FALSE)</formula>
    </cfRule>
    <cfRule type="expression" dxfId="1324" priority="1349" stopIfTrue="1">
      <formula>IF(AND($B957&lt;&gt;"",$K957&lt;&gt;"",$L957&lt;&gt;"",$L957&lt;TODAY()),TRUE,FALSE)</formula>
    </cfRule>
    <cfRule type="expression" dxfId="1323" priority="1350" stopIfTrue="1">
      <formula>IF(OR(AND($B957&lt;&gt;"",$K957&lt;&gt;"",$L957&lt;&gt;"",$M957&lt;&gt;"",$O957&lt;100),AND($K957&lt;&gt;"",$L957&lt;&gt;"",TODAY()&gt;=$K957)),TRUE,FALSE)</formula>
    </cfRule>
  </conditionalFormatting>
  <conditionalFormatting sqref="L957:L958">
    <cfRule type="expression" dxfId="1322" priority="1345" stopIfTrue="1">
      <formula>IF(AND($B957&lt;&gt;"",$K957&lt;&gt;"",$L957&lt;&gt;"",$M957&lt;&gt;"",$N957&lt;&gt;"",$O957=100),TRUE,FALSE)</formula>
    </cfRule>
    <cfRule type="expression" dxfId="1321" priority="1346" stopIfTrue="1">
      <formula>IF(AND($B957&lt;&gt;"",$K957&lt;&gt;"",$L957&lt;&gt;"",$L957&lt;TODAY()),TRUE,FALSE)</formula>
    </cfRule>
    <cfRule type="expression" dxfId="1320" priority="1347" stopIfTrue="1">
      <formula>IF(OR(AND($B957&lt;&gt;"",$K957&lt;&gt;"",$L957&lt;&gt;"",$M957&lt;&gt;"",$O957&lt;100),AND($K957&lt;&gt;"",$L957&lt;&gt;"",TODAY()&gt;=$K957)),TRUE,FALSE)</formula>
    </cfRule>
  </conditionalFormatting>
  <conditionalFormatting sqref="L959:L960">
    <cfRule type="expression" dxfId="1319" priority="1342" stopIfTrue="1">
      <formula>IF(AND($B959&lt;&gt;"",$K959&lt;&gt;"",$L959&lt;&gt;"",$M959&lt;&gt;"",$N959&lt;&gt;"",$O959=100),TRUE,FALSE)</formula>
    </cfRule>
    <cfRule type="expression" dxfId="1318" priority="1343" stopIfTrue="1">
      <formula>IF(AND($B959&lt;&gt;"",$K959&lt;&gt;"",$L959&lt;&gt;"",$L959&lt;TODAY()),TRUE,FALSE)</formula>
    </cfRule>
    <cfRule type="expression" dxfId="1317" priority="1344" stopIfTrue="1">
      <formula>IF(OR(AND($B959&lt;&gt;"",$K959&lt;&gt;"",$L959&lt;&gt;"",$M959&lt;&gt;"",$O959&lt;100),AND($K959&lt;&gt;"",$L959&lt;&gt;"",TODAY()&gt;=$K959)),TRUE,FALSE)</formula>
    </cfRule>
  </conditionalFormatting>
  <conditionalFormatting sqref="L961:L962">
    <cfRule type="expression" dxfId="1316" priority="1339" stopIfTrue="1">
      <formula>IF(AND($B961&lt;&gt;"",$K961&lt;&gt;"",$L961&lt;&gt;"",$M961&lt;&gt;"",$N961&lt;&gt;"",$O961=100),TRUE,FALSE)</formula>
    </cfRule>
    <cfRule type="expression" dxfId="1315" priority="1340" stopIfTrue="1">
      <formula>IF(AND($B961&lt;&gt;"",$K961&lt;&gt;"",$L961&lt;&gt;"",$L961&lt;TODAY()),TRUE,FALSE)</formula>
    </cfRule>
    <cfRule type="expression" dxfId="1314" priority="1341" stopIfTrue="1">
      <formula>IF(OR(AND($B961&lt;&gt;"",$K961&lt;&gt;"",$L961&lt;&gt;"",$M961&lt;&gt;"",$O961&lt;100),AND($K961&lt;&gt;"",$L961&lt;&gt;"",TODAY()&gt;=$K961)),TRUE,FALSE)</formula>
    </cfRule>
  </conditionalFormatting>
  <conditionalFormatting sqref="L963:L964">
    <cfRule type="expression" dxfId="1313" priority="1336" stopIfTrue="1">
      <formula>IF(AND($B963&lt;&gt;"",$K963&lt;&gt;"",$L963&lt;&gt;"",$M963&lt;&gt;"",$N963&lt;&gt;"",$O963=100),TRUE,FALSE)</formula>
    </cfRule>
    <cfRule type="expression" dxfId="1312" priority="1337" stopIfTrue="1">
      <formula>IF(AND($B963&lt;&gt;"",$K963&lt;&gt;"",$L963&lt;&gt;"",$L963&lt;TODAY()),TRUE,FALSE)</formula>
    </cfRule>
    <cfRule type="expression" dxfId="1311" priority="1338" stopIfTrue="1">
      <formula>IF(OR(AND($B963&lt;&gt;"",$K963&lt;&gt;"",$L963&lt;&gt;"",$M963&lt;&gt;"",$O963&lt;100),AND($K963&lt;&gt;"",$L963&lt;&gt;"",TODAY()&gt;=$K963)),TRUE,FALSE)</formula>
    </cfRule>
  </conditionalFormatting>
  <conditionalFormatting sqref="K965:K966">
    <cfRule type="expression" dxfId="1310" priority="1333" stopIfTrue="1">
      <formula>IF(AND($B965&lt;&gt;"",$K965&lt;&gt;"",$L965&lt;&gt;"",$M965&lt;&gt;"",$N965&lt;&gt;"",$O965=100),TRUE,FALSE)</formula>
    </cfRule>
    <cfRule type="expression" dxfId="1309" priority="1334" stopIfTrue="1">
      <formula>IF(AND($B965&lt;&gt;"",$K965&lt;&gt;"",$L965&lt;&gt;"",$L965&lt;TODAY()),TRUE,FALSE)</formula>
    </cfRule>
    <cfRule type="expression" dxfId="1308" priority="1335" stopIfTrue="1">
      <formula>IF(OR(AND($B965&lt;&gt;"",$K965&lt;&gt;"",$L965&lt;&gt;"",$M965&lt;&gt;"",$O965&lt;100),AND($K965&lt;&gt;"",$L965&lt;&gt;"",TODAY()&gt;=$K965)),TRUE,FALSE)</formula>
    </cfRule>
  </conditionalFormatting>
  <conditionalFormatting sqref="L965:L966">
    <cfRule type="expression" dxfId="1307" priority="1330" stopIfTrue="1">
      <formula>IF(AND($B965&lt;&gt;"",$K965&lt;&gt;"",$L965&lt;&gt;"",$M965&lt;&gt;"",$N965&lt;&gt;"",$O965=100),TRUE,FALSE)</formula>
    </cfRule>
    <cfRule type="expression" dxfId="1306" priority="1331" stopIfTrue="1">
      <formula>IF(AND($B965&lt;&gt;"",$K965&lt;&gt;"",$L965&lt;&gt;"",$L965&lt;TODAY()),TRUE,FALSE)</formula>
    </cfRule>
    <cfRule type="expression" dxfId="1305" priority="1332" stopIfTrue="1">
      <formula>IF(OR(AND($B965&lt;&gt;"",$K965&lt;&gt;"",$L965&lt;&gt;"",$M965&lt;&gt;"",$O965&lt;100),AND($K965&lt;&gt;"",$L965&lt;&gt;"",TODAY()&gt;=$K965)),TRUE,FALSE)</formula>
    </cfRule>
  </conditionalFormatting>
  <conditionalFormatting sqref="K965:K966">
    <cfRule type="expression" dxfId="1304" priority="1327" stopIfTrue="1">
      <formula>IF(AND($B965&lt;&gt;"",$K965&lt;&gt;"",$L965&lt;&gt;"",$M965&lt;&gt;"",$N965&lt;&gt;"",$O965=100),TRUE,FALSE)</formula>
    </cfRule>
    <cfRule type="expression" dxfId="1303" priority="1328" stopIfTrue="1">
      <formula>IF(AND($B965&lt;&gt;"",$K965&lt;&gt;"",$L965&lt;&gt;"",$L965&lt;TODAY()),TRUE,FALSE)</formula>
    </cfRule>
    <cfRule type="expression" dxfId="1302" priority="1329" stopIfTrue="1">
      <formula>IF(OR(AND($B965&lt;&gt;"",$K965&lt;&gt;"",$L965&lt;&gt;"",$M965&lt;&gt;"",$O965&lt;100),AND($K965&lt;&gt;"",$L965&lt;&gt;"",TODAY()&gt;=$K965)),TRUE,FALSE)</formula>
    </cfRule>
  </conditionalFormatting>
  <conditionalFormatting sqref="L965:L966">
    <cfRule type="expression" dxfId="1301" priority="1324" stopIfTrue="1">
      <formula>IF(AND($B965&lt;&gt;"",$K965&lt;&gt;"",$L965&lt;&gt;"",$M965&lt;&gt;"",$N965&lt;&gt;"",$O965=100),TRUE,FALSE)</formula>
    </cfRule>
    <cfRule type="expression" dxfId="1300" priority="1325" stopIfTrue="1">
      <formula>IF(AND($B965&lt;&gt;"",$K965&lt;&gt;"",$L965&lt;&gt;"",$L965&lt;TODAY()),TRUE,FALSE)</formula>
    </cfRule>
    <cfRule type="expression" dxfId="1299" priority="1326" stopIfTrue="1">
      <formula>IF(OR(AND($B965&lt;&gt;"",$K965&lt;&gt;"",$L965&lt;&gt;"",$M965&lt;&gt;"",$O965&lt;100),AND($K965&lt;&gt;"",$L965&lt;&gt;"",TODAY()&gt;=$K965)),TRUE,FALSE)</formula>
    </cfRule>
  </conditionalFormatting>
  <conditionalFormatting sqref="K955:K956">
    <cfRule type="expression" dxfId="1298" priority="1321" stopIfTrue="1">
      <formula>IF(AND($B955&lt;&gt;"",$K955&lt;&gt;"",$L955&lt;&gt;"",$M955&lt;&gt;"",$N955&lt;&gt;"",$O955=100),TRUE,FALSE)</formula>
    </cfRule>
    <cfRule type="expression" dxfId="1297" priority="1322" stopIfTrue="1">
      <formula>IF(AND($B955&lt;&gt;"",$K955&lt;&gt;"",$L955&lt;&gt;"",$L955&lt;TODAY()),TRUE,FALSE)</formula>
    </cfRule>
    <cfRule type="expression" dxfId="1296" priority="1323" stopIfTrue="1">
      <formula>IF(OR(AND($B955&lt;&gt;"",$K955&lt;&gt;"",$L955&lt;&gt;"",$M955&lt;&gt;"",$O955&lt;100),AND($K955&lt;&gt;"",$L955&lt;&gt;"",TODAY()&gt;=$K955)),TRUE,FALSE)</formula>
    </cfRule>
  </conditionalFormatting>
  <conditionalFormatting sqref="K959:K960">
    <cfRule type="expression" dxfId="1295" priority="1318" stopIfTrue="1">
      <formula>IF(AND($B959&lt;&gt;"",$K959&lt;&gt;"",$L959&lt;&gt;"",$M959&lt;&gt;"",$N959&lt;&gt;"",$O959=100),TRUE,FALSE)</formula>
    </cfRule>
    <cfRule type="expression" dxfId="1294" priority="1319" stopIfTrue="1">
      <formula>IF(AND($B959&lt;&gt;"",$K959&lt;&gt;"",$L959&lt;&gt;"",$L959&lt;TODAY()),TRUE,FALSE)</formula>
    </cfRule>
    <cfRule type="expression" dxfId="1293" priority="1320" stopIfTrue="1">
      <formula>IF(OR(AND($B959&lt;&gt;"",$K959&lt;&gt;"",$L959&lt;&gt;"",$M959&lt;&gt;"",$O959&lt;100),AND($K959&lt;&gt;"",$L959&lt;&gt;"",TODAY()&gt;=$K959)),TRUE,FALSE)</formula>
    </cfRule>
  </conditionalFormatting>
  <conditionalFormatting sqref="K963:K964">
    <cfRule type="expression" dxfId="1292" priority="1315" stopIfTrue="1">
      <formula>IF(AND($B963&lt;&gt;"",$K963&lt;&gt;"",$L963&lt;&gt;"",$M963&lt;&gt;"",$N963&lt;&gt;"",$O963=100),TRUE,FALSE)</formula>
    </cfRule>
    <cfRule type="expression" dxfId="1291" priority="1316" stopIfTrue="1">
      <formula>IF(AND($B963&lt;&gt;"",$K963&lt;&gt;"",$L963&lt;&gt;"",$L963&lt;TODAY()),TRUE,FALSE)</formula>
    </cfRule>
    <cfRule type="expression" dxfId="1290" priority="1317" stopIfTrue="1">
      <formula>IF(OR(AND($B963&lt;&gt;"",$K963&lt;&gt;"",$L963&lt;&gt;"",$M963&lt;&gt;"",$O963&lt;100),AND($K963&lt;&gt;"",$L963&lt;&gt;"",TODAY()&gt;=$K963)),TRUE,FALSE)</formula>
    </cfRule>
  </conditionalFormatting>
  <conditionalFormatting sqref="K961:K962">
    <cfRule type="expression" dxfId="1289" priority="1312" stopIfTrue="1">
      <formula>IF(AND($B961&lt;&gt;"",$K961&lt;&gt;"",$L961&lt;&gt;"",$M961&lt;&gt;"",$N961&lt;&gt;"",$O961=100),TRUE,FALSE)</formula>
    </cfRule>
    <cfRule type="expression" dxfId="1288" priority="1313" stopIfTrue="1">
      <formula>IF(AND($B961&lt;&gt;"",$K961&lt;&gt;"",$L961&lt;&gt;"",$L961&lt;TODAY()),TRUE,FALSE)</formula>
    </cfRule>
    <cfRule type="expression" dxfId="1287" priority="1314" stopIfTrue="1">
      <formula>IF(OR(AND($B961&lt;&gt;"",$K961&lt;&gt;"",$L961&lt;&gt;"",$M961&lt;&gt;"",$O961&lt;100),AND($K961&lt;&gt;"",$L961&lt;&gt;"",TODAY()&gt;=$K961)),TRUE,FALSE)</formula>
    </cfRule>
  </conditionalFormatting>
  <conditionalFormatting sqref="L955:L956">
    <cfRule type="expression" dxfId="1286" priority="1309" stopIfTrue="1">
      <formula>IF(AND($B955&lt;&gt;"",$K955&lt;&gt;"",$L955&lt;&gt;"",$M955&lt;&gt;"",$N955&lt;&gt;"",$O955=100),TRUE,FALSE)</formula>
    </cfRule>
    <cfRule type="expression" dxfId="1285" priority="1310" stopIfTrue="1">
      <formula>IF(AND($B955&lt;&gt;"",$K955&lt;&gt;"",$L955&lt;&gt;"",$L955&lt;TODAY()),TRUE,FALSE)</formula>
    </cfRule>
    <cfRule type="expression" dxfId="1284" priority="1311" stopIfTrue="1">
      <formula>IF(OR(AND($B955&lt;&gt;"",$K955&lt;&gt;"",$L955&lt;&gt;"",$M955&lt;&gt;"",$O955&lt;100),AND($K955&lt;&gt;"",$L955&lt;&gt;"",TODAY()&gt;=$K955)),TRUE,FALSE)</formula>
    </cfRule>
  </conditionalFormatting>
  <conditionalFormatting sqref="K957:K958">
    <cfRule type="expression" dxfId="1283" priority="1306" stopIfTrue="1">
      <formula>IF(AND($B957&lt;&gt;"",$K957&lt;&gt;"",$L957&lt;&gt;"",$M957&lt;&gt;"",$N957&lt;&gt;"",$O957=100),TRUE,FALSE)</formula>
    </cfRule>
    <cfRule type="expression" dxfId="1282" priority="1307" stopIfTrue="1">
      <formula>IF(AND($B957&lt;&gt;"",$K957&lt;&gt;"",$L957&lt;&gt;"",$L957&lt;TODAY()),TRUE,FALSE)</formula>
    </cfRule>
    <cfRule type="expression" dxfId="1281" priority="1308" stopIfTrue="1">
      <formula>IF(OR(AND($B957&lt;&gt;"",$K957&lt;&gt;"",$L957&lt;&gt;"",$M957&lt;&gt;"",$O957&lt;100),AND($K957&lt;&gt;"",$L957&lt;&gt;"",TODAY()&gt;=$K957)),TRUE,FALSE)</formula>
    </cfRule>
  </conditionalFormatting>
  <conditionalFormatting sqref="L957:L958">
    <cfRule type="expression" dxfId="1280" priority="1303" stopIfTrue="1">
      <formula>IF(AND($B957&lt;&gt;"",$K957&lt;&gt;"",$L957&lt;&gt;"",$M957&lt;&gt;"",$N957&lt;&gt;"",$O957=100),TRUE,FALSE)</formula>
    </cfRule>
    <cfRule type="expression" dxfId="1279" priority="1304" stopIfTrue="1">
      <formula>IF(AND($B957&lt;&gt;"",$K957&lt;&gt;"",$L957&lt;&gt;"",$L957&lt;TODAY()),TRUE,FALSE)</formula>
    </cfRule>
    <cfRule type="expression" dxfId="1278" priority="1305" stopIfTrue="1">
      <formula>IF(OR(AND($B957&lt;&gt;"",$K957&lt;&gt;"",$L957&lt;&gt;"",$M957&lt;&gt;"",$O957&lt;100),AND($K957&lt;&gt;"",$L957&lt;&gt;"",TODAY()&gt;=$K957)),TRUE,FALSE)</formula>
    </cfRule>
  </conditionalFormatting>
  <conditionalFormatting sqref="L959:L960">
    <cfRule type="expression" dxfId="1277" priority="1300" stopIfTrue="1">
      <formula>IF(AND($B959&lt;&gt;"",$K959&lt;&gt;"",$L959&lt;&gt;"",$M959&lt;&gt;"",$N959&lt;&gt;"",$O959=100),TRUE,FALSE)</formula>
    </cfRule>
    <cfRule type="expression" dxfId="1276" priority="1301" stopIfTrue="1">
      <formula>IF(AND($B959&lt;&gt;"",$K959&lt;&gt;"",$L959&lt;&gt;"",$L959&lt;TODAY()),TRUE,FALSE)</formula>
    </cfRule>
    <cfRule type="expression" dxfId="1275" priority="1302" stopIfTrue="1">
      <formula>IF(OR(AND($B959&lt;&gt;"",$K959&lt;&gt;"",$L959&lt;&gt;"",$M959&lt;&gt;"",$O959&lt;100),AND($K959&lt;&gt;"",$L959&lt;&gt;"",TODAY()&gt;=$K959)),TRUE,FALSE)</formula>
    </cfRule>
  </conditionalFormatting>
  <conditionalFormatting sqref="L961:L962">
    <cfRule type="expression" dxfId="1274" priority="1297" stopIfTrue="1">
      <formula>IF(AND($B961&lt;&gt;"",$K961&lt;&gt;"",$L961&lt;&gt;"",$M961&lt;&gt;"",$N961&lt;&gt;"",$O961=100),TRUE,FALSE)</formula>
    </cfRule>
    <cfRule type="expression" dxfId="1273" priority="1298" stopIfTrue="1">
      <formula>IF(AND($B961&lt;&gt;"",$K961&lt;&gt;"",$L961&lt;&gt;"",$L961&lt;TODAY()),TRUE,FALSE)</formula>
    </cfRule>
    <cfRule type="expression" dxfId="1272" priority="1299" stopIfTrue="1">
      <formula>IF(OR(AND($B961&lt;&gt;"",$K961&lt;&gt;"",$L961&lt;&gt;"",$M961&lt;&gt;"",$O961&lt;100),AND($K961&lt;&gt;"",$L961&lt;&gt;"",TODAY()&gt;=$K961)),TRUE,FALSE)</formula>
    </cfRule>
  </conditionalFormatting>
  <conditionalFormatting sqref="L963:L964">
    <cfRule type="expression" dxfId="1271" priority="1294" stopIfTrue="1">
      <formula>IF(AND($B963&lt;&gt;"",$K963&lt;&gt;"",$L963&lt;&gt;"",$M963&lt;&gt;"",$N963&lt;&gt;"",$O963=100),TRUE,FALSE)</formula>
    </cfRule>
    <cfRule type="expression" dxfId="1270" priority="1295" stopIfTrue="1">
      <formula>IF(AND($B963&lt;&gt;"",$K963&lt;&gt;"",$L963&lt;&gt;"",$L963&lt;TODAY()),TRUE,FALSE)</formula>
    </cfRule>
    <cfRule type="expression" dxfId="1269" priority="1296" stopIfTrue="1">
      <formula>IF(OR(AND($B963&lt;&gt;"",$K963&lt;&gt;"",$L963&lt;&gt;"",$M963&lt;&gt;"",$O963&lt;100),AND($K963&lt;&gt;"",$L963&lt;&gt;"",TODAY()&gt;=$K963)),TRUE,FALSE)</formula>
    </cfRule>
  </conditionalFormatting>
  <conditionalFormatting sqref="K961:K962">
    <cfRule type="expression" dxfId="1268" priority="1282" stopIfTrue="1">
      <formula>IF(AND($B961&lt;&gt;"",$K961&lt;&gt;"",$L961&lt;&gt;"",$M961&lt;&gt;"",$N961&lt;&gt;"",$O961=100),TRUE,FALSE)</formula>
    </cfRule>
    <cfRule type="expression" dxfId="1267" priority="1283" stopIfTrue="1">
      <formula>IF(AND($B961&lt;&gt;"",$K961&lt;&gt;"",$L961&lt;&gt;"",$L961&lt;TODAY()),TRUE,FALSE)</formula>
    </cfRule>
    <cfRule type="expression" dxfId="1266" priority="1284" stopIfTrue="1">
      <formula>IF(OR(AND($B961&lt;&gt;"",$K961&lt;&gt;"",$L961&lt;&gt;"",$M961&lt;&gt;"",$O961&lt;100),AND($K961&lt;&gt;"",$L961&lt;&gt;"",TODAY()&gt;=$K961)),TRUE,FALSE)</formula>
    </cfRule>
  </conditionalFormatting>
  <conditionalFormatting sqref="L955:L956">
    <cfRule type="expression" dxfId="1265" priority="1279" stopIfTrue="1">
      <formula>IF(AND($B955&lt;&gt;"",$K955&lt;&gt;"",$L955&lt;&gt;"",$M955&lt;&gt;"",$N955&lt;&gt;"",$O955=100),TRUE,FALSE)</formula>
    </cfRule>
    <cfRule type="expression" dxfId="1264" priority="1280" stopIfTrue="1">
      <formula>IF(AND($B955&lt;&gt;"",$K955&lt;&gt;"",$L955&lt;&gt;"",$L955&lt;TODAY()),TRUE,FALSE)</formula>
    </cfRule>
    <cfRule type="expression" dxfId="1263" priority="1281" stopIfTrue="1">
      <formula>IF(OR(AND($B955&lt;&gt;"",$K955&lt;&gt;"",$L955&lt;&gt;"",$M955&lt;&gt;"",$O955&lt;100),AND($K955&lt;&gt;"",$L955&lt;&gt;"",TODAY()&gt;=$K955)),TRUE,FALSE)</formula>
    </cfRule>
  </conditionalFormatting>
  <conditionalFormatting sqref="K957:K958">
    <cfRule type="expression" dxfId="1262" priority="1276" stopIfTrue="1">
      <formula>IF(AND($B957&lt;&gt;"",$K957&lt;&gt;"",$L957&lt;&gt;"",$M957&lt;&gt;"",$N957&lt;&gt;"",$O957=100),TRUE,FALSE)</formula>
    </cfRule>
    <cfRule type="expression" dxfId="1261" priority="1277" stopIfTrue="1">
      <formula>IF(AND($B957&lt;&gt;"",$K957&lt;&gt;"",$L957&lt;&gt;"",$L957&lt;TODAY()),TRUE,FALSE)</formula>
    </cfRule>
    <cfRule type="expression" dxfId="1260" priority="1278" stopIfTrue="1">
      <formula>IF(OR(AND($B957&lt;&gt;"",$K957&lt;&gt;"",$L957&lt;&gt;"",$M957&lt;&gt;"",$O957&lt;100),AND($K957&lt;&gt;"",$L957&lt;&gt;"",TODAY()&gt;=$K957)),TRUE,FALSE)</formula>
    </cfRule>
  </conditionalFormatting>
  <conditionalFormatting sqref="L957:L958">
    <cfRule type="expression" dxfId="1259" priority="1273" stopIfTrue="1">
      <formula>IF(AND($B957&lt;&gt;"",$K957&lt;&gt;"",$L957&lt;&gt;"",$M957&lt;&gt;"",$N957&lt;&gt;"",$O957=100),TRUE,FALSE)</formula>
    </cfRule>
    <cfRule type="expression" dxfId="1258" priority="1274" stopIfTrue="1">
      <formula>IF(AND($B957&lt;&gt;"",$K957&lt;&gt;"",$L957&lt;&gt;"",$L957&lt;TODAY()),TRUE,FALSE)</formula>
    </cfRule>
    <cfRule type="expression" dxfId="1257" priority="1275" stopIfTrue="1">
      <formula>IF(OR(AND($B957&lt;&gt;"",$K957&lt;&gt;"",$L957&lt;&gt;"",$M957&lt;&gt;"",$O957&lt;100),AND($K957&lt;&gt;"",$L957&lt;&gt;"",TODAY()&gt;=$K957)),TRUE,FALSE)</formula>
    </cfRule>
  </conditionalFormatting>
  <conditionalFormatting sqref="L959:L960">
    <cfRule type="expression" dxfId="1256" priority="1270" stopIfTrue="1">
      <formula>IF(AND($B959&lt;&gt;"",$K959&lt;&gt;"",$L959&lt;&gt;"",$M959&lt;&gt;"",$N959&lt;&gt;"",$O959=100),TRUE,FALSE)</formula>
    </cfRule>
    <cfRule type="expression" dxfId="1255" priority="1271" stopIfTrue="1">
      <formula>IF(AND($B959&lt;&gt;"",$K959&lt;&gt;"",$L959&lt;&gt;"",$L959&lt;TODAY()),TRUE,FALSE)</formula>
    </cfRule>
    <cfRule type="expression" dxfId="1254" priority="1272" stopIfTrue="1">
      <formula>IF(OR(AND($B959&lt;&gt;"",$K959&lt;&gt;"",$L959&lt;&gt;"",$M959&lt;&gt;"",$O959&lt;100),AND($K959&lt;&gt;"",$L959&lt;&gt;"",TODAY()&gt;=$K959)),TRUE,FALSE)</formula>
    </cfRule>
  </conditionalFormatting>
  <conditionalFormatting sqref="L961:L962">
    <cfRule type="expression" dxfId="1253" priority="1267" stopIfTrue="1">
      <formula>IF(AND($B961&lt;&gt;"",$K961&lt;&gt;"",$L961&lt;&gt;"",$M961&lt;&gt;"",$N961&lt;&gt;"",$O961=100),TRUE,FALSE)</formula>
    </cfRule>
    <cfRule type="expression" dxfId="1252" priority="1268" stopIfTrue="1">
      <formula>IF(AND($B961&lt;&gt;"",$K961&lt;&gt;"",$L961&lt;&gt;"",$L961&lt;TODAY()),TRUE,FALSE)</formula>
    </cfRule>
    <cfRule type="expression" dxfId="1251" priority="1269" stopIfTrue="1">
      <formula>IF(OR(AND($B961&lt;&gt;"",$K961&lt;&gt;"",$L961&lt;&gt;"",$M961&lt;&gt;"",$O961&lt;100),AND($K961&lt;&gt;"",$L961&lt;&gt;"",TODAY()&gt;=$K961)),TRUE,FALSE)</formula>
    </cfRule>
  </conditionalFormatting>
  <conditionalFormatting sqref="K959:K960">
    <cfRule type="expression" dxfId="1250" priority="1246" stopIfTrue="1">
      <formula>IF(AND($B959&lt;&gt;"",$K959&lt;&gt;"",$L959&lt;&gt;"",$M959&lt;&gt;"",$N959&lt;&gt;"",$O959=100),TRUE,FALSE)</formula>
    </cfRule>
    <cfRule type="expression" dxfId="1249" priority="1247" stopIfTrue="1">
      <formula>IF(AND($B959&lt;&gt;"",$K959&lt;&gt;"",$L959&lt;&gt;"",$L959&lt;TODAY()),TRUE,FALSE)</formula>
    </cfRule>
    <cfRule type="expression" dxfId="1248" priority="1248" stopIfTrue="1">
      <formula>IF(OR(AND($B959&lt;&gt;"",$K959&lt;&gt;"",$L959&lt;&gt;"",$M959&lt;&gt;"",$O959&lt;100),AND($K959&lt;&gt;"",$L959&lt;&gt;"",TODAY()&gt;=$K959)),TRUE,FALSE)</formula>
    </cfRule>
  </conditionalFormatting>
  <conditionalFormatting sqref="K963:K964">
    <cfRule type="expression" dxfId="1247" priority="1243" stopIfTrue="1">
      <formula>IF(AND($B963&lt;&gt;"",$K963&lt;&gt;"",$L963&lt;&gt;"",$M963&lt;&gt;"",$N963&lt;&gt;"",$O963=100),TRUE,FALSE)</formula>
    </cfRule>
    <cfRule type="expression" dxfId="1246" priority="1244" stopIfTrue="1">
      <formula>IF(AND($B963&lt;&gt;"",$K963&lt;&gt;"",$L963&lt;&gt;"",$L963&lt;TODAY()),TRUE,FALSE)</formula>
    </cfRule>
    <cfRule type="expression" dxfId="1245" priority="1245" stopIfTrue="1">
      <formula>IF(OR(AND($B963&lt;&gt;"",$K963&lt;&gt;"",$L963&lt;&gt;"",$M963&lt;&gt;"",$O963&lt;100),AND($K963&lt;&gt;"",$L963&lt;&gt;"",TODAY()&gt;=$K963)),TRUE,FALSE)</formula>
    </cfRule>
  </conditionalFormatting>
  <conditionalFormatting sqref="K961:K962">
    <cfRule type="expression" dxfId="1244" priority="1240" stopIfTrue="1">
      <formula>IF(AND($B961&lt;&gt;"",$K961&lt;&gt;"",$L961&lt;&gt;"",$M961&lt;&gt;"",$N961&lt;&gt;"",$O961=100),TRUE,FALSE)</formula>
    </cfRule>
    <cfRule type="expression" dxfId="1243" priority="1241" stopIfTrue="1">
      <formula>IF(AND($B961&lt;&gt;"",$K961&lt;&gt;"",$L961&lt;&gt;"",$L961&lt;TODAY()),TRUE,FALSE)</formula>
    </cfRule>
    <cfRule type="expression" dxfId="1242" priority="1242" stopIfTrue="1">
      <formula>IF(OR(AND($B961&lt;&gt;"",$K961&lt;&gt;"",$L961&lt;&gt;"",$M961&lt;&gt;"",$O961&lt;100),AND($K961&lt;&gt;"",$L961&lt;&gt;"",TODAY()&gt;=$K961)),TRUE,FALSE)</formula>
    </cfRule>
  </conditionalFormatting>
  <conditionalFormatting sqref="L955:L956">
    <cfRule type="expression" dxfId="1241" priority="1237" stopIfTrue="1">
      <formula>IF(AND($B955&lt;&gt;"",$K955&lt;&gt;"",$L955&lt;&gt;"",$M955&lt;&gt;"",$N955&lt;&gt;"",$O955=100),TRUE,FALSE)</formula>
    </cfRule>
    <cfRule type="expression" dxfId="1240" priority="1238" stopIfTrue="1">
      <formula>IF(AND($B955&lt;&gt;"",$K955&lt;&gt;"",$L955&lt;&gt;"",$L955&lt;TODAY()),TRUE,FALSE)</formula>
    </cfRule>
    <cfRule type="expression" dxfId="1239" priority="1239" stopIfTrue="1">
      <formula>IF(OR(AND($B955&lt;&gt;"",$K955&lt;&gt;"",$L955&lt;&gt;"",$M955&lt;&gt;"",$O955&lt;100),AND($K955&lt;&gt;"",$L955&lt;&gt;"",TODAY()&gt;=$K955)),TRUE,FALSE)</formula>
    </cfRule>
  </conditionalFormatting>
  <conditionalFormatting sqref="K957:K958">
    <cfRule type="expression" dxfId="1238" priority="1234" stopIfTrue="1">
      <formula>IF(AND($B957&lt;&gt;"",$K957&lt;&gt;"",$L957&lt;&gt;"",$M957&lt;&gt;"",$N957&lt;&gt;"",$O957=100),TRUE,FALSE)</formula>
    </cfRule>
    <cfRule type="expression" dxfId="1237" priority="1235" stopIfTrue="1">
      <formula>IF(AND($B957&lt;&gt;"",$K957&lt;&gt;"",$L957&lt;&gt;"",$L957&lt;TODAY()),TRUE,FALSE)</formula>
    </cfRule>
    <cfRule type="expression" dxfId="1236" priority="1236" stopIfTrue="1">
      <formula>IF(OR(AND($B957&lt;&gt;"",$K957&lt;&gt;"",$L957&lt;&gt;"",$M957&lt;&gt;"",$O957&lt;100),AND($K957&lt;&gt;"",$L957&lt;&gt;"",TODAY()&gt;=$K957)),TRUE,FALSE)</formula>
    </cfRule>
  </conditionalFormatting>
  <conditionalFormatting sqref="L957:L958">
    <cfRule type="expression" dxfId="1235" priority="1231" stopIfTrue="1">
      <formula>IF(AND($B957&lt;&gt;"",$K957&lt;&gt;"",$L957&lt;&gt;"",$M957&lt;&gt;"",$N957&lt;&gt;"",$O957=100),TRUE,FALSE)</formula>
    </cfRule>
    <cfRule type="expression" dxfId="1234" priority="1232" stopIfTrue="1">
      <formula>IF(AND($B957&lt;&gt;"",$K957&lt;&gt;"",$L957&lt;&gt;"",$L957&lt;TODAY()),TRUE,FALSE)</formula>
    </cfRule>
    <cfRule type="expression" dxfId="1233" priority="1233" stopIfTrue="1">
      <formula>IF(OR(AND($B957&lt;&gt;"",$K957&lt;&gt;"",$L957&lt;&gt;"",$M957&lt;&gt;"",$O957&lt;100),AND($K957&lt;&gt;"",$L957&lt;&gt;"",TODAY()&gt;=$K957)),TRUE,FALSE)</formula>
    </cfRule>
  </conditionalFormatting>
  <conditionalFormatting sqref="N1005:N1006">
    <cfRule type="expression" dxfId="1232" priority="1147" stopIfTrue="1">
      <formula>IF(AND($B1005&lt;&gt;"",$K1005&lt;&gt;"",$L1005&lt;&gt;"",$M1005&lt;&gt;"",$N1005&lt;&gt;"",$O1005=100),TRUE,FALSE)</formula>
    </cfRule>
    <cfRule type="expression" dxfId="1231" priority="1148" stopIfTrue="1">
      <formula>IF(AND($B1005&lt;&gt;"",$K1005&lt;&gt;"",$L1005&lt;&gt;"",$L1005&lt;TODAY()),TRUE,FALSE)</formula>
    </cfRule>
    <cfRule type="expression" dxfId="1230" priority="1149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P1011:T1014">
    <cfRule type="expression" dxfId="1229" priority="1144" stopIfTrue="1">
      <formula>IF(AND($B1011&lt;&gt;"",$K1011&lt;&gt;"",$L1011&lt;&gt;"",$M1011&lt;&gt;"",$N1011&lt;&gt;"",$O1011=100),TRUE,FALSE)</formula>
    </cfRule>
    <cfRule type="expression" dxfId="1228" priority="1145" stopIfTrue="1">
      <formula>IF(AND($B1011&lt;&gt;"",$K1011&lt;&gt;"",$L1011&lt;&gt;"",$L1011&lt;TODAY()),TRUE,FALSE)</formula>
    </cfRule>
    <cfRule type="expression" dxfId="1227" priority="1146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B1011:B1012">
    <cfRule type="expression" dxfId="1226" priority="1141" stopIfTrue="1">
      <formula>IF(AND($B1011&lt;&gt;"",$K1011&lt;&gt;"",$L1011&lt;&gt;"",$M1011&lt;&gt;"",$N1011&lt;&gt;"",$O1011=100),TRUE,FALSE)</formula>
    </cfRule>
    <cfRule type="expression" dxfId="1225" priority="1142" stopIfTrue="1">
      <formula>IF(AND($B1011&lt;&gt;"",$K1011&lt;&gt;"",$L1011&lt;&gt;"",$L1011&lt;TODAY()),TRUE,FALSE)</formula>
    </cfRule>
    <cfRule type="expression" dxfId="1224" priority="1143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M1011:M1012">
    <cfRule type="expression" dxfId="1223" priority="1120" stopIfTrue="1">
      <formula>IF(AND($B1011&lt;&gt;"",$K1011&lt;&gt;"",$L1011&lt;&gt;"",$M1011&lt;&gt;"",$N1011&lt;&gt;"",$O1011=100),TRUE,FALSE)</formula>
    </cfRule>
    <cfRule type="expression" dxfId="1222" priority="1121" stopIfTrue="1">
      <formula>IF(AND($B1011&lt;&gt;"",$K1011&lt;&gt;"",$L1011&lt;&gt;"",$L1011&lt;TODAY()),TRUE,FALSE)</formula>
    </cfRule>
    <cfRule type="expression" dxfId="1221" priority="1122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M1013:M1014">
    <cfRule type="expression" dxfId="1220" priority="1117" stopIfTrue="1">
      <formula>IF(AND($B1013&lt;&gt;"",$K1013&lt;&gt;"",$L1013&lt;&gt;"",$M1013&lt;&gt;"",$N1013&lt;&gt;"",$O1013=100),TRUE,FALSE)</formula>
    </cfRule>
    <cfRule type="expression" dxfId="1219" priority="1118" stopIfTrue="1">
      <formula>IF(AND($B1013&lt;&gt;"",$K1013&lt;&gt;"",$L1013&lt;&gt;"",$L1013&lt;TODAY()),TRUE,FALSE)</formula>
    </cfRule>
    <cfRule type="expression" dxfId="1218" priority="1119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N1011:N1012">
    <cfRule type="expression" dxfId="1217" priority="1114" stopIfTrue="1">
      <formula>IF(AND($B1011&lt;&gt;"",$K1011&lt;&gt;"",$L1011&lt;&gt;"",$M1011&lt;&gt;"",$N1011&lt;&gt;"",$O1011=100),TRUE,FALSE)</formula>
    </cfRule>
    <cfRule type="expression" dxfId="1216" priority="1115" stopIfTrue="1">
      <formula>IF(AND($B1011&lt;&gt;"",$K1011&lt;&gt;"",$L1011&lt;&gt;"",$L1011&lt;TODAY()),TRUE,FALSE)</formula>
    </cfRule>
    <cfRule type="expression" dxfId="1215" priority="1116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G1013:G1014">
    <cfRule type="expression" dxfId="1214" priority="1084" stopIfTrue="1">
      <formula>IF(AND($B1013&lt;&gt;"",$K1013&lt;&gt;"",$L1013&lt;&gt;"",$M1013&lt;&gt;"",$N1013&lt;&gt;"",$O1013=100),TRUE,FALSE)</formula>
    </cfRule>
    <cfRule type="expression" dxfId="1213" priority="1085" stopIfTrue="1">
      <formula>IF(AND($B1013&lt;&gt;"",$K1013&lt;&gt;"",$L1013&lt;&gt;"",$L1013&lt;TODAY()),TRUE,FALSE)</formula>
    </cfRule>
    <cfRule type="expression" dxfId="1212" priority="1086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H1003:H1008">
    <cfRule type="expression" dxfId="1211" priority="1081" stopIfTrue="1">
      <formula>IF(AND($B1003&lt;&gt;"",$K1003&lt;&gt;"",$L1003&lt;&gt;"",$M1003&lt;&gt;"",$N1003&lt;&gt;"",$O1003=100),TRUE,FALSE)</formula>
    </cfRule>
    <cfRule type="expression" dxfId="1210" priority="1082" stopIfTrue="1">
      <formula>IF(AND($B1003&lt;&gt;"",$K1003&lt;&gt;"",$L1003&lt;&gt;"",$L1003&lt;TODAY()),TRUE,FALSE)</formula>
    </cfRule>
    <cfRule type="expression" dxfId="1209" priority="1083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H1009:H1010">
    <cfRule type="expression" dxfId="1208" priority="1078" stopIfTrue="1">
      <formula>IF(AND($B1009&lt;&gt;"",$K1009&lt;&gt;"",$L1009&lt;&gt;"",$M1009&lt;&gt;"",$N1009&lt;&gt;"",$O1009=100),TRUE,FALSE)</formula>
    </cfRule>
    <cfRule type="expression" dxfId="1207" priority="1079" stopIfTrue="1">
      <formula>IF(AND($B1009&lt;&gt;"",$K1009&lt;&gt;"",$L1009&lt;&gt;"",$L1009&lt;TODAY()),TRUE,FALSE)</formula>
    </cfRule>
    <cfRule type="expression" dxfId="1206" priority="1080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N1013:N1014">
    <cfRule type="expression" dxfId="1205" priority="1111" stopIfTrue="1">
      <formula>IF(AND($B1013&lt;&gt;"",$K1013&lt;&gt;"",$L1013&lt;&gt;"",$M1013&lt;&gt;"",$N1013&lt;&gt;"",$O1013=100),TRUE,FALSE)</formula>
    </cfRule>
    <cfRule type="expression" dxfId="1204" priority="1112" stopIfTrue="1">
      <formula>IF(AND($B1013&lt;&gt;"",$K1013&lt;&gt;"",$L1013&lt;&gt;"",$L1013&lt;TODAY()),TRUE,FALSE)</formula>
    </cfRule>
    <cfRule type="expression" dxfId="1203" priority="1113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F1003:F1008">
    <cfRule type="expression" dxfId="1202" priority="1108" stopIfTrue="1">
      <formula>IF(AND($B1003&lt;&gt;"",$K1003&lt;&gt;"",$L1003&lt;&gt;"",$M1003&lt;&gt;"",$N1003&lt;&gt;"",$O1003=100),TRUE,FALSE)</formula>
    </cfRule>
    <cfRule type="expression" dxfId="1201" priority="1109" stopIfTrue="1">
      <formula>IF(AND($B1003&lt;&gt;"",$K1003&lt;&gt;"",$L1003&lt;&gt;"",$L1003&lt;TODAY()),TRUE,FALSE)</formula>
    </cfRule>
    <cfRule type="expression" dxfId="1200" priority="1110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F1011:F1012">
    <cfRule type="expression" dxfId="1199" priority="1105" stopIfTrue="1">
      <formula>IF(AND($B1011&lt;&gt;"",$K1011&lt;&gt;"",$L1011&lt;&gt;"",$M1011&lt;&gt;"",$N1011&lt;&gt;"",$O1011=100),TRUE,FALSE)</formula>
    </cfRule>
    <cfRule type="expression" dxfId="1198" priority="1106" stopIfTrue="1">
      <formula>IF(AND($B1011&lt;&gt;"",$K1011&lt;&gt;"",$L1011&lt;&gt;"",$L1011&lt;TODAY()),TRUE,FALSE)</formula>
    </cfRule>
    <cfRule type="expression" dxfId="1197" priority="1107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B1003:B1008 P1003:T1010">
    <cfRule type="expression" dxfId="1196" priority="1210" stopIfTrue="1">
      <formula>IF(AND($B1003&lt;&gt;"",$K1003&lt;&gt;"",$L1003&lt;&gt;"",$M1003&lt;&gt;"",$N1003&lt;&gt;"",$O1003=100),TRUE,FALSE)</formula>
    </cfRule>
    <cfRule type="expression" dxfId="1195" priority="1211" stopIfTrue="1">
      <formula>IF(AND($B1003&lt;&gt;"",$K1003&lt;&gt;"",$L1003&lt;&gt;"",$L1003&lt;TODAY()),TRUE,FALSE)</formula>
    </cfRule>
    <cfRule type="expression" dxfId="1194" priority="1212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B1009:B1010">
    <cfRule type="expression" dxfId="1193" priority="1207" stopIfTrue="1">
      <formula>IF(AND($B1009&lt;&gt;"",$K1009&lt;&gt;"",$L1009&lt;&gt;"",$M1009&lt;&gt;"",$N1009&lt;&gt;"",$O1009=100),TRUE,FALSE)</formula>
    </cfRule>
    <cfRule type="expression" dxfId="1192" priority="1208" stopIfTrue="1">
      <formula>IF(AND($B1009&lt;&gt;"",$K1009&lt;&gt;"",$L1009&lt;&gt;"",$L1009&lt;TODAY()),TRUE,FALSE)</formula>
    </cfRule>
    <cfRule type="expression" dxfId="1191" priority="1209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C1007:D1008 M1007:M1008 E1003:E1008 O1003:O1010">
    <cfRule type="expression" dxfId="1190" priority="1204" stopIfTrue="1">
      <formula>IF(AND($B1003&lt;&gt;"",$K1003&lt;&gt;"",$L1003&lt;&gt;"",$M1003&lt;&gt;"",$N1003&lt;&gt;"",$O1003=100),TRUE,FALSE)</formula>
    </cfRule>
    <cfRule type="expression" dxfId="1189" priority="1205" stopIfTrue="1">
      <formula>IF(AND($B1003&lt;&gt;"",$K1003&lt;&gt;"",$L1003&lt;&gt;"",$L1003&lt;TODAY()),TRUE,FALSE)</formula>
    </cfRule>
    <cfRule type="expression" dxfId="1188" priority="1206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C1005:D1006">
    <cfRule type="expression" dxfId="1187" priority="1201" stopIfTrue="1">
      <formula>IF(AND($B1005&lt;&gt;"",$K1005&lt;&gt;"",$L1005&lt;&gt;"",$M1005&lt;&gt;"",$N1005&lt;&gt;"",$O1005=100),TRUE,FALSE)</formula>
    </cfRule>
    <cfRule type="expression" dxfId="1186" priority="1202" stopIfTrue="1">
      <formula>IF(AND($B1005&lt;&gt;"",$K1005&lt;&gt;"",$L1005&lt;&gt;"",$L1005&lt;TODAY()),TRUE,FALSE)</formula>
    </cfRule>
    <cfRule type="expression" dxfId="1185" priority="1203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N1007:N1008">
    <cfRule type="expression" dxfId="1184" priority="1198" stopIfTrue="1">
      <formula>IF(AND($B1007&lt;&gt;"",$K1007&lt;&gt;"",$L1007&lt;&gt;"",$M1007&lt;&gt;"",$N1007&lt;&gt;"",$O1007=100),TRUE,FALSE)</formula>
    </cfRule>
    <cfRule type="expression" dxfId="1183" priority="1199" stopIfTrue="1">
      <formula>IF(AND($B1007&lt;&gt;"",$K1007&lt;&gt;"",$L1007&lt;&gt;"",$L1007&lt;TODAY()),TRUE,FALSE)</formula>
    </cfRule>
    <cfRule type="expression" dxfId="1182" priority="1200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C1003:D1004">
    <cfRule type="expression" dxfId="1181" priority="1195" stopIfTrue="1">
      <formula>IF(AND($B1003&lt;&gt;"",$K1003&lt;&gt;"",$L1003&lt;&gt;"",$M1003&lt;&gt;"",$N1003&lt;&gt;"",$O1003=100),TRUE,FALSE)</formula>
    </cfRule>
    <cfRule type="expression" dxfId="1180" priority="1196" stopIfTrue="1">
      <formula>IF(AND($B1003&lt;&gt;"",$K1003&lt;&gt;"",$L1003&lt;&gt;"",$L1003&lt;TODAY()),TRUE,FALSE)</formula>
    </cfRule>
    <cfRule type="expression" dxfId="1179" priority="1197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I1003:I1004">
    <cfRule type="expression" dxfId="1178" priority="1192" stopIfTrue="1">
      <formula>IF(AND($B1003&lt;&gt;"",$K1003&lt;&gt;"",$L1003&lt;&gt;"",$M1003&lt;&gt;"",$N1003&lt;&gt;"",$O1003=100),TRUE,FALSE)</formula>
    </cfRule>
    <cfRule type="expression" dxfId="1177" priority="1193" stopIfTrue="1">
      <formula>IF(AND($B1003&lt;&gt;"",$K1003&lt;&gt;"",$L1003&lt;&gt;"",$L1003&lt;TODAY()),TRUE,FALSE)</formula>
    </cfRule>
    <cfRule type="expression" dxfId="1176" priority="1194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J1003:J1004">
    <cfRule type="expression" dxfId="1175" priority="1189" stopIfTrue="1">
      <formula>IF(AND($B1003&lt;&gt;"",$K1003&lt;&gt;"",$L1003&lt;&gt;"",$M1003&lt;&gt;"",$N1003&lt;&gt;"",$O1003=100),TRUE,FALSE)</formula>
    </cfRule>
    <cfRule type="expression" dxfId="1174" priority="1190" stopIfTrue="1">
      <formula>IF(AND($B1003&lt;&gt;"",$K1003&lt;&gt;"",$L1003&lt;&gt;"",$L1003&lt;TODAY()),TRUE,FALSE)</formula>
    </cfRule>
    <cfRule type="expression" dxfId="1173" priority="1191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I1005:I1006">
    <cfRule type="expression" dxfId="1172" priority="1186" stopIfTrue="1">
      <formula>IF(AND($B1005&lt;&gt;"",$K1005&lt;&gt;"",$L1005&lt;&gt;"",$M1005&lt;&gt;"",$N1005&lt;&gt;"",$O1005=100),TRUE,FALSE)</formula>
    </cfRule>
    <cfRule type="expression" dxfId="1171" priority="1187" stopIfTrue="1">
      <formula>IF(AND($B1005&lt;&gt;"",$K1005&lt;&gt;"",$L1005&lt;&gt;"",$L1005&lt;TODAY()),TRUE,FALSE)</formula>
    </cfRule>
    <cfRule type="expression" dxfId="1170" priority="1188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J1005:J1006">
    <cfRule type="expression" dxfId="1169" priority="1183" stopIfTrue="1">
      <formula>IF(AND($B1005&lt;&gt;"",$K1005&lt;&gt;"",$L1005&lt;&gt;"",$M1005&lt;&gt;"",$N1005&lt;&gt;"",$O1005=100),TRUE,FALSE)</formula>
    </cfRule>
    <cfRule type="expression" dxfId="1168" priority="1184" stopIfTrue="1">
      <formula>IF(AND($B1005&lt;&gt;"",$K1005&lt;&gt;"",$L1005&lt;&gt;"",$L1005&lt;TODAY()),TRUE,FALSE)</formula>
    </cfRule>
    <cfRule type="expression" dxfId="1167" priority="1185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I1007:I1008">
    <cfRule type="expression" dxfId="1166" priority="1180" stopIfTrue="1">
      <formula>IF(AND($B1007&lt;&gt;"",$K1007&lt;&gt;"",$L1007&lt;&gt;"",$M1007&lt;&gt;"",$N1007&lt;&gt;"",$O1007=100),TRUE,FALSE)</formula>
    </cfRule>
    <cfRule type="expression" dxfId="1165" priority="1181" stopIfTrue="1">
      <formula>IF(AND($B1007&lt;&gt;"",$K1007&lt;&gt;"",$L1007&lt;&gt;"",$L1007&lt;TODAY()),TRUE,FALSE)</formula>
    </cfRule>
    <cfRule type="expression" dxfId="1164" priority="1182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J1007:J1008">
    <cfRule type="expression" dxfId="1163" priority="1177" stopIfTrue="1">
      <formula>IF(AND($B1007&lt;&gt;"",$K1007&lt;&gt;"",$L1007&lt;&gt;"",$M1007&lt;&gt;"",$N1007&lt;&gt;"",$O1007=100),TRUE,FALSE)</formula>
    </cfRule>
    <cfRule type="expression" dxfId="1162" priority="1178" stopIfTrue="1">
      <formula>IF(AND($B1007&lt;&gt;"",$K1007&lt;&gt;"",$L1007&lt;&gt;"",$L1007&lt;TODAY()),TRUE,FALSE)</formula>
    </cfRule>
    <cfRule type="expression" dxfId="1161" priority="1179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M1009:M1010">
    <cfRule type="expression" dxfId="1160" priority="1174" stopIfTrue="1">
      <formula>IF(AND($B1009&lt;&gt;"",$K1009&lt;&gt;"",$L1009&lt;&gt;"",$M1009&lt;&gt;"",$N1009&lt;&gt;"",$O1009=100),TRUE,FALSE)</formula>
    </cfRule>
    <cfRule type="expression" dxfId="1159" priority="1175" stopIfTrue="1">
      <formula>IF(AND($B1009&lt;&gt;"",$K1009&lt;&gt;"",$L1009&lt;&gt;"",$L1009&lt;TODAY()),TRUE,FALSE)</formula>
    </cfRule>
    <cfRule type="expression" dxfId="1158" priority="1176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C1009:D1010">
    <cfRule type="expression" dxfId="1157" priority="1171" stopIfTrue="1">
      <formula>IF(AND($B1009&lt;&gt;"",$K1009&lt;&gt;"",$L1009&lt;&gt;"",$M1009&lt;&gt;"",$N1009&lt;&gt;"",$O1009=100),TRUE,FALSE)</formula>
    </cfRule>
    <cfRule type="expression" dxfId="1156" priority="1172" stopIfTrue="1">
      <formula>IF(AND($B1009&lt;&gt;"",$K1009&lt;&gt;"",$L1009&lt;&gt;"",$L1009&lt;TODAY()),TRUE,FALSE)</formula>
    </cfRule>
    <cfRule type="expression" dxfId="1155" priority="1173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N1009:N1010">
    <cfRule type="expression" dxfId="1154" priority="1168" stopIfTrue="1">
      <formula>IF(AND($B1009&lt;&gt;"",$K1009&lt;&gt;"",$L1009&lt;&gt;"",$M1009&lt;&gt;"",$N1009&lt;&gt;"",$O1009=100),TRUE,FALSE)</formula>
    </cfRule>
    <cfRule type="expression" dxfId="1153" priority="1169" stopIfTrue="1">
      <formula>IF(AND($B1009&lt;&gt;"",$K1009&lt;&gt;"",$L1009&lt;&gt;"",$L1009&lt;TODAY()),TRUE,FALSE)</formula>
    </cfRule>
    <cfRule type="expression" dxfId="1152" priority="1170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E1009:E1010">
    <cfRule type="expression" dxfId="1151" priority="1165" stopIfTrue="1">
      <formula>IF(AND($B1009&lt;&gt;"",$K1009&lt;&gt;"",$L1009&lt;&gt;"",$M1009&lt;&gt;"",$N1009&lt;&gt;"",$O1009=100),TRUE,FALSE)</formula>
    </cfRule>
    <cfRule type="expression" dxfId="1150" priority="1166" stopIfTrue="1">
      <formula>IF(AND($B1009&lt;&gt;"",$K1009&lt;&gt;"",$L1009&lt;&gt;"",$L1009&lt;TODAY()),TRUE,FALSE)</formula>
    </cfRule>
    <cfRule type="expression" dxfId="1149" priority="1167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I1009:I1010">
    <cfRule type="expression" dxfId="1148" priority="1162" stopIfTrue="1">
      <formula>IF(AND($B1009&lt;&gt;"",$K1009&lt;&gt;"",$L1009&lt;&gt;"",$M1009&lt;&gt;"",$N1009&lt;&gt;"",$O1009=100),TRUE,FALSE)</formula>
    </cfRule>
    <cfRule type="expression" dxfId="1147" priority="1163" stopIfTrue="1">
      <formula>IF(AND($B1009&lt;&gt;"",$K1009&lt;&gt;"",$L1009&lt;&gt;"",$L1009&lt;TODAY()),TRUE,FALSE)</formula>
    </cfRule>
    <cfRule type="expression" dxfId="1146" priority="1164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J1009:J1010">
    <cfRule type="expression" dxfId="1145" priority="1159" stopIfTrue="1">
      <formula>IF(AND($B1009&lt;&gt;"",$K1009&lt;&gt;"",$L1009&lt;&gt;"",$M1009&lt;&gt;"",$N1009&lt;&gt;"",$O1009=100),TRUE,FALSE)</formula>
    </cfRule>
    <cfRule type="expression" dxfId="1144" priority="1160" stopIfTrue="1">
      <formula>IF(AND($B1009&lt;&gt;"",$K1009&lt;&gt;"",$L1009&lt;&gt;"",$L1009&lt;TODAY()),TRUE,FALSE)</formula>
    </cfRule>
    <cfRule type="expression" dxfId="1143" priority="1161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M1003:M1004">
    <cfRule type="expression" dxfId="1142" priority="1156" stopIfTrue="1">
      <formula>IF(AND($B1003&lt;&gt;"",$K1003&lt;&gt;"",$L1003&lt;&gt;"",$M1003&lt;&gt;"",$N1003&lt;&gt;"",$O1003=100),TRUE,FALSE)</formula>
    </cfRule>
    <cfRule type="expression" dxfId="1141" priority="1157" stopIfTrue="1">
      <formula>IF(AND($B1003&lt;&gt;"",$K1003&lt;&gt;"",$L1003&lt;&gt;"",$L1003&lt;TODAY()),TRUE,FALSE)</formula>
    </cfRule>
    <cfRule type="expression" dxfId="1140" priority="1158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N1003:N1004">
    <cfRule type="expression" dxfId="1139" priority="1153" stopIfTrue="1">
      <formula>IF(AND($B1003&lt;&gt;"",$K1003&lt;&gt;"",$L1003&lt;&gt;"",$M1003&lt;&gt;"",$N1003&lt;&gt;"",$O1003=100),TRUE,FALSE)</formula>
    </cfRule>
    <cfRule type="expression" dxfId="1138" priority="1154" stopIfTrue="1">
      <formula>IF(AND($B1003&lt;&gt;"",$K1003&lt;&gt;"",$L1003&lt;&gt;"",$L1003&lt;TODAY()),TRUE,FALSE)</formula>
    </cfRule>
    <cfRule type="expression" dxfId="1137" priority="1155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M1005:M1006">
    <cfRule type="expression" dxfId="1136" priority="1150" stopIfTrue="1">
      <formula>IF(AND($B1005&lt;&gt;"",$K1005&lt;&gt;"",$L1005&lt;&gt;"",$M1005&lt;&gt;"",$N1005&lt;&gt;"",$O1005=100),TRUE,FALSE)</formula>
    </cfRule>
    <cfRule type="expression" dxfId="1135" priority="1151" stopIfTrue="1">
      <formula>IF(AND($B1005&lt;&gt;"",$K1005&lt;&gt;"",$L1005&lt;&gt;"",$L1005&lt;TODAY()),TRUE,FALSE)</formula>
    </cfRule>
    <cfRule type="expression" dxfId="1134" priority="1152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B1013:B1014">
    <cfRule type="expression" dxfId="1133" priority="1138" stopIfTrue="1">
      <formula>IF(AND($B1013&lt;&gt;"",$K1013&lt;&gt;"",$L1013&lt;&gt;"",$M1013&lt;&gt;"",$N1013&lt;&gt;"",$O1013=100),TRUE,FALSE)</formula>
    </cfRule>
    <cfRule type="expression" dxfId="1132" priority="1139" stopIfTrue="1">
      <formula>IF(AND($B1013&lt;&gt;"",$K1013&lt;&gt;"",$L1013&lt;&gt;"",$L1013&lt;TODAY()),TRUE,FALSE)</formula>
    </cfRule>
    <cfRule type="expression" dxfId="1131" priority="1140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C1011:E1014 O1011:O1014">
    <cfRule type="expression" dxfId="1130" priority="1135" stopIfTrue="1">
      <formula>IF(AND($B1011&lt;&gt;"",$K1011&lt;&gt;"",$L1011&lt;&gt;"",$M1011&lt;&gt;"",$N1011&lt;&gt;"",$O1011=100),TRUE,FALSE)</formula>
    </cfRule>
    <cfRule type="expression" dxfId="1129" priority="1136" stopIfTrue="1">
      <formula>IF(AND($B1011&lt;&gt;"",$K1011&lt;&gt;"",$L1011&lt;&gt;"",$L1011&lt;TODAY()),TRUE,FALSE)</formula>
    </cfRule>
    <cfRule type="expression" dxfId="1128" priority="1137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I1011:I1012">
    <cfRule type="expression" dxfId="1127" priority="1132" stopIfTrue="1">
      <formula>IF(AND($B1011&lt;&gt;"",$K1011&lt;&gt;"",$L1011&lt;&gt;"",$M1011&lt;&gt;"",$N1011&lt;&gt;"",$O1011=100),TRUE,FALSE)</formula>
    </cfRule>
    <cfRule type="expression" dxfId="1126" priority="1133" stopIfTrue="1">
      <formula>IF(AND($B1011&lt;&gt;"",$K1011&lt;&gt;"",$L1011&lt;&gt;"",$L1011&lt;TODAY()),TRUE,FALSE)</formula>
    </cfRule>
    <cfRule type="expression" dxfId="1125" priority="1134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J1011:J1012">
    <cfRule type="expression" dxfId="1124" priority="1129" stopIfTrue="1">
      <formula>IF(AND($B1011&lt;&gt;"",$K1011&lt;&gt;"",$L1011&lt;&gt;"",$M1011&lt;&gt;"",$N1011&lt;&gt;"",$O1011=100),TRUE,FALSE)</formula>
    </cfRule>
    <cfRule type="expression" dxfId="1123" priority="1130" stopIfTrue="1">
      <formula>IF(AND($B1011&lt;&gt;"",$K1011&lt;&gt;"",$L1011&lt;&gt;"",$L1011&lt;TODAY()),TRUE,FALSE)</formula>
    </cfRule>
    <cfRule type="expression" dxfId="1122" priority="1131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I1013:I1014">
    <cfRule type="expression" dxfId="1121" priority="1126" stopIfTrue="1">
      <formula>IF(AND($B1013&lt;&gt;"",$K1013&lt;&gt;"",$L1013&lt;&gt;"",$M1013&lt;&gt;"",$N1013&lt;&gt;"",$O1013=100),TRUE,FALSE)</formula>
    </cfRule>
    <cfRule type="expression" dxfId="1120" priority="1127" stopIfTrue="1">
      <formula>IF(AND($B1013&lt;&gt;"",$K1013&lt;&gt;"",$L1013&lt;&gt;"",$L1013&lt;TODAY()),TRUE,FALSE)</formula>
    </cfRule>
    <cfRule type="expression" dxfId="1119" priority="1128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J1013:J1014">
    <cfRule type="expression" dxfId="1118" priority="1123" stopIfTrue="1">
      <formula>IF(AND($B1013&lt;&gt;"",$K1013&lt;&gt;"",$L1013&lt;&gt;"",$M1013&lt;&gt;"",$N1013&lt;&gt;"",$O1013=100),TRUE,FALSE)</formula>
    </cfRule>
    <cfRule type="expression" dxfId="1117" priority="1124" stopIfTrue="1">
      <formula>IF(AND($B1013&lt;&gt;"",$K1013&lt;&gt;"",$L1013&lt;&gt;"",$L1013&lt;TODAY()),TRUE,FALSE)</formula>
    </cfRule>
    <cfRule type="expression" dxfId="1116" priority="1125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F1009:F1010">
    <cfRule type="expression" dxfId="1115" priority="1102" stopIfTrue="1">
      <formula>IF(AND($B1009&lt;&gt;"",$K1009&lt;&gt;"",$L1009&lt;&gt;"",$M1009&lt;&gt;"",$N1009&lt;&gt;"",$O1009=100),TRUE,FALSE)</formula>
    </cfRule>
    <cfRule type="expression" dxfId="1114" priority="1103" stopIfTrue="1">
      <formula>IF(AND($B1009&lt;&gt;"",$K1009&lt;&gt;"",$L1009&lt;&gt;"",$L1009&lt;TODAY()),TRUE,FALSE)</formula>
    </cfRule>
    <cfRule type="expression" dxfId="1113" priority="1104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F1013:F1014">
    <cfRule type="expression" dxfId="1112" priority="1099" stopIfTrue="1">
      <formula>IF(AND($B1013&lt;&gt;"",$K1013&lt;&gt;"",$L1013&lt;&gt;"",$M1013&lt;&gt;"",$N1013&lt;&gt;"",$O1013=100),TRUE,FALSE)</formula>
    </cfRule>
    <cfRule type="expression" dxfId="1111" priority="1100" stopIfTrue="1">
      <formula>IF(AND($B1013&lt;&gt;"",$K1013&lt;&gt;"",$L1013&lt;&gt;"",$L1013&lt;TODAY()),TRUE,FALSE)</formula>
    </cfRule>
    <cfRule type="expression" dxfId="1110" priority="1101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H1013:H1014">
    <cfRule type="expression" dxfId="1109" priority="1096" stopIfTrue="1">
      <formula>IF(AND($B1013&lt;&gt;"",$K1013&lt;&gt;"",$L1013&lt;&gt;"",$M1013&lt;&gt;"",$N1013&lt;&gt;"",$O1013=100),TRUE,FALSE)</formula>
    </cfRule>
    <cfRule type="expression" dxfId="1108" priority="1097" stopIfTrue="1">
      <formula>IF(AND($B1013&lt;&gt;"",$K1013&lt;&gt;"",$L1013&lt;&gt;"",$L1013&lt;TODAY()),TRUE,FALSE)</formula>
    </cfRule>
    <cfRule type="expression" dxfId="1107" priority="1098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G1003:G1008">
    <cfRule type="expression" dxfId="1106" priority="1093" stopIfTrue="1">
      <formula>IF(AND($B1003&lt;&gt;"",$K1003&lt;&gt;"",$L1003&lt;&gt;"",$M1003&lt;&gt;"",$N1003&lt;&gt;"",$O1003=100),TRUE,FALSE)</formula>
    </cfRule>
    <cfRule type="expression" dxfId="1105" priority="1094" stopIfTrue="1">
      <formula>IF(AND($B1003&lt;&gt;"",$K1003&lt;&gt;"",$L1003&lt;&gt;"",$L1003&lt;TODAY()),TRUE,FALSE)</formula>
    </cfRule>
    <cfRule type="expression" dxfId="1104" priority="1095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G1011:G1012">
    <cfRule type="expression" dxfId="1103" priority="1090" stopIfTrue="1">
      <formula>IF(AND($B1011&lt;&gt;"",$K1011&lt;&gt;"",$L1011&lt;&gt;"",$M1011&lt;&gt;"",$N1011&lt;&gt;"",$O1011=100),TRUE,FALSE)</formula>
    </cfRule>
    <cfRule type="expression" dxfId="1102" priority="1091" stopIfTrue="1">
      <formula>IF(AND($B1011&lt;&gt;"",$K1011&lt;&gt;"",$L1011&lt;&gt;"",$L1011&lt;TODAY()),TRUE,FALSE)</formula>
    </cfRule>
    <cfRule type="expression" dxfId="1101" priority="1092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G1009:G1010">
    <cfRule type="expression" dxfId="1100" priority="1087" stopIfTrue="1">
      <formula>IF(AND($B1009&lt;&gt;"",$K1009&lt;&gt;"",$L1009&lt;&gt;"",$M1009&lt;&gt;"",$N1009&lt;&gt;"",$O1009=100),TRUE,FALSE)</formula>
    </cfRule>
    <cfRule type="expression" dxfId="1099" priority="1088" stopIfTrue="1">
      <formula>IF(AND($B1009&lt;&gt;"",$K1009&lt;&gt;"",$L1009&lt;&gt;"",$L1009&lt;TODAY()),TRUE,FALSE)</formula>
    </cfRule>
    <cfRule type="expression" dxfId="1098" priority="1089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U1010:DB1010 U1012:DB1012 U1014:DB1014">
    <cfRule type="expression" dxfId="1097" priority="1213" stopIfTrue="1">
      <formula>IF(OR(WEEKDAY(U$9)=7,WEEKDAY(U$9)=1,IF(ISNA(MATCH(U$9,Holiday,0)),FALSE,TRUE)),TRUE,FALSE)</formula>
    </cfRule>
    <cfRule type="expression" dxfId="1096" priority="1214" stopIfTrue="1">
      <formula>IF(AND($B1010&lt;&gt;"",$K1010&lt;&gt;"", $K1010&lt;=U$9,U$9&lt;=$L1010),TRUE,FALSE)</formula>
    </cfRule>
    <cfRule type="expression" dxfId="1095" priority="1215" stopIfTrue="1">
      <formula>IF(AND($B1010="", $M1009&lt;&gt;"",$M1009&lt;=U$9,U$9&lt;=$N1009),TRUE,FALSE)</formula>
    </cfRule>
  </conditionalFormatting>
  <conditionalFormatting sqref="U1003:DB1003">
    <cfRule type="expression" dxfId="1094" priority="1216" stopIfTrue="1">
      <formula>IF(OR(WEEKDAY(U$9)=7,WEEKDAY(U$9)=1,IF(ISNA(MATCH(U$9,Holiday,0)),FALSE,TRUE)),TRUE,FALSE)</formula>
    </cfRule>
    <cfRule type="expression" dxfId="1093" priority="1217" stopIfTrue="1">
      <formula>IF(AND($B1003&lt;&gt;"",$K1003&lt;&gt;"", $K1003&lt;=U$9,U$9&lt;=$L1003),TRUE,FALSE)</formula>
    </cfRule>
    <cfRule type="expression" dxfId="1092" priority="1218" stopIfTrue="1">
      <formula>IF(AND($B1003="", $M996&lt;&gt;"",$M996&lt;=U$9,U$9&lt;=$N996),TRUE,FALSE)</formula>
    </cfRule>
  </conditionalFormatting>
  <conditionalFormatting sqref="U1009:DB1009 U1013:DB1013 U1011:DB1011">
    <cfRule type="expression" dxfId="1091" priority="1219" stopIfTrue="1">
      <formula>IF(OR(WEEKDAY(U$9)=7,WEEKDAY(U$9)=1,IF(ISNA(MATCH(U$9,Holiday,0)),FALSE,TRUE)),TRUE,FALSE)</formula>
    </cfRule>
    <cfRule type="expression" dxfId="1090" priority="1220" stopIfTrue="1">
      <formula>IF(AND($B1009&lt;&gt;"",$K1009&lt;&gt;"", $K1009&lt;=U$9,U$9&lt;=$L1009),TRUE,FALSE)</formula>
    </cfRule>
    <cfRule type="expression" dxfId="1089" priority="1221" stopIfTrue="1">
      <formula>IF(AND($B1009="", #REF!&lt;&gt;"",#REF!&lt;=U$9,U$9&lt;=#REF!),TRUE,FALSE)</formula>
    </cfRule>
  </conditionalFormatting>
  <conditionalFormatting sqref="H1011:H1012">
    <cfRule type="expression" dxfId="1088" priority="1075" stopIfTrue="1">
      <formula>IF(AND($B1011&lt;&gt;"",$K1011&lt;&gt;"",$L1011&lt;&gt;"",$M1011&lt;&gt;"",$N1011&lt;&gt;"",$O1011=100),TRUE,FALSE)</formula>
    </cfRule>
    <cfRule type="expression" dxfId="1087" priority="1076" stopIfTrue="1">
      <formula>IF(AND($B1011&lt;&gt;"",$K1011&lt;&gt;"",$L1011&lt;&gt;"",$L1011&lt;TODAY()),TRUE,FALSE)</formula>
    </cfRule>
    <cfRule type="expression" dxfId="1086" priority="1077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U1022:DB1022 U1024:DB1024 U1026:DB1026">
    <cfRule type="expression" dxfId="1085" priority="1066" stopIfTrue="1">
      <formula>IF(OR(WEEKDAY(U$9)=7,WEEKDAY(U$9)=1,IF(ISNA(MATCH(U$9,Holiday,0)),FALSE,TRUE)),TRUE,FALSE)</formula>
    </cfRule>
    <cfRule type="expression" dxfId="1084" priority="1067" stopIfTrue="1">
      <formula>IF(AND($B1022&lt;&gt;"",$K1022&lt;&gt;"", $K1022&lt;=U$9,U$9&lt;=$L1022),TRUE,FALSE)</formula>
    </cfRule>
    <cfRule type="expression" dxfId="1083" priority="1068" stopIfTrue="1">
      <formula>IF(AND($B1022="", $M1021&lt;&gt;"",$M1021&lt;=U$9,U$9&lt;=$N1021),TRUE,FALSE)</formula>
    </cfRule>
  </conditionalFormatting>
  <conditionalFormatting sqref="U1015:DB1015">
    <cfRule type="expression" dxfId="1082" priority="1069" stopIfTrue="1">
      <formula>IF(OR(WEEKDAY(U$9)=7,WEEKDAY(U$9)=1,IF(ISNA(MATCH(U$9,Holiday,0)),FALSE,TRUE)),TRUE,FALSE)</formula>
    </cfRule>
    <cfRule type="expression" dxfId="1081" priority="1070" stopIfTrue="1">
      <formula>IF(AND($B1015&lt;&gt;"",$K1015&lt;&gt;"", $K1015&lt;=U$9,U$9&lt;=$L1015),TRUE,FALSE)</formula>
    </cfRule>
    <cfRule type="expression" dxfId="1080" priority="1071" stopIfTrue="1">
      <formula>IF(AND($B1015="", $M1008&lt;&gt;"",$M1008&lt;=U$9,U$9&lt;=$N1008),TRUE,FALSE)</formula>
    </cfRule>
  </conditionalFormatting>
  <conditionalFormatting sqref="U1021:DB1021 U1025:DB1025 U1023:DB1023">
    <cfRule type="expression" dxfId="1079" priority="1072" stopIfTrue="1">
      <formula>IF(OR(WEEKDAY(U$9)=7,WEEKDAY(U$9)=1,IF(ISNA(MATCH(U$9,Holiday,0)),FALSE,TRUE)),TRUE,FALSE)</formula>
    </cfRule>
    <cfRule type="expression" dxfId="1078" priority="1073" stopIfTrue="1">
      <formula>IF(AND($B1021&lt;&gt;"",$K1021&lt;&gt;"", $K1021&lt;=U$9,U$9&lt;=$L1021),TRUE,FALSE)</formula>
    </cfRule>
    <cfRule type="expression" dxfId="1077" priority="1074" stopIfTrue="1">
      <formula>IF(AND($B1021="", #REF!&lt;&gt;"",#REF!&lt;=U$9,U$9&lt;=#REF!),TRUE,FALSE)</formula>
    </cfRule>
  </conditionalFormatting>
  <conditionalFormatting sqref="N1015:N1016">
    <cfRule type="expression" dxfId="1076" priority="1006" stopIfTrue="1">
      <formula>IF(AND($B1015&lt;&gt;"",$K1015&lt;&gt;"",$L1015&lt;&gt;"",$M1015&lt;&gt;"",$N1015&lt;&gt;"",$O1015=100),TRUE,FALSE)</formula>
    </cfRule>
    <cfRule type="expression" dxfId="1075" priority="1007" stopIfTrue="1">
      <formula>IF(AND($B1015&lt;&gt;"",$K1015&lt;&gt;"",$L1015&lt;&gt;"",$L1015&lt;TODAY()),TRUE,FALSE)</formula>
    </cfRule>
    <cfRule type="expression" dxfId="1074" priority="1008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I1023:I1024">
    <cfRule type="expression" dxfId="1073" priority="985" stopIfTrue="1">
      <formula>IF(AND($B1023&lt;&gt;"",$K1023&lt;&gt;"",$L1023&lt;&gt;"",$M1023&lt;&gt;"",$N1023&lt;&gt;"",$O1023=100),TRUE,FALSE)</formula>
    </cfRule>
    <cfRule type="expression" dxfId="1072" priority="986" stopIfTrue="1">
      <formula>IF(AND($B1023&lt;&gt;"",$K1023&lt;&gt;"",$L1023&lt;&gt;"",$L1023&lt;TODAY()),TRUE,FALSE)</formula>
    </cfRule>
    <cfRule type="expression" dxfId="1071" priority="987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J1023:J1024">
    <cfRule type="expression" dxfId="1070" priority="982" stopIfTrue="1">
      <formula>IF(AND($B1023&lt;&gt;"",$K1023&lt;&gt;"",$L1023&lt;&gt;"",$M1023&lt;&gt;"",$N1023&lt;&gt;"",$O1023=100),TRUE,FALSE)</formula>
    </cfRule>
    <cfRule type="expression" dxfId="1069" priority="983" stopIfTrue="1">
      <formula>IF(AND($B1023&lt;&gt;"",$K1023&lt;&gt;"",$L1023&lt;&gt;"",$L1023&lt;TODAY()),TRUE,FALSE)</formula>
    </cfRule>
    <cfRule type="expression" dxfId="1068" priority="984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I1025:I1026">
    <cfRule type="expression" dxfId="1067" priority="979" stopIfTrue="1">
      <formula>IF(AND($B1025&lt;&gt;"",$K1025&lt;&gt;"",$L1025&lt;&gt;"",$M1025&lt;&gt;"",$N1025&lt;&gt;"",$O1025=100),TRUE,FALSE)</formula>
    </cfRule>
    <cfRule type="expression" dxfId="1066" priority="980" stopIfTrue="1">
      <formula>IF(AND($B1025&lt;&gt;"",$K1025&lt;&gt;"",$L1025&lt;&gt;"",$L1025&lt;TODAY()),TRUE,FALSE)</formula>
    </cfRule>
    <cfRule type="expression" dxfId="1065" priority="981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J1025:J1026">
    <cfRule type="expression" dxfId="1064" priority="976" stopIfTrue="1">
      <formula>IF(AND($B1025&lt;&gt;"",$K1025&lt;&gt;"",$L1025&lt;&gt;"",$M1025&lt;&gt;"",$N1025&lt;&gt;"",$O1025=100),TRUE,FALSE)</formula>
    </cfRule>
    <cfRule type="expression" dxfId="1063" priority="977" stopIfTrue="1">
      <formula>IF(AND($B1025&lt;&gt;"",$K1025&lt;&gt;"",$L1025&lt;&gt;"",$L1025&lt;TODAY()),TRUE,FALSE)</formula>
    </cfRule>
    <cfRule type="expression" dxfId="1062" priority="978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C1017:D1018">
    <cfRule type="expression" dxfId="1061" priority="1054" stopIfTrue="1">
      <formula>IF(AND($B1017&lt;&gt;"",$K1017&lt;&gt;"",$L1017&lt;&gt;"",$M1017&lt;&gt;"",$N1017&lt;&gt;"",$O1017=100),TRUE,FALSE)</formula>
    </cfRule>
    <cfRule type="expression" dxfId="1060" priority="1055" stopIfTrue="1">
      <formula>IF(AND($B1017&lt;&gt;"",$K1017&lt;&gt;"",$L1017&lt;&gt;"",$L1017&lt;TODAY()),TRUE,FALSE)</formula>
    </cfRule>
    <cfRule type="expression" dxfId="1059" priority="1056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N1019:N1020">
    <cfRule type="expression" dxfId="1058" priority="1051" stopIfTrue="1">
      <formula>IF(AND($B1019&lt;&gt;"",$K1019&lt;&gt;"",$L1019&lt;&gt;"",$M1019&lt;&gt;"",$N1019&lt;&gt;"",$O1019=100),TRUE,FALSE)</formula>
    </cfRule>
    <cfRule type="expression" dxfId="1057" priority="1052" stopIfTrue="1">
      <formula>IF(AND($B1019&lt;&gt;"",$K1019&lt;&gt;"",$L1019&lt;&gt;"",$L1019&lt;TODAY()),TRUE,FALSE)</formula>
    </cfRule>
    <cfRule type="expression" dxfId="1056" priority="1053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M1021:M1022">
    <cfRule type="expression" dxfId="1055" priority="1027" stopIfTrue="1">
      <formula>IF(AND($B1021&lt;&gt;"",$K1021&lt;&gt;"",$L1021&lt;&gt;"",$M1021&lt;&gt;"",$N1021&lt;&gt;"",$O1021=100),TRUE,FALSE)</formula>
    </cfRule>
    <cfRule type="expression" dxfId="1054" priority="1028" stopIfTrue="1">
      <formula>IF(AND($B1021&lt;&gt;"",$K1021&lt;&gt;"",$L1021&lt;&gt;"",$L1021&lt;TODAY()),TRUE,FALSE)</formula>
    </cfRule>
    <cfRule type="expression" dxfId="1053" priority="1029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C1021:D1022">
    <cfRule type="expression" dxfId="1052" priority="1024" stopIfTrue="1">
      <formula>IF(AND($B1021&lt;&gt;"",$K1021&lt;&gt;"",$L1021&lt;&gt;"",$M1021&lt;&gt;"",$N1021&lt;&gt;"",$O1021=100),TRUE,FALSE)</formula>
    </cfRule>
    <cfRule type="expression" dxfId="1051" priority="1025" stopIfTrue="1">
      <formula>IF(AND($B1021&lt;&gt;"",$K1021&lt;&gt;"",$L1021&lt;&gt;"",$L1021&lt;TODAY()),TRUE,FALSE)</formula>
    </cfRule>
    <cfRule type="expression" dxfId="1050" priority="1026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I1021:I1022">
    <cfRule type="expression" dxfId="1049" priority="1015" stopIfTrue="1">
      <formula>IF(AND($B1021&lt;&gt;"",$K1021&lt;&gt;"",$L1021&lt;&gt;"",$M1021&lt;&gt;"",$N1021&lt;&gt;"",$O1021=100),TRUE,FALSE)</formula>
    </cfRule>
    <cfRule type="expression" dxfId="1048" priority="1016" stopIfTrue="1">
      <formula>IF(AND($B1021&lt;&gt;"",$K1021&lt;&gt;"",$L1021&lt;&gt;"",$L1021&lt;TODAY()),TRUE,FALSE)</formula>
    </cfRule>
    <cfRule type="expression" dxfId="1047" priority="1017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J1021:J1022">
    <cfRule type="expression" dxfId="1046" priority="1012" stopIfTrue="1">
      <formula>IF(AND($B1021&lt;&gt;"",$K1021&lt;&gt;"",$L1021&lt;&gt;"",$M1021&lt;&gt;"",$N1021&lt;&gt;"",$O1021=100),TRUE,FALSE)</formula>
    </cfRule>
    <cfRule type="expression" dxfId="1045" priority="1013" stopIfTrue="1">
      <formula>IF(AND($B1021&lt;&gt;"",$K1021&lt;&gt;"",$L1021&lt;&gt;"",$L1021&lt;TODAY()),TRUE,FALSE)</formula>
    </cfRule>
    <cfRule type="expression" dxfId="1044" priority="1014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M1023:M1024">
    <cfRule type="expression" dxfId="1043" priority="973" stopIfTrue="1">
      <formula>IF(AND($B1023&lt;&gt;"",$K1023&lt;&gt;"",$L1023&lt;&gt;"",$M1023&lt;&gt;"",$N1023&lt;&gt;"",$O1023=100),TRUE,FALSE)</formula>
    </cfRule>
    <cfRule type="expression" dxfId="1042" priority="974" stopIfTrue="1">
      <formula>IF(AND($B1023&lt;&gt;"",$K1023&lt;&gt;"",$L1023&lt;&gt;"",$L1023&lt;TODAY()),TRUE,FALSE)</formula>
    </cfRule>
    <cfRule type="expression" dxfId="1041" priority="975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M1025:M1026">
    <cfRule type="expression" dxfId="1040" priority="970" stopIfTrue="1">
      <formula>IF(AND($B1025&lt;&gt;"",$K1025&lt;&gt;"",$L1025&lt;&gt;"",$M1025&lt;&gt;"",$N1025&lt;&gt;"",$O1025=100),TRUE,FALSE)</formula>
    </cfRule>
    <cfRule type="expression" dxfId="1039" priority="971" stopIfTrue="1">
      <formula>IF(AND($B1025&lt;&gt;"",$K1025&lt;&gt;"",$L1025&lt;&gt;"",$L1025&lt;TODAY()),TRUE,FALSE)</formula>
    </cfRule>
    <cfRule type="expression" dxfId="1038" priority="972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N1023:N1024">
    <cfRule type="expression" dxfId="1037" priority="967" stopIfTrue="1">
      <formula>IF(AND($B1023&lt;&gt;"",$K1023&lt;&gt;"",$L1023&lt;&gt;"",$M1023&lt;&gt;"",$N1023&lt;&gt;"",$O1023=100),TRUE,FALSE)</formula>
    </cfRule>
    <cfRule type="expression" dxfId="1036" priority="968" stopIfTrue="1">
      <formula>IF(AND($B1023&lt;&gt;"",$K1023&lt;&gt;"",$L1023&lt;&gt;"",$L1023&lt;TODAY()),TRUE,FALSE)</formula>
    </cfRule>
    <cfRule type="expression" dxfId="1035" priority="969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B1015:B1020 P1015:T1022">
    <cfRule type="expression" dxfId="1034" priority="1063" stopIfTrue="1">
      <formula>IF(AND($B1015&lt;&gt;"",$K1015&lt;&gt;"",$L1015&lt;&gt;"",$M1015&lt;&gt;"",$N1015&lt;&gt;"",$O1015=100),TRUE,FALSE)</formula>
    </cfRule>
    <cfRule type="expression" dxfId="1033" priority="1064" stopIfTrue="1">
      <formula>IF(AND($B1015&lt;&gt;"",$K1015&lt;&gt;"",$L1015&lt;&gt;"",$L1015&lt;TODAY()),TRUE,FALSE)</formula>
    </cfRule>
    <cfRule type="expression" dxfId="1032" priority="1065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B1021:B1022">
    <cfRule type="expression" dxfId="1031" priority="1060" stopIfTrue="1">
      <formula>IF(AND($B1021&lt;&gt;"",$K1021&lt;&gt;"",$L1021&lt;&gt;"",$M1021&lt;&gt;"",$N1021&lt;&gt;"",$O1021=100),TRUE,FALSE)</formula>
    </cfRule>
    <cfRule type="expression" dxfId="1030" priority="1061" stopIfTrue="1">
      <formula>IF(AND($B1021&lt;&gt;"",$K1021&lt;&gt;"",$L1021&lt;&gt;"",$L1021&lt;TODAY()),TRUE,FALSE)</formula>
    </cfRule>
    <cfRule type="expression" dxfId="1029" priority="1062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C1019:D1020 M1019:M1020 E1015:E1020 O1015:O1022">
    <cfRule type="expression" dxfId="1028" priority="1057" stopIfTrue="1">
      <formula>IF(AND($B1015&lt;&gt;"",$K1015&lt;&gt;"",$L1015&lt;&gt;"",$M1015&lt;&gt;"",$N1015&lt;&gt;"",$O1015=100),TRUE,FALSE)</formula>
    </cfRule>
    <cfRule type="expression" dxfId="1027" priority="1058" stopIfTrue="1">
      <formula>IF(AND($B1015&lt;&gt;"",$K1015&lt;&gt;"",$L1015&lt;&gt;"",$L1015&lt;TODAY()),TRUE,FALSE)</formula>
    </cfRule>
    <cfRule type="expression" dxfId="1026" priority="1059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C1015:D1016">
    <cfRule type="expression" dxfId="1025" priority="1048" stopIfTrue="1">
      <formula>IF(AND($B1015&lt;&gt;"",$K1015&lt;&gt;"",$L1015&lt;&gt;"",$M1015&lt;&gt;"",$N1015&lt;&gt;"",$O1015=100),TRUE,FALSE)</formula>
    </cfRule>
    <cfRule type="expression" dxfId="1024" priority="1049" stopIfTrue="1">
      <formula>IF(AND($B1015&lt;&gt;"",$K1015&lt;&gt;"",$L1015&lt;&gt;"",$L1015&lt;TODAY()),TRUE,FALSE)</formula>
    </cfRule>
    <cfRule type="expression" dxfId="1023" priority="1050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I1015:I1016">
    <cfRule type="expression" dxfId="1022" priority="1045" stopIfTrue="1">
      <formula>IF(AND($B1015&lt;&gt;"",$K1015&lt;&gt;"",$L1015&lt;&gt;"",$M1015&lt;&gt;"",$N1015&lt;&gt;"",$O1015=100),TRUE,FALSE)</formula>
    </cfRule>
    <cfRule type="expression" dxfId="1021" priority="1046" stopIfTrue="1">
      <formula>IF(AND($B1015&lt;&gt;"",$K1015&lt;&gt;"",$L1015&lt;&gt;"",$L1015&lt;TODAY()),TRUE,FALSE)</formula>
    </cfRule>
    <cfRule type="expression" dxfId="1020" priority="1047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J1015:J1016">
    <cfRule type="expression" dxfId="1019" priority="1042" stopIfTrue="1">
      <formula>IF(AND($B1015&lt;&gt;"",$K1015&lt;&gt;"",$L1015&lt;&gt;"",$M1015&lt;&gt;"",$N1015&lt;&gt;"",$O1015=100),TRUE,FALSE)</formula>
    </cfRule>
    <cfRule type="expression" dxfId="1018" priority="1043" stopIfTrue="1">
      <formula>IF(AND($B1015&lt;&gt;"",$K1015&lt;&gt;"",$L1015&lt;&gt;"",$L1015&lt;TODAY()),TRUE,FALSE)</formula>
    </cfRule>
    <cfRule type="expression" dxfId="1017" priority="1044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I1017:I1018">
    <cfRule type="expression" dxfId="1016" priority="1039" stopIfTrue="1">
      <formula>IF(AND($B1017&lt;&gt;"",$K1017&lt;&gt;"",$L1017&lt;&gt;"",$M1017&lt;&gt;"",$N1017&lt;&gt;"",$O1017=100),TRUE,FALSE)</formula>
    </cfRule>
    <cfRule type="expression" dxfId="1015" priority="1040" stopIfTrue="1">
      <formula>IF(AND($B1017&lt;&gt;"",$K1017&lt;&gt;"",$L1017&lt;&gt;"",$L1017&lt;TODAY()),TRUE,FALSE)</formula>
    </cfRule>
    <cfRule type="expression" dxfId="1014" priority="1041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J1017:J1018">
    <cfRule type="expression" dxfId="1013" priority="1036" stopIfTrue="1">
      <formula>IF(AND($B1017&lt;&gt;"",$K1017&lt;&gt;"",$L1017&lt;&gt;"",$M1017&lt;&gt;"",$N1017&lt;&gt;"",$O1017=100),TRUE,FALSE)</formula>
    </cfRule>
    <cfRule type="expression" dxfId="1012" priority="1037" stopIfTrue="1">
      <formula>IF(AND($B1017&lt;&gt;"",$K1017&lt;&gt;"",$L1017&lt;&gt;"",$L1017&lt;TODAY()),TRUE,FALSE)</formula>
    </cfRule>
    <cfRule type="expression" dxfId="1011" priority="1038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I1019:I1020">
    <cfRule type="expression" dxfId="1010" priority="1033" stopIfTrue="1">
      <formula>IF(AND($B1019&lt;&gt;"",$K1019&lt;&gt;"",$L1019&lt;&gt;"",$M1019&lt;&gt;"",$N1019&lt;&gt;"",$O1019=100),TRUE,FALSE)</formula>
    </cfRule>
    <cfRule type="expression" dxfId="1009" priority="1034" stopIfTrue="1">
      <formula>IF(AND($B1019&lt;&gt;"",$K1019&lt;&gt;"",$L1019&lt;&gt;"",$L1019&lt;TODAY()),TRUE,FALSE)</formula>
    </cfRule>
    <cfRule type="expression" dxfId="1008" priority="1035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J1019:J1020">
    <cfRule type="expression" dxfId="1007" priority="1030" stopIfTrue="1">
      <formula>IF(AND($B1019&lt;&gt;"",$K1019&lt;&gt;"",$L1019&lt;&gt;"",$M1019&lt;&gt;"",$N1019&lt;&gt;"",$O1019=100),TRUE,FALSE)</formula>
    </cfRule>
    <cfRule type="expression" dxfId="1006" priority="1031" stopIfTrue="1">
      <formula>IF(AND($B1019&lt;&gt;"",$K1019&lt;&gt;"",$L1019&lt;&gt;"",$L1019&lt;TODAY()),TRUE,FALSE)</formula>
    </cfRule>
    <cfRule type="expression" dxfId="1005" priority="1032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N1021:N1022">
    <cfRule type="expression" dxfId="1004" priority="1021" stopIfTrue="1">
      <formula>IF(AND($B1021&lt;&gt;"",$K1021&lt;&gt;"",$L1021&lt;&gt;"",$M1021&lt;&gt;"",$N1021&lt;&gt;"",$O1021=100),TRUE,FALSE)</formula>
    </cfRule>
    <cfRule type="expression" dxfId="1003" priority="1022" stopIfTrue="1">
      <formula>IF(AND($B1021&lt;&gt;"",$K1021&lt;&gt;"",$L1021&lt;&gt;"",$L1021&lt;TODAY()),TRUE,FALSE)</formula>
    </cfRule>
    <cfRule type="expression" dxfId="1002" priority="1023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E1021:E1022">
    <cfRule type="expression" dxfId="1001" priority="1018" stopIfTrue="1">
      <formula>IF(AND($B1021&lt;&gt;"",$K1021&lt;&gt;"",$L1021&lt;&gt;"",$M1021&lt;&gt;"",$N1021&lt;&gt;"",$O1021=100),TRUE,FALSE)</formula>
    </cfRule>
    <cfRule type="expression" dxfId="1000" priority="1019" stopIfTrue="1">
      <formula>IF(AND($B1021&lt;&gt;"",$K1021&lt;&gt;"",$L1021&lt;&gt;"",$L1021&lt;TODAY()),TRUE,FALSE)</formula>
    </cfRule>
    <cfRule type="expression" dxfId="999" priority="1020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M1015:M1016">
    <cfRule type="expression" dxfId="998" priority="1009" stopIfTrue="1">
      <formula>IF(AND($B1015&lt;&gt;"",$K1015&lt;&gt;"",$L1015&lt;&gt;"",$M1015&lt;&gt;"",$N1015&lt;&gt;"",$O1015=100),TRUE,FALSE)</formula>
    </cfRule>
    <cfRule type="expression" dxfId="997" priority="1010" stopIfTrue="1">
      <formula>IF(AND($B1015&lt;&gt;"",$K1015&lt;&gt;"",$L1015&lt;&gt;"",$L1015&lt;TODAY()),TRUE,FALSE)</formula>
    </cfRule>
    <cfRule type="expression" dxfId="996" priority="1011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M1017:M1018">
    <cfRule type="expression" dxfId="995" priority="1003" stopIfTrue="1">
      <formula>IF(AND($B1017&lt;&gt;"",$K1017&lt;&gt;"",$L1017&lt;&gt;"",$M1017&lt;&gt;"",$N1017&lt;&gt;"",$O1017=100),TRUE,FALSE)</formula>
    </cfRule>
    <cfRule type="expression" dxfId="994" priority="1004" stopIfTrue="1">
      <formula>IF(AND($B1017&lt;&gt;"",$K1017&lt;&gt;"",$L1017&lt;&gt;"",$L1017&lt;TODAY()),TRUE,FALSE)</formula>
    </cfRule>
    <cfRule type="expression" dxfId="993" priority="1005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N1017:N1018">
    <cfRule type="expression" dxfId="992" priority="1000" stopIfTrue="1">
      <formula>IF(AND($B1017&lt;&gt;"",$K1017&lt;&gt;"",$L1017&lt;&gt;"",$M1017&lt;&gt;"",$N1017&lt;&gt;"",$O1017=100),TRUE,FALSE)</formula>
    </cfRule>
    <cfRule type="expression" dxfId="991" priority="1001" stopIfTrue="1">
      <formula>IF(AND($B1017&lt;&gt;"",$K1017&lt;&gt;"",$L1017&lt;&gt;"",$L1017&lt;TODAY()),TRUE,FALSE)</formula>
    </cfRule>
    <cfRule type="expression" dxfId="990" priority="1002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P1023:T1026">
    <cfRule type="expression" dxfId="989" priority="997" stopIfTrue="1">
      <formula>IF(AND($B1023&lt;&gt;"",$K1023&lt;&gt;"",$L1023&lt;&gt;"",$M1023&lt;&gt;"",$N1023&lt;&gt;"",$O1023=100),TRUE,FALSE)</formula>
    </cfRule>
    <cfRule type="expression" dxfId="988" priority="998" stopIfTrue="1">
      <formula>IF(AND($B1023&lt;&gt;"",$K1023&lt;&gt;"",$L1023&lt;&gt;"",$L1023&lt;TODAY()),TRUE,FALSE)</formula>
    </cfRule>
    <cfRule type="expression" dxfId="987" priority="999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B1023:B1024">
    <cfRule type="expression" dxfId="986" priority="994" stopIfTrue="1">
      <formula>IF(AND($B1023&lt;&gt;"",$K1023&lt;&gt;"",$L1023&lt;&gt;"",$M1023&lt;&gt;"",$N1023&lt;&gt;"",$O1023=100),TRUE,FALSE)</formula>
    </cfRule>
    <cfRule type="expression" dxfId="985" priority="995" stopIfTrue="1">
      <formula>IF(AND($B1023&lt;&gt;"",$K1023&lt;&gt;"",$L1023&lt;&gt;"",$L1023&lt;TODAY()),TRUE,FALSE)</formula>
    </cfRule>
    <cfRule type="expression" dxfId="984" priority="996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B1025:B1026">
    <cfRule type="expression" dxfId="983" priority="991" stopIfTrue="1">
      <formula>IF(AND($B1025&lt;&gt;"",$K1025&lt;&gt;"",$L1025&lt;&gt;"",$M1025&lt;&gt;"",$N1025&lt;&gt;"",$O1025=100),TRUE,FALSE)</formula>
    </cfRule>
    <cfRule type="expression" dxfId="982" priority="992" stopIfTrue="1">
      <formula>IF(AND($B1025&lt;&gt;"",$K1025&lt;&gt;"",$L1025&lt;&gt;"",$L1025&lt;TODAY()),TRUE,FALSE)</formula>
    </cfRule>
    <cfRule type="expression" dxfId="981" priority="993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C1023:E1026 O1023:O1026">
    <cfRule type="expression" dxfId="980" priority="988" stopIfTrue="1">
      <formula>IF(AND($B1023&lt;&gt;"",$K1023&lt;&gt;"",$L1023&lt;&gt;"",$M1023&lt;&gt;"",$N1023&lt;&gt;"",$O1023=100),TRUE,FALSE)</formula>
    </cfRule>
    <cfRule type="expression" dxfId="979" priority="989" stopIfTrue="1">
      <formula>IF(AND($B1023&lt;&gt;"",$K1023&lt;&gt;"",$L1023&lt;&gt;"",$L1023&lt;TODAY()),TRUE,FALSE)</formula>
    </cfRule>
    <cfRule type="expression" dxfId="978" priority="990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N1025:N1026">
    <cfRule type="expression" dxfId="977" priority="964" stopIfTrue="1">
      <formula>IF(AND($B1025&lt;&gt;"",$K1025&lt;&gt;"",$L1025&lt;&gt;"",$M1025&lt;&gt;"",$N1025&lt;&gt;"",$O1025=100),TRUE,FALSE)</formula>
    </cfRule>
    <cfRule type="expression" dxfId="976" priority="965" stopIfTrue="1">
      <formula>IF(AND($B1025&lt;&gt;"",$K1025&lt;&gt;"",$L1025&lt;&gt;"",$L1025&lt;TODAY()),TRUE,FALSE)</formula>
    </cfRule>
    <cfRule type="expression" dxfId="975" priority="966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F1021:F1022">
    <cfRule type="expression" dxfId="974" priority="955" stopIfTrue="1">
      <formula>IF(AND($B1021&lt;&gt;"",$K1021&lt;&gt;"",$L1021&lt;&gt;"",$M1021&lt;&gt;"",$N1021&lt;&gt;"",$O1021=100),TRUE,FALSE)</formula>
    </cfRule>
    <cfRule type="expression" dxfId="973" priority="956" stopIfTrue="1">
      <formula>IF(AND($B1021&lt;&gt;"",$K1021&lt;&gt;"",$L1021&lt;&gt;"",$L1021&lt;TODAY()),TRUE,FALSE)</formula>
    </cfRule>
    <cfRule type="expression" dxfId="972" priority="957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F1025:F1026">
    <cfRule type="expression" dxfId="971" priority="952" stopIfTrue="1">
      <formula>IF(AND($B1025&lt;&gt;"",$K1025&lt;&gt;"",$L1025&lt;&gt;"",$M1025&lt;&gt;"",$N1025&lt;&gt;"",$O1025=100),TRUE,FALSE)</formula>
    </cfRule>
    <cfRule type="expression" dxfId="970" priority="953" stopIfTrue="1">
      <formula>IF(AND($B1025&lt;&gt;"",$K1025&lt;&gt;"",$L1025&lt;&gt;"",$L1025&lt;TODAY()),TRUE,FALSE)</formula>
    </cfRule>
    <cfRule type="expression" dxfId="969" priority="954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H1025:H1026">
    <cfRule type="expression" dxfId="968" priority="949" stopIfTrue="1">
      <formula>IF(AND($B1025&lt;&gt;"",$K1025&lt;&gt;"",$L1025&lt;&gt;"",$M1025&lt;&gt;"",$N1025&lt;&gt;"",$O1025=100),TRUE,FALSE)</formula>
    </cfRule>
    <cfRule type="expression" dxfId="967" priority="950" stopIfTrue="1">
      <formula>IF(AND($B1025&lt;&gt;"",$K1025&lt;&gt;"",$L1025&lt;&gt;"",$L1025&lt;TODAY()),TRUE,FALSE)</formula>
    </cfRule>
    <cfRule type="expression" dxfId="966" priority="951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G1015:G1020">
    <cfRule type="expression" dxfId="965" priority="946" stopIfTrue="1">
      <formula>IF(AND($B1015&lt;&gt;"",$K1015&lt;&gt;"",$L1015&lt;&gt;"",$M1015&lt;&gt;"",$N1015&lt;&gt;"",$O1015=100),TRUE,FALSE)</formula>
    </cfRule>
    <cfRule type="expression" dxfId="964" priority="947" stopIfTrue="1">
      <formula>IF(AND($B1015&lt;&gt;"",$K1015&lt;&gt;"",$L1015&lt;&gt;"",$L1015&lt;TODAY()),TRUE,FALSE)</formula>
    </cfRule>
    <cfRule type="expression" dxfId="963" priority="948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G1023:G1024">
    <cfRule type="expression" dxfId="962" priority="943" stopIfTrue="1">
      <formula>IF(AND($B1023&lt;&gt;"",$K1023&lt;&gt;"",$L1023&lt;&gt;"",$M1023&lt;&gt;"",$N1023&lt;&gt;"",$O1023=100),TRUE,FALSE)</formula>
    </cfRule>
    <cfRule type="expression" dxfId="961" priority="944" stopIfTrue="1">
      <formula>IF(AND($B1023&lt;&gt;"",$K1023&lt;&gt;"",$L1023&lt;&gt;"",$L1023&lt;TODAY()),TRUE,FALSE)</formula>
    </cfRule>
    <cfRule type="expression" dxfId="960" priority="945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G1021:G1022">
    <cfRule type="expression" dxfId="959" priority="940" stopIfTrue="1">
      <formula>IF(AND($B1021&lt;&gt;"",$K1021&lt;&gt;"",$L1021&lt;&gt;"",$M1021&lt;&gt;"",$N1021&lt;&gt;"",$O1021=100),TRUE,FALSE)</formula>
    </cfRule>
    <cfRule type="expression" dxfId="958" priority="941" stopIfTrue="1">
      <formula>IF(AND($B1021&lt;&gt;"",$K1021&lt;&gt;"",$L1021&lt;&gt;"",$L1021&lt;TODAY()),TRUE,FALSE)</formula>
    </cfRule>
    <cfRule type="expression" dxfId="957" priority="942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G1025:G1026">
    <cfRule type="expression" dxfId="956" priority="937" stopIfTrue="1">
      <formula>IF(AND($B1025&lt;&gt;"",$K1025&lt;&gt;"",$L1025&lt;&gt;"",$M1025&lt;&gt;"",$N1025&lt;&gt;"",$O1025=100),TRUE,FALSE)</formula>
    </cfRule>
    <cfRule type="expression" dxfId="955" priority="938" stopIfTrue="1">
      <formula>IF(AND($B1025&lt;&gt;"",$K1025&lt;&gt;"",$L1025&lt;&gt;"",$L1025&lt;TODAY()),TRUE,FALSE)</formula>
    </cfRule>
    <cfRule type="expression" dxfId="954" priority="939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11:L1012">
    <cfRule type="expression" dxfId="953" priority="709" stopIfTrue="1">
      <formula>IF(AND($B1011&lt;&gt;"",$K1011&lt;&gt;"",$L1011&lt;&gt;"",$M1011&lt;&gt;"",$N1011&lt;&gt;"",$O1011=100),TRUE,FALSE)</formula>
    </cfRule>
    <cfRule type="expression" dxfId="952" priority="710" stopIfTrue="1">
      <formula>IF(AND($B1011&lt;&gt;"",$K1011&lt;&gt;"",$L1011&lt;&gt;"",$L1011&lt;TODAY()),TRUE,FALSE)</formula>
    </cfRule>
    <cfRule type="expression" dxfId="951" priority="711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03:K1004">
    <cfRule type="expression" dxfId="950" priority="706" stopIfTrue="1">
      <formula>IF(AND($B1003&lt;&gt;"",$K1003&lt;&gt;"",$L1003&lt;&gt;"",$M1003&lt;&gt;"",$N1003&lt;&gt;"",$O1003=100),TRUE,FALSE)</formula>
    </cfRule>
    <cfRule type="expression" dxfId="949" priority="707" stopIfTrue="1">
      <formula>IF(AND($B1003&lt;&gt;"",$K1003&lt;&gt;"",$L1003&lt;&gt;"",$L1003&lt;TODAY()),TRUE,FALSE)</formula>
    </cfRule>
    <cfRule type="expression" dxfId="948" priority="708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7:K1008">
    <cfRule type="expression" dxfId="947" priority="703" stopIfTrue="1">
      <formula>IF(AND($B1007&lt;&gt;"",$K1007&lt;&gt;"",$L1007&lt;&gt;"",$M1007&lt;&gt;"",$N1007&lt;&gt;"",$O1007=100),TRUE,FALSE)</formula>
    </cfRule>
    <cfRule type="expression" dxfId="946" priority="704" stopIfTrue="1">
      <formula>IF(AND($B1007&lt;&gt;"",$K1007&lt;&gt;"",$L1007&lt;&gt;"",$L1007&lt;TODAY()),TRUE,FALSE)</formula>
    </cfRule>
    <cfRule type="expression" dxfId="945" priority="705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F1015:F1020">
    <cfRule type="expression" dxfId="944" priority="961" stopIfTrue="1">
      <formula>IF(AND($B1015&lt;&gt;"",$K1015&lt;&gt;"",$L1015&lt;&gt;"",$M1015&lt;&gt;"",$N1015&lt;&gt;"",$O1015=100),TRUE,FALSE)</formula>
    </cfRule>
    <cfRule type="expression" dxfId="943" priority="962" stopIfTrue="1">
      <formula>IF(AND($B1015&lt;&gt;"",$K1015&lt;&gt;"",$L1015&lt;&gt;"",$L1015&lt;TODAY()),TRUE,FALSE)</formula>
    </cfRule>
    <cfRule type="expression" dxfId="942" priority="963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F1023:F1024">
    <cfRule type="expression" dxfId="941" priority="958" stopIfTrue="1">
      <formula>IF(AND($B1023&lt;&gt;"",$K1023&lt;&gt;"",$L1023&lt;&gt;"",$M1023&lt;&gt;"",$N1023&lt;&gt;"",$O1023=100),TRUE,FALSE)</formula>
    </cfRule>
    <cfRule type="expression" dxfId="940" priority="959" stopIfTrue="1">
      <formula>IF(AND($B1023&lt;&gt;"",$K1023&lt;&gt;"",$L1023&lt;&gt;"",$L1023&lt;TODAY()),TRUE,FALSE)</formula>
    </cfRule>
    <cfRule type="expression" dxfId="939" priority="960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L1009:L1010">
    <cfRule type="expression" dxfId="938" priority="682" stopIfTrue="1">
      <formula>IF(AND($B1009&lt;&gt;"",$K1009&lt;&gt;"",$L1009&lt;&gt;"",$M1009&lt;&gt;"",$N1009&lt;&gt;"",$O1009=100),TRUE,FALSE)</formula>
    </cfRule>
    <cfRule type="expression" dxfId="937" priority="683" stopIfTrue="1">
      <formula>IF(AND($B1009&lt;&gt;"",$K1009&lt;&gt;"",$L1009&lt;&gt;"",$L1009&lt;TODAY()),TRUE,FALSE)</formula>
    </cfRule>
    <cfRule type="expression" dxfId="936" priority="684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11:L1012">
    <cfRule type="expression" dxfId="935" priority="679" stopIfTrue="1">
      <formula>IF(AND($B1011&lt;&gt;"",$K1011&lt;&gt;"",$L1011&lt;&gt;"",$M1011&lt;&gt;"",$N1011&lt;&gt;"",$O1011=100),TRUE,FALSE)</formula>
    </cfRule>
    <cfRule type="expression" dxfId="934" priority="680" stopIfTrue="1">
      <formula>IF(AND($B1011&lt;&gt;"",$K1011&lt;&gt;"",$L1011&lt;&gt;"",$L1011&lt;TODAY()),TRUE,FALSE)</formula>
    </cfRule>
    <cfRule type="expression" dxfId="933" priority="681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13:K1014">
    <cfRule type="expression" dxfId="932" priority="676" stopIfTrue="1">
      <formula>IF(AND($B1013&lt;&gt;"",$K1013&lt;&gt;"",$L1013&lt;&gt;"",$M1013&lt;&gt;"",$N1013&lt;&gt;"",$O1013=100),TRUE,FALSE)</formula>
    </cfRule>
    <cfRule type="expression" dxfId="931" priority="677" stopIfTrue="1">
      <formula>IF(AND($B1013&lt;&gt;"",$K1013&lt;&gt;"",$L1013&lt;&gt;"",$L1013&lt;TODAY()),TRUE,FALSE)</formula>
    </cfRule>
    <cfRule type="expression" dxfId="930" priority="678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L1005:L1006">
    <cfRule type="expression" dxfId="929" priority="646" stopIfTrue="1">
      <formula>IF(AND($B1005&lt;&gt;"",$K1005&lt;&gt;"",$L1005&lt;&gt;"",$M1005&lt;&gt;"",$N1005&lt;&gt;"",$O1005=100),TRUE,FALSE)</formula>
    </cfRule>
    <cfRule type="expression" dxfId="928" priority="647" stopIfTrue="1">
      <formula>IF(AND($B1005&lt;&gt;"",$K1005&lt;&gt;"",$L1005&lt;&gt;"",$L1005&lt;TODAY()),TRUE,FALSE)</formula>
    </cfRule>
    <cfRule type="expression" dxfId="927" priority="648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7:L1008">
    <cfRule type="expression" dxfId="926" priority="643" stopIfTrue="1">
      <formula>IF(AND($B1007&lt;&gt;"",$K1007&lt;&gt;"",$L1007&lt;&gt;"",$M1007&lt;&gt;"",$N1007&lt;&gt;"",$O1007=100),TRUE,FALSE)</formula>
    </cfRule>
    <cfRule type="expression" dxfId="925" priority="644" stopIfTrue="1">
      <formula>IF(AND($B1007&lt;&gt;"",$K1007&lt;&gt;"",$L1007&lt;&gt;"",$L1007&lt;TODAY()),TRUE,FALSE)</formula>
    </cfRule>
    <cfRule type="expression" dxfId="924" priority="645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L1009:L1010">
    <cfRule type="expression" dxfId="923" priority="640" stopIfTrue="1">
      <formula>IF(AND($B1009&lt;&gt;"",$K1009&lt;&gt;"",$L1009&lt;&gt;"",$M1009&lt;&gt;"",$N1009&lt;&gt;"",$O1009=100),TRUE,FALSE)</formula>
    </cfRule>
    <cfRule type="expression" dxfId="922" priority="641" stopIfTrue="1">
      <formula>IF(AND($B1009&lt;&gt;"",$K1009&lt;&gt;"",$L1009&lt;&gt;"",$L1009&lt;TODAY()),TRUE,FALSE)</formula>
    </cfRule>
    <cfRule type="expression" dxfId="921" priority="642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13:L1014">
    <cfRule type="expression" dxfId="920" priority="673" stopIfTrue="1">
      <formula>IF(AND($B1013&lt;&gt;"",$K1013&lt;&gt;"",$L1013&lt;&gt;"",$M1013&lt;&gt;"",$N1013&lt;&gt;"",$O1013=100),TRUE,FALSE)</formula>
    </cfRule>
    <cfRule type="expression" dxfId="919" priority="674" stopIfTrue="1">
      <formula>IF(AND($B1013&lt;&gt;"",$K1013&lt;&gt;"",$L1013&lt;&gt;"",$L1013&lt;TODAY()),TRUE,FALSE)</formula>
    </cfRule>
    <cfRule type="expression" dxfId="918" priority="675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K1013:K1014">
    <cfRule type="expression" dxfId="917" priority="670" stopIfTrue="1">
      <formula>IF(AND($B1013&lt;&gt;"",$K1013&lt;&gt;"",$L1013&lt;&gt;"",$M1013&lt;&gt;"",$N1013&lt;&gt;"",$O1013=100),TRUE,FALSE)</formula>
    </cfRule>
    <cfRule type="expression" dxfId="916" priority="671" stopIfTrue="1">
      <formula>IF(AND($B1013&lt;&gt;"",$K1013&lt;&gt;"",$L1013&lt;&gt;"",$L1013&lt;TODAY()),TRUE,FALSE)</formula>
    </cfRule>
    <cfRule type="expression" dxfId="915" priority="672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L1013:L1014">
    <cfRule type="expression" dxfId="914" priority="667" stopIfTrue="1">
      <formula>IF(AND($B1013&lt;&gt;"",$K1013&lt;&gt;"",$L1013&lt;&gt;"",$M1013&lt;&gt;"",$N1013&lt;&gt;"",$O1013=100),TRUE,FALSE)</formula>
    </cfRule>
    <cfRule type="expression" dxfId="913" priority="668" stopIfTrue="1">
      <formula>IF(AND($B1013&lt;&gt;"",$K1013&lt;&gt;"",$L1013&lt;&gt;"",$L1013&lt;TODAY()),TRUE,FALSE)</formula>
    </cfRule>
    <cfRule type="expression" dxfId="912" priority="669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K1003:K1004">
    <cfRule type="expression" dxfId="911" priority="778" stopIfTrue="1">
      <formula>IF(AND($B1003&lt;&gt;"",$K1003&lt;&gt;"",$L1003&lt;&gt;"",$M1003&lt;&gt;"",$N1003&lt;&gt;"",$O1003=100),TRUE,FALSE)</formula>
    </cfRule>
    <cfRule type="expression" dxfId="910" priority="779" stopIfTrue="1">
      <formula>IF(AND($B1003&lt;&gt;"",$K1003&lt;&gt;"",$L1003&lt;&gt;"",$L1003&lt;TODAY()),TRUE,FALSE)</formula>
    </cfRule>
    <cfRule type="expression" dxfId="909" priority="780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7:K1008">
    <cfRule type="expression" dxfId="908" priority="775" stopIfTrue="1">
      <formula>IF(AND($B1007&lt;&gt;"",$K1007&lt;&gt;"",$L1007&lt;&gt;"",$M1007&lt;&gt;"",$N1007&lt;&gt;"",$O1007=100),TRUE,FALSE)</formula>
    </cfRule>
    <cfRule type="expression" dxfId="907" priority="776" stopIfTrue="1">
      <formula>IF(AND($B1007&lt;&gt;"",$K1007&lt;&gt;"",$L1007&lt;&gt;"",$L1007&lt;TODAY()),TRUE,FALSE)</formula>
    </cfRule>
    <cfRule type="expression" dxfId="906" priority="777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K1011:K1012">
    <cfRule type="expression" dxfId="905" priority="772" stopIfTrue="1">
      <formula>IF(AND($B1011&lt;&gt;"",$K1011&lt;&gt;"",$L1011&lt;&gt;"",$M1011&lt;&gt;"",$N1011&lt;&gt;"",$O1011=100),TRUE,FALSE)</formula>
    </cfRule>
    <cfRule type="expression" dxfId="904" priority="773" stopIfTrue="1">
      <formula>IF(AND($B1011&lt;&gt;"",$K1011&lt;&gt;"",$L1011&lt;&gt;"",$L1011&lt;TODAY()),TRUE,FALSE)</formula>
    </cfRule>
    <cfRule type="expression" dxfId="903" priority="774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09:K1010">
    <cfRule type="expression" dxfId="902" priority="769" stopIfTrue="1">
      <formula>IF(AND($B1009&lt;&gt;"",$K1009&lt;&gt;"",$L1009&lt;&gt;"",$M1009&lt;&gt;"",$N1009&lt;&gt;"",$O1009=100),TRUE,FALSE)</formula>
    </cfRule>
    <cfRule type="expression" dxfId="901" priority="770" stopIfTrue="1">
      <formula>IF(AND($B1009&lt;&gt;"",$K1009&lt;&gt;"",$L1009&lt;&gt;"",$L1009&lt;TODAY()),TRUE,FALSE)</formula>
    </cfRule>
    <cfRule type="expression" dxfId="900" priority="771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03:L1004">
    <cfRule type="expression" dxfId="899" priority="766" stopIfTrue="1">
      <formula>IF(AND($B1003&lt;&gt;"",$K1003&lt;&gt;"",$L1003&lt;&gt;"",$M1003&lt;&gt;"",$N1003&lt;&gt;"",$O1003=100),TRUE,FALSE)</formula>
    </cfRule>
    <cfRule type="expression" dxfId="898" priority="767" stopIfTrue="1">
      <formula>IF(AND($B1003&lt;&gt;"",$K1003&lt;&gt;"",$L1003&lt;&gt;"",$L1003&lt;TODAY()),TRUE,FALSE)</formula>
    </cfRule>
    <cfRule type="expression" dxfId="897" priority="768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5:K1006">
    <cfRule type="expression" dxfId="896" priority="763" stopIfTrue="1">
      <formula>IF(AND($B1005&lt;&gt;"",$K1005&lt;&gt;"",$L1005&lt;&gt;"",$M1005&lt;&gt;"",$N1005&lt;&gt;"",$O1005=100),TRUE,FALSE)</formula>
    </cfRule>
    <cfRule type="expression" dxfId="895" priority="764" stopIfTrue="1">
      <formula>IF(AND($B1005&lt;&gt;"",$K1005&lt;&gt;"",$L1005&lt;&gt;"",$L1005&lt;TODAY()),TRUE,FALSE)</formula>
    </cfRule>
    <cfRule type="expression" dxfId="894" priority="765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5:L1006">
    <cfRule type="expression" dxfId="893" priority="760" stopIfTrue="1">
      <formula>IF(AND($B1005&lt;&gt;"",$K1005&lt;&gt;"",$L1005&lt;&gt;"",$M1005&lt;&gt;"",$N1005&lt;&gt;"",$O1005=100),TRUE,FALSE)</formula>
    </cfRule>
    <cfRule type="expression" dxfId="892" priority="761" stopIfTrue="1">
      <formula>IF(AND($B1005&lt;&gt;"",$K1005&lt;&gt;"",$L1005&lt;&gt;"",$L1005&lt;TODAY()),TRUE,FALSE)</formula>
    </cfRule>
    <cfRule type="expression" dxfId="891" priority="762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7:L1008">
    <cfRule type="expression" dxfId="890" priority="757" stopIfTrue="1">
      <formula>IF(AND($B1007&lt;&gt;"",$K1007&lt;&gt;"",$L1007&lt;&gt;"",$M1007&lt;&gt;"",$N1007&lt;&gt;"",$O1007=100),TRUE,FALSE)</formula>
    </cfRule>
    <cfRule type="expression" dxfId="889" priority="758" stopIfTrue="1">
      <formula>IF(AND($B1007&lt;&gt;"",$K1007&lt;&gt;"",$L1007&lt;&gt;"",$L1007&lt;TODAY()),TRUE,FALSE)</formula>
    </cfRule>
    <cfRule type="expression" dxfId="888" priority="759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L1009:L1010">
    <cfRule type="expression" dxfId="887" priority="754" stopIfTrue="1">
      <formula>IF(AND($B1009&lt;&gt;"",$K1009&lt;&gt;"",$L1009&lt;&gt;"",$M1009&lt;&gt;"",$N1009&lt;&gt;"",$O1009=100),TRUE,FALSE)</formula>
    </cfRule>
    <cfRule type="expression" dxfId="886" priority="755" stopIfTrue="1">
      <formula>IF(AND($B1009&lt;&gt;"",$K1009&lt;&gt;"",$L1009&lt;&gt;"",$L1009&lt;TODAY()),TRUE,FALSE)</formula>
    </cfRule>
    <cfRule type="expression" dxfId="885" priority="756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11:L1012">
    <cfRule type="expression" dxfId="884" priority="751" stopIfTrue="1">
      <formula>IF(AND($B1011&lt;&gt;"",$K1011&lt;&gt;"",$L1011&lt;&gt;"",$M1011&lt;&gt;"",$N1011&lt;&gt;"",$O1011=100),TRUE,FALSE)</formula>
    </cfRule>
    <cfRule type="expression" dxfId="883" priority="752" stopIfTrue="1">
      <formula>IF(AND($B1011&lt;&gt;"",$K1011&lt;&gt;"",$L1011&lt;&gt;"",$L1011&lt;TODAY()),TRUE,FALSE)</formula>
    </cfRule>
    <cfRule type="expression" dxfId="882" priority="753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13:K1014">
    <cfRule type="expression" dxfId="881" priority="748" stopIfTrue="1">
      <formula>IF(AND($B1013&lt;&gt;"",$K1013&lt;&gt;"",$L1013&lt;&gt;"",$M1013&lt;&gt;"",$N1013&lt;&gt;"",$O1013=100),TRUE,FALSE)</formula>
    </cfRule>
    <cfRule type="expression" dxfId="880" priority="749" stopIfTrue="1">
      <formula>IF(AND($B1013&lt;&gt;"",$K1013&lt;&gt;"",$L1013&lt;&gt;"",$L1013&lt;TODAY()),TRUE,FALSE)</formula>
    </cfRule>
    <cfRule type="expression" dxfId="879" priority="750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L1013:L1014">
    <cfRule type="expression" dxfId="878" priority="745" stopIfTrue="1">
      <formula>IF(AND($B1013&lt;&gt;"",$K1013&lt;&gt;"",$L1013&lt;&gt;"",$M1013&lt;&gt;"",$N1013&lt;&gt;"",$O1013=100),TRUE,FALSE)</formula>
    </cfRule>
    <cfRule type="expression" dxfId="877" priority="746" stopIfTrue="1">
      <formula>IF(AND($B1013&lt;&gt;"",$K1013&lt;&gt;"",$L1013&lt;&gt;"",$L1013&lt;TODAY()),TRUE,FALSE)</formula>
    </cfRule>
    <cfRule type="expression" dxfId="876" priority="747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K1013:K1014">
    <cfRule type="expression" dxfId="875" priority="742" stopIfTrue="1">
      <formula>IF(AND($B1013&lt;&gt;"",$K1013&lt;&gt;"",$L1013&lt;&gt;"",$M1013&lt;&gt;"",$N1013&lt;&gt;"",$O1013=100),TRUE,FALSE)</formula>
    </cfRule>
    <cfRule type="expression" dxfId="874" priority="743" stopIfTrue="1">
      <formula>IF(AND($B1013&lt;&gt;"",$K1013&lt;&gt;"",$L1013&lt;&gt;"",$L1013&lt;TODAY()),TRUE,FALSE)</formula>
    </cfRule>
    <cfRule type="expression" dxfId="873" priority="744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L1013:L1014">
    <cfRule type="expression" dxfId="872" priority="739" stopIfTrue="1">
      <formula>IF(AND($B1013&lt;&gt;"",$K1013&lt;&gt;"",$L1013&lt;&gt;"",$M1013&lt;&gt;"",$N1013&lt;&gt;"",$O1013=100),TRUE,FALSE)</formula>
    </cfRule>
    <cfRule type="expression" dxfId="871" priority="740" stopIfTrue="1">
      <formula>IF(AND($B1013&lt;&gt;"",$K1013&lt;&gt;"",$L1013&lt;&gt;"",$L1013&lt;TODAY()),TRUE,FALSE)</formula>
    </cfRule>
    <cfRule type="expression" dxfId="870" priority="741" stopIfTrue="1">
      <formula>IF(OR(AND($B1013&lt;&gt;"",$K1013&lt;&gt;"",$L1013&lt;&gt;"",$M1013&lt;&gt;"",$O1013&lt;100),AND($K1013&lt;&gt;"",$L1013&lt;&gt;"",TODAY()&gt;=$K1013)),TRUE,FALSE)</formula>
    </cfRule>
  </conditionalFormatting>
  <conditionalFormatting sqref="K1003:K1004">
    <cfRule type="expression" dxfId="869" priority="736" stopIfTrue="1">
      <formula>IF(AND($B1003&lt;&gt;"",$K1003&lt;&gt;"",$L1003&lt;&gt;"",$M1003&lt;&gt;"",$N1003&lt;&gt;"",$O1003=100),TRUE,FALSE)</formula>
    </cfRule>
    <cfRule type="expression" dxfId="868" priority="737" stopIfTrue="1">
      <formula>IF(AND($B1003&lt;&gt;"",$K1003&lt;&gt;"",$L1003&lt;&gt;"",$L1003&lt;TODAY()),TRUE,FALSE)</formula>
    </cfRule>
    <cfRule type="expression" dxfId="867" priority="738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7:K1008">
    <cfRule type="expression" dxfId="866" priority="733" stopIfTrue="1">
      <formula>IF(AND($B1007&lt;&gt;"",$K1007&lt;&gt;"",$L1007&lt;&gt;"",$M1007&lt;&gt;"",$N1007&lt;&gt;"",$O1007=100),TRUE,FALSE)</formula>
    </cfRule>
    <cfRule type="expression" dxfId="865" priority="734" stopIfTrue="1">
      <formula>IF(AND($B1007&lt;&gt;"",$K1007&lt;&gt;"",$L1007&lt;&gt;"",$L1007&lt;TODAY()),TRUE,FALSE)</formula>
    </cfRule>
    <cfRule type="expression" dxfId="864" priority="735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K1011:K1012">
    <cfRule type="expression" dxfId="863" priority="730" stopIfTrue="1">
      <formula>IF(AND($B1011&lt;&gt;"",$K1011&lt;&gt;"",$L1011&lt;&gt;"",$M1011&lt;&gt;"",$N1011&lt;&gt;"",$O1011=100),TRUE,FALSE)</formula>
    </cfRule>
    <cfRule type="expression" dxfId="862" priority="731" stopIfTrue="1">
      <formula>IF(AND($B1011&lt;&gt;"",$K1011&lt;&gt;"",$L1011&lt;&gt;"",$L1011&lt;TODAY()),TRUE,FALSE)</formula>
    </cfRule>
    <cfRule type="expression" dxfId="861" priority="732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09:K1010">
    <cfRule type="expression" dxfId="860" priority="727" stopIfTrue="1">
      <formula>IF(AND($B1009&lt;&gt;"",$K1009&lt;&gt;"",$L1009&lt;&gt;"",$M1009&lt;&gt;"",$N1009&lt;&gt;"",$O1009=100),TRUE,FALSE)</formula>
    </cfRule>
    <cfRule type="expression" dxfId="859" priority="728" stopIfTrue="1">
      <formula>IF(AND($B1009&lt;&gt;"",$K1009&lt;&gt;"",$L1009&lt;&gt;"",$L1009&lt;TODAY()),TRUE,FALSE)</formula>
    </cfRule>
    <cfRule type="expression" dxfId="858" priority="729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03:L1004">
    <cfRule type="expression" dxfId="857" priority="724" stopIfTrue="1">
      <formula>IF(AND($B1003&lt;&gt;"",$K1003&lt;&gt;"",$L1003&lt;&gt;"",$M1003&lt;&gt;"",$N1003&lt;&gt;"",$O1003=100),TRUE,FALSE)</formula>
    </cfRule>
    <cfRule type="expression" dxfId="856" priority="725" stopIfTrue="1">
      <formula>IF(AND($B1003&lt;&gt;"",$K1003&lt;&gt;"",$L1003&lt;&gt;"",$L1003&lt;TODAY()),TRUE,FALSE)</formula>
    </cfRule>
    <cfRule type="expression" dxfId="855" priority="726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5:K1006">
    <cfRule type="expression" dxfId="854" priority="721" stopIfTrue="1">
      <formula>IF(AND($B1005&lt;&gt;"",$K1005&lt;&gt;"",$L1005&lt;&gt;"",$M1005&lt;&gt;"",$N1005&lt;&gt;"",$O1005=100),TRUE,FALSE)</formula>
    </cfRule>
    <cfRule type="expression" dxfId="853" priority="722" stopIfTrue="1">
      <formula>IF(AND($B1005&lt;&gt;"",$K1005&lt;&gt;"",$L1005&lt;&gt;"",$L1005&lt;TODAY()),TRUE,FALSE)</formula>
    </cfRule>
    <cfRule type="expression" dxfId="852" priority="723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5:L1006">
    <cfRule type="expression" dxfId="851" priority="718" stopIfTrue="1">
      <formula>IF(AND($B1005&lt;&gt;"",$K1005&lt;&gt;"",$L1005&lt;&gt;"",$M1005&lt;&gt;"",$N1005&lt;&gt;"",$O1005=100),TRUE,FALSE)</formula>
    </cfRule>
    <cfRule type="expression" dxfId="850" priority="719" stopIfTrue="1">
      <formula>IF(AND($B1005&lt;&gt;"",$K1005&lt;&gt;"",$L1005&lt;&gt;"",$L1005&lt;TODAY()),TRUE,FALSE)</formula>
    </cfRule>
    <cfRule type="expression" dxfId="849" priority="720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7:L1008">
    <cfRule type="expression" dxfId="848" priority="715" stopIfTrue="1">
      <formula>IF(AND($B1007&lt;&gt;"",$K1007&lt;&gt;"",$L1007&lt;&gt;"",$M1007&lt;&gt;"",$N1007&lt;&gt;"",$O1007=100),TRUE,FALSE)</formula>
    </cfRule>
    <cfRule type="expression" dxfId="847" priority="716" stopIfTrue="1">
      <formula>IF(AND($B1007&lt;&gt;"",$K1007&lt;&gt;"",$L1007&lt;&gt;"",$L1007&lt;TODAY()),TRUE,FALSE)</formula>
    </cfRule>
    <cfRule type="expression" dxfId="846" priority="717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L1009:L1010">
    <cfRule type="expression" dxfId="845" priority="712" stopIfTrue="1">
      <formula>IF(AND($B1009&lt;&gt;"",$K1009&lt;&gt;"",$L1009&lt;&gt;"",$M1009&lt;&gt;"",$N1009&lt;&gt;"",$O1009=100),TRUE,FALSE)</formula>
    </cfRule>
    <cfRule type="expression" dxfId="844" priority="713" stopIfTrue="1">
      <formula>IF(AND($B1009&lt;&gt;"",$K1009&lt;&gt;"",$L1009&lt;&gt;"",$L1009&lt;TODAY()),TRUE,FALSE)</formula>
    </cfRule>
    <cfRule type="expression" dxfId="843" priority="714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K1011:K1012">
    <cfRule type="expression" dxfId="842" priority="700" stopIfTrue="1">
      <formula>IF(AND($B1011&lt;&gt;"",$K1011&lt;&gt;"",$L1011&lt;&gt;"",$M1011&lt;&gt;"",$N1011&lt;&gt;"",$O1011=100),TRUE,FALSE)</formula>
    </cfRule>
    <cfRule type="expression" dxfId="841" priority="701" stopIfTrue="1">
      <formula>IF(AND($B1011&lt;&gt;"",$K1011&lt;&gt;"",$L1011&lt;&gt;"",$L1011&lt;TODAY()),TRUE,FALSE)</formula>
    </cfRule>
    <cfRule type="expression" dxfId="840" priority="702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09:K1010">
    <cfRule type="expression" dxfId="839" priority="697" stopIfTrue="1">
      <formula>IF(AND($B1009&lt;&gt;"",$K1009&lt;&gt;"",$L1009&lt;&gt;"",$M1009&lt;&gt;"",$N1009&lt;&gt;"",$O1009=100),TRUE,FALSE)</formula>
    </cfRule>
    <cfRule type="expression" dxfId="838" priority="698" stopIfTrue="1">
      <formula>IF(AND($B1009&lt;&gt;"",$K1009&lt;&gt;"",$L1009&lt;&gt;"",$L1009&lt;TODAY()),TRUE,FALSE)</formula>
    </cfRule>
    <cfRule type="expression" dxfId="837" priority="699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03:L1004">
    <cfRule type="expression" dxfId="836" priority="694" stopIfTrue="1">
      <formula>IF(AND($B1003&lt;&gt;"",$K1003&lt;&gt;"",$L1003&lt;&gt;"",$M1003&lt;&gt;"",$N1003&lt;&gt;"",$O1003=100),TRUE,FALSE)</formula>
    </cfRule>
    <cfRule type="expression" dxfId="835" priority="695" stopIfTrue="1">
      <formula>IF(AND($B1003&lt;&gt;"",$K1003&lt;&gt;"",$L1003&lt;&gt;"",$L1003&lt;TODAY()),TRUE,FALSE)</formula>
    </cfRule>
    <cfRule type="expression" dxfId="834" priority="696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5:K1006">
    <cfRule type="expression" dxfId="833" priority="691" stopIfTrue="1">
      <formula>IF(AND($B1005&lt;&gt;"",$K1005&lt;&gt;"",$L1005&lt;&gt;"",$M1005&lt;&gt;"",$N1005&lt;&gt;"",$O1005=100),TRUE,FALSE)</formula>
    </cfRule>
    <cfRule type="expression" dxfId="832" priority="692" stopIfTrue="1">
      <formula>IF(AND($B1005&lt;&gt;"",$K1005&lt;&gt;"",$L1005&lt;&gt;"",$L1005&lt;TODAY()),TRUE,FALSE)</formula>
    </cfRule>
    <cfRule type="expression" dxfId="831" priority="693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5:L1006">
    <cfRule type="expression" dxfId="830" priority="688" stopIfTrue="1">
      <formula>IF(AND($B1005&lt;&gt;"",$K1005&lt;&gt;"",$L1005&lt;&gt;"",$M1005&lt;&gt;"",$N1005&lt;&gt;"",$O1005=100),TRUE,FALSE)</formula>
    </cfRule>
    <cfRule type="expression" dxfId="829" priority="689" stopIfTrue="1">
      <formula>IF(AND($B1005&lt;&gt;"",$K1005&lt;&gt;"",$L1005&lt;&gt;"",$L1005&lt;TODAY()),TRUE,FALSE)</formula>
    </cfRule>
    <cfRule type="expression" dxfId="828" priority="690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L1007:L1008">
    <cfRule type="expression" dxfId="827" priority="685" stopIfTrue="1">
      <formula>IF(AND($B1007&lt;&gt;"",$K1007&lt;&gt;"",$L1007&lt;&gt;"",$M1007&lt;&gt;"",$N1007&lt;&gt;"",$O1007=100),TRUE,FALSE)</formula>
    </cfRule>
    <cfRule type="expression" dxfId="826" priority="686" stopIfTrue="1">
      <formula>IF(AND($B1007&lt;&gt;"",$K1007&lt;&gt;"",$L1007&lt;&gt;"",$L1007&lt;TODAY()),TRUE,FALSE)</formula>
    </cfRule>
    <cfRule type="expression" dxfId="825" priority="687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K1003:K1004">
    <cfRule type="expression" dxfId="824" priority="664" stopIfTrue="1">
      <formula>IF(AND($B1003&lt;&gt;"",$K1003&lt;&gt;"",$L1003&lt;&gt;"",$M1003&lt;&gt;"",$N1003&lt;&gt;"",$O1003=100),TRUE,FALSE)</formula>
    </cfRule>
    <cfRule type="expression" dxfId="823" priority="665" stopIfTrue="1">
      <formula>IF(AND($B1003&lt;&gt;"",$K1003&lt;&gt;"",$L1003&lt;&gt;"",$L1003&lt;TODAY()),TRUE,FALSE)</formula>
    </cfRule>
    <cfRule type="expression" dxfId="822" priority="666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7:K1008">
    <cfRule type="expression" dxfId="821" priority="661" stopIfTrue="1">
      <formula>IF(AND($B1007&lt;&gt;"",$K1007&lt;&gt;"",$L1007&lt;&gt;"",$M1007&lt;&gt;"",$N1007&lt;&gt;"",$O1007=100),TRUE,FALSE)</formula>
    </cfRule>
    <cfRule type="expression" dxfId="820" priority="662" stopIfTrue="1">
      <formula>IF(AND($B1007&lt;&gt;"",$K1007&lt;&gt;"",$L1007&lt;&gt;"",$L1007&lt;TODAY()),TRUE,FALSE)</formula>
    </cfRule>
    <cfRule type="expression" dxfId="819" priority="663" stopIfTrue="1">
      <formula>IF(OR(AND($B1007&lt;&gt;"",$K1007&lt;&gt;"",$L1007&lt;&gt;"",$M1007&lt;&gt;"",$O1007&lt;100),AND($K1007&lt;&gt;"",$L1007&lt;&gt;"",TODAY()&gt;=$K1007)),TRUE,FALSE)</formula>
    </cfRule>
  </conditionalFormatting>
  <conditionalFormatting sqref="K1011:K1012">
    <cfRule type="expression" dxfId="818" priority="658" stopIfTrue="1">
      <formula>IF(AND($B1011&lt;&gt;"",$K1011&lt;&gt;"",$L1011&lt;&gt;"",$M1011&lt;&gt;"",$N1011&lt;&gt;"",$O1011=100),TRUE,FALSE)</formula>
    </cfRule>
    <cfRule type="expression" dxfId="817" priority="659" stopIfTrue="1">
      <formula>IF(AND($B1011&lt;&gt;"",$K1011&lt;&gt;"",$L1011&lt;&gt;"",$L1011&lt;TODAY()),TRUE,FALSE)</formula>
    </cfRule>
    <cfRule type="expression" dxfId="816" priority="660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09:K1010">
    <cfRule type="expression" dxfId="815" priority="655" stopIfTrue="1">
      <formula>IF(AND($B1009&lt;&gt;"",$K1009&lt;&gt;"",$L1009&lt;&gt;"",$M1009&lt;&gt;"",$N1009&lt;&gt;"",$O1009=100),TRUE,FALSE)</formula>
    </cfRule>
    <cfRule type="expression" dxfId="814" priority="656" stopIfTrue="1">
      <formula>IF(AND($B1009&lt;&gt;"",$K1009&lt;&gt;"",$L1009&lt;&gt;"",$L1009&lt;TODAY()),TRUE,FALSE)</formula>
    </cfRule>
    <cfRule type="expression" dxfId="813" priority="657" stopIfTrue="1">
      <formula>IF(OR(AND($B1009&lt;&gt;"",$K1009&lt;&gt;"",$L1009&lt;&gt;"",$M1009&lt;&gt;"",$O1009&lt;100),AND($K1009&lt;&gt;"",$L1009&lt;&gt;"",TODAY()&gt;=$K1009)),TRUE,FALSE)</formula>
    </cfRule>
  </conditionalFormatting>
  <conditionalFormatting sqref="L1003:L1004">
    <cfRule type="expression" dxfId="812" priority="652" stopIfTrue="1">
      <formula>IF(AND($B1003&lt;&gt;"",$K1003&lt;&gt;"",$L1003&lt;&gt;"",$M1003&lt;&gt;"",$N1003&lt;&gt;"",$O1003=100),TRUE,FALSE)</formula>
    </cfRule>
    <cfRule type="expression" dxfId="811" priority="653" stopIfTrue="1">
      <formula>IF(AND($B1003&lt;&gt;"",$K1003&lt;&gt;"",$L1003&lt;&gt;"",$L1003&lt;TODAY()),TRUE,FALSE)</formula>
    </cfRule>
    <cfRule type="expression" dxfId="810" priority="654" stopIfTrue="1">
      <formula>IF(OR(AND($B1003&lt;&gt;"",$K1003&lt;&gt;"",$L1003&lt;&gt;"",$M1003&lt;&gt;"",$O1003&lt;100),AND($K1003&lt;&gt;"",$L1003&lt;&gt;"",TODAY()&gt;=$K1003)),TRUE,FALSE)</formula>
    </cfRule>
  </conditionalFormatting>
  <conditionalFormatting sqref="K1005:K1006">
    <cfRule type="expression" dxfId="809" priority="649" stopIfTrue="1">
      <formula>IF(AND($B1005&lt;&gt;"",$K1005&lt;&gt;"",$L1005&lt;&gt;"",$M1005&lt;&gt;"",$N1005&lt;&gt;"",$O1005=100),TRUE,FALSE)</formula>
    </cfRule>
    <cfRule type="expression" dxfId="808" priority="650" stopIfTrue="1">
      <formula>IF(AND($B1005&lt;&gt;"",$K1005&lt;&gt;"",$L1005&lt;&gt;"",$L1005&lt;TODAY()),TRUE,FALSE)</formula>
    </cfRule>
    <cfRule type="expression" dxfId="807" priority="651" stopIfTrue="1">
      <formula>IF(OR(AND($B1005&lt;&gt;"",$K1005&lt;&gt;"",$L1005&lt;&gt;"",$M1005&lt;&gt;"",$O1005&lt;100),AND($K1005&lt;&gt;"",$L1005&lt;&gt;"",TODAY()&gt;=$K1005)),TRUE,FALSE)</formula>
    </cfRule>
  </conditionalFormatting>
  <conditionalFormatting sqref="U1034:DB1034 U1036:DB1036 U1038:DB1038">
    <cfRule type="expression" dxfId="806" priority="919" stopIfTrue="1">
      <formula>IF(OR(WEEKDAY(U$9)=7,WEEKDAY(U$9)=1,IF(ISNA(MATCH(U$9,Holiday,0)),FALSE,TRUE)),TRUE,FALSE)</formula>
    </cfRule>
    <cfRule type="expression" dxfId="805" priority="920" stopIfTrue="1">
      <formula>IF(AND($B1034&lt;&gt;"",$K1034&lt;&gt;"", $K1034&lt;=U$9,U$9&lt;=$L1034),TRUE,FALSE)</formula>
    </cfRule>
    <cfRule type="expression" dxfId="804" priority="921" stopIfTrue="1">
      <formula>IF(AND($B1034="", $M1033&lt;&gt;"",$M1033&lt;=U$9,U$9&lt;=$N1033),TRUE,FALSE)</formula>
    </cfRule>
  </conditionalFormatting>
  <conditionalFormatting sqref="U1027:DB1027">
    <cfRule type="expression" dxfId="803" priority="922" stopIfTrue="1">
      <formula>IF(OR(WEEKDAY(U$9)=7,WEEKDAY(U$9)=1,IF(ISNA(MATCH(U$9,Holiday,0)),FALSE,TRUE)),TRUE,FALSE)</formula>
    </cfRule>
    <cfRule type="expression" dxfId="802" priority="923" stopIfTrue="1">
      <formula>IF(AND($B1027&lt;&gt;"",$K1027&lt;&gt;"", $K1027&lt;=U$9,U$9&lt;=$L1027),TRUE,FALSE)</formula>
    </cfRule>
    <cfRule type="expression" dxfId="801" priority="924" stopIfTrue="1">
      <formula>IF(AND($B1027="", $M1020&lt;&gt;"",$M1020&lt;=U$9,U$9&lt;=$N1020),TRUE,FALSE)</formula>
    </cfRule>
  </conditionalFormatting>
  <conditionalFormatting sqref="U1033:DB1033 U1037:DB1037 U1035:DB1035">
    <cfRule type="expression" dxfId="800" priority="925" stopIfTrue="1">
      <formula>IF(OR(WEEKDAY(U$9)=7,WEEKDAY(U$9)=1,IF(ISNA(MATCH(U$9,Holiday,0)),FALSE,TRUE)),TRUE,FALSE)</formula>
    </cfRule>
    <cfRule type="expression" dxfId="799" priority="926" stopIfTrue="1">
      <formula>IF(AND($B1033&lt;&gt;"",$K1033&lt;&gt;"", $K1033&lt;=U$9,U$9&lt;=$L1033),TRUE,FALSE)</formula>
    </cfRule>
    <cfRule type="expression" dxfId="798" priority="927" stopIfTrue="1">
      <formula>IF(AND($B1033="", #REF!&lt;&gt;"",#REF!&lt;=U$9,U$9&lt;=#REF!),TRUE,FALSE)</formula>
    </cfRule>
  </conditionalFormatting>
  <conditionalFormatting sqref="N1027:N1028">
    <cfRule type="expression" dxfId="797" priority="859" stopIfTrue="1">
      <formula>IF(AND($B1027&lt;&gt;"",$K1027&lt;&gt;"",$L1027&lt;&gt;"",$M1027&lt;&gt;"",$N1027&lt;&gt;"",$O1027=100),TRUE,FALSE)</formula>
    </cfRule>
    <cfRule type="expression" dxfId="796" priority="860" stopIfTrue="1">
      <formula>IF(AND($B1027&lt;&gt;"",$K1027&lt;&gt;"",$L1027&lt;&gt;"",$L1027&lt;TODAY()),TRUE,FALSE)</formula>
    </cfRule>
    <cfRule type="expression" dxfId="795" priority="861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I1035:I1036">
    <cfRule type="expression" dxfId="794" priority="838" stopIfTrue="1">
      <formula>IF(AND($B1035&lt;&gt;"",$K1035&lt;&gt;"",$L1035&lt;&gt;"",$M1035&lt;&gt;"",$N1035&lt;&gt;"",$O1035=100),TRUE,FALSE)</formula>
    </cfRule>
    <cfRule type="expression" dxfId="793" priority="839" stopIfTrue="1">
      <formula>IF(AND($B1035&lt;&gt;"",$K1035&lt;&gt;"",$L1035&lt;&gt;"",$L1035&lt;TODAY()),TRUE,FALSE)</formula>
    </cfRule>
    <cfRule type="expression" dxfId="792" priority="840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J1035:J1036">
    <cfRule type="expression" dxfId="791" priority="835" stopIfTrue="1">
      <formula>IF(AND($B1035&lt;&gt;"",$K1035&lt;&gt;"",$L1035&lt;&gt;"",$M1035&lt;&gt;"",$N1035&lt;&gt;"",$O1035=100),TRUE,FALSE)</formula>
    </cfRule>
    <cfRule type="expression" dxfId="790" priority="836" stopIfTrue="1">
      <formula>IF(AND($B1035&lt;&gt;"",$K1035&lt;&gt;"",$L1035&lt;&gt;"",$L1035&lt;TODAY()),TRUE,FALSE)</formula>
    </cfRule>
    <cfRule type="expression" dxfId="789" priority="837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I1037:I1038">
    <cfRule type="expression" dxfId="788" priority="832" stopIfTrue="1">
      <formula>IF(AND($B1037&lt;&gt;"",$K1037&lt;&gt;"",$L1037&lt;&gt;"",$M1037&lt;&gt;"",$N1037&lt;&gt;"",$O1037=100),TRUE,FALSE)</formula>
    </cfRule>
    <cfRule type="expression" dxfId="787" priority="833" stopIfTrue="1">
      <formula>IF(AND($B1037&lt;&gt;"",$K1037&lt;&gt;"",$L1037&lt;&gt;"",$L1037&lt;TODAY()),TRUE,FALSE)</formula>
    </cfRule>
    <cfRule type="expression" dxfId="786" priority="834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J1037:J1038">
    <cfRule type="expression" dxfId="785" priority="829" stopIfTrue="1">
      <formula>IF(AND($B1037&lt;&gt;"",$K1037&lt;&gt;"",$L1037&lt;&gt;"",$M1037&lt;&gt;"",$N1037&lt;&gt;"",$O1037=100),TRUE,FALSE)</formula>
    </cfRule>
    <cfRule type="expression" dxfId="784" priority="830" stopIfTrue="1">
      <formula>IF(AND($B1037&lt;&gt;"",$K1037&lt;&gt;"",$L1037&lt;&gt;"",$L1037&lt;TODAY()),TRUE,FALSE)</formula>
    </cfRule>
    <cfRule type="expression" dxfId="783" priority="831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C1029:D1030">
    <cfRule type="expression" dxfId="782" priority="907" stopIfTrue="1">
      <formula>IF(AND($B1029&lt;&gt;"",$K1029&lt;&gt;"",$L1029&lt;&gt;"",$M1029&lt;&gt;"",$N1029&lt;&gt;"",$O1029=100),TRUE,FALSE)</formula>
    </cfRule>
    <cfRule type="expression" dxfId="781" priority="908" stopIfTrue="1">
      <formula>IF(AND($B1029&lt;&gt;"",$K1029&lt;&gt;"",$L1029&lt;&gt;"",$L1029&lt;TODAY()),TRUE,FALSE)</formula>
    </cfRule>
    <cfRule type="expression" dxfId="780" priority="909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N1031:N1032">
    <cfRule type="expression" dxfId="779" priority="904" stopIfTrue="1">
      <formula>IF(AND($B1031&lt;&gt;"",$K1031&lt;&gt;"",$L1031&lt;&gt;"",$M1031&lt;&gt;"",$N1031&lt;&gt;"",$O1031=100),TRUE,FALSE)</formula>
    </cfRule>
    <cfRule type="expression" dxfId="778" priority="905" stopIfTrue="1">
      <formula>IF(AND($B1031&lt;&gt;"",$K1031&lt;&gt;"",$L1031&lt;&gt;"",$L1031&lt;TODAY()),TRUE,FALSE)</formula>
    </cfRule>
    <cfRule type="expression" dxfId="777" priority="906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M1033:M1034">
    <cfRule type="expression" dxfId="776" priority="880" stopIfTrue="1">
      <formula>IF(AND($B1033&lt;&gt;"",$K1033&lt;&gt;"",$L1033&lt;&gt;"",$M1033&lt;&gt;"",$N1033&lt;&gt;"",$O1033=100),TRUE,FALSE)</formula>
    </cfRule>
    <cfRule type="expression" dxfId="775" priority="881" stopIfTrue="1">
      <formula>IF(AND($B1033&lt;&gt;"",$K1033&lt;&gt;"",$L1033&lt;&gt;"",$L1033&lt;TODAY()),TRUE,FALSE)</formula>
    </cfRule>
    <cfRule type="expression" dxfId="774" priority="882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C1033:D1034">
    <cfRule type="expression" dxfId="773" priority="877" stopIfTrue="1">
      <formula>IF(AND($B1033&lt;&gt;"",$K1033&lt;&gt;"",$L1033&lt;&gt;"",$M1033&lt;&gt;"",$N1033&lt;&gt;"",$O1033=100),TRUE,FALSE)</formula>
    </cfRule>
    <cfRule type="expression" dxfId="772" priority="878" stopIfTrue="1">
      <formula>IF(AND($B1033&lt;&gt;"",$K1033&lt;&gt;"",$L1033&lt;&gt;"",$L1033&lt;TODAY()),TRUE,FALSE)</formula>
    </cfRule>
    <cfRule type="expression" dxfId="771" priority="879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I1033:I1034">
    <cfRule type="expression" dxfId="770" priority="868" stopIfTrue="1">
      <formula>IF(AND($B1033&lt;&gt;"",$K1033&lt;&gt;"",$L1033&lt;&gt;"",$M1033&lt;&gt;"",$N1033&lt;&gt;"",$O1033=100),TRUE,FALSE)</formula>
    </cfRule>
    <cfRule type="expression" dxfId="769" priority="869" stopIfTrue="1">
      <formula>IF(AND($B1033&lt;&gt;"",$K1033&lt;&gt;"",$L1033&lt;&gt;"",$L1033&lt;TODAY()),TRUE,FALSE)</formula>
    </cfRule>
    <cfRule type="expression" dxfId="768" priority="870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J1033:J1034">
    <cfRule type="expression" dxfId="767" priority="865" stopIfTrue="1">
      <formula>IF(AND($B1033&lt;&gt;"",$K1033&lt;&gt;"",$L1033&lt;&gt;"",$M1033&lt;&gt;"",$N1033&lt;&gt;"",$O1033=100),TRUE,FALSE)</formula>
    </cfRule>
    <cfRule type="expression" dxfId="766" priority="866" stopIfTrue="1">
      <formula>IF(AND($B1033&lt;&gt;"",$K1033&lt;&gt;"",$L1033&lt;&gt;"",$L1033&lt;TODAY()),TRUE,FALSE)</formula>
    </cfRule>
    <cfRule type="expression" dxfId="765" priority="867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M1035:M1036">
    <cfRule type="expression" dxfId="764" priority="826" stopIfTrue="1">
      <formula>IF(AND($B1035&lt;&gt;"",$K1035&lt;&gt;"",$L1035&lt;&gt;"",$M1035&lt;&gt;"",$N1035&lt;&gt;"",$O1035=100),TRUE,FALSE)</formula>
    </cfRule>
    <cfRule type="expression" dxfId="763" priority="827" stopIfTrue="1">
      <formula>IF(AND($B1035&lt;&gt;"",$K1035&lt;&gt;"",$L1035&lt;&gt;"",$L1035&lt;TODAY()),TRUE,FALSE)</formula>
    </cfRule>
    <cfRule type="expression" dxfId="762" priority="828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M1037:M1038">
    <cfRule type="expression" dxfId="761" priority="823" stopIfTrue="1">
      <formula>IF(AND($B1037&lt;&gt;"",$K1037&lt;&gt;"",$L1037&lt;&gt;"",$M1037&lt;&gt;"",$N1037&lt;&gt;"",$O1037=100),TRUE,FALSE)</formula>
    </cfRule>
    <cfRule type="expression" dxfId="760" priority="824" stopIfTrue="1">
      <formula>IF(AND($B1037&lt;&gt;"",$K1037&lt;&gt;"",$L1037&lt;&gt;"",$L1037&lt;TODAY()),TRUE,FALSE)</formula>
    </cfRule>
    <cfRule type="expression" dxfId="759" priority="825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N1035:N1036">
    <cfRule type="expression" dxfId="758" priority="820" stopIfTrue="1">
      <formula>IF(AND($B1035&lt;&gt;"",$K1035&lt;&gt;"",$L1035&lt;&gt;"",$M1035&lt;&gt;"",$N1035&lt;&gt;"",$O1035=100),TRUE,FALSE)</formula>
    </cfRule>
    <cfRule type="expression" dxfId="757" priority="821" stopIfTrue="1">
      <formula>IF(AND($B1035&lt;&gt;"",$K1035&lt;&gt;"",$L1035&lt;&gt;"",$L1035&lt;TODAY()),TRUE,FALSE)</formula>
    </cfRule>
    <cfRule type="expression" dxfId="756" priority="822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B1027:B1032 P1027:T1034">
    <cfRule type="expression" dxfId="755" priority="916" stopIfTrue="1">
      <formula>IF(AND($B1027&lt;&gt;"",$K1027&lt;&gt;"",$L1027&lt;&gt;"",$M1027&lt;&gt;"",$N1027&lt;&gt;"",$O1027=100),TRUE,FALSE)</formula>
    </cfRule>
    <cfRule type="expression" dxfId="754" priority="917" stopIfTrue="1">
      <formula>IF(AND($B1027&lt;&gt;"",$K1027&lt;&gt;"",$L1027&lt;&gt;"",$L1027&lt;TODAY()),TRUE,FALSE)</formula>
    </cfRule>
    <cfRule type="expression" dxfId="753" priority="918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B1033:B1034">
    <cfRule type="expression" dxfId="752" priority="913" stopIfTrue="1">
      <formula>IF(AND($B1033&lt;&gt;"",$K1033&lt;&gt;"",$L1033&lt;&gt;"",$M1033&lt;&gt;"",$N1033&lt;&gt;"",$O1033=100),TRUE,FALSE)</formula>
    </cfRule>
    <cfRule type="expression" dxfId="751" priority="914" stopIfTrue="1">
      <formula>IF(AND($B1033&lt;&gt;"",$K1033&lt;&gt;"",$L1033&lt;&gt;"",$L1033&lt;TODAY()),TRUE,FALSE)</formula>
    </cfRule>
    <cfRule type="expression" dxfId="750" priority="915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C1031:D1032 M1031:M1032 E1027:E1032 O1027:O1034">
    <cfRule type="expression" dxfId="749" priority="910" stopIfTrue="1">
      <formula>IF(AND($B1027&lt;&gt;"",$K1027&lt;&gt;"",$L1027&lt;&gt;"",$M1027&lt;&gt;"",$N1027&lt;&gt;"",$O1027=100),TRUE,FALSE)</formula>
    </cfRule>
    <cfRule type="expression" dxfId="748" priority="911" stopIfTrue="1">
      <formula>IF(AND($B1027&lt;&gt;"",$K1027&lt;&gt;"",$L1027&lt;&gt;"",$L1027&lt;TODAY()),TRUE,FALSE)</formula>
    </cfRule>
    <cfRule type="expression" dxfId="747" priority="912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C1027:D1028">
    <cfRule type="expression" dxfId="746" priority="901" stopIfTrue="1">
      <formula>IF(AND($B1027&lt;&gt;"",$K1027&lt;&gt;"",$L1027&lt;&gt;"",$M1027&lt;&gt;"",$N1027&lt;&gt;"",$O1027=100),TRUE,FALSE)</formula>
    </cfRule>
    <cfRule type="expression" dxfId="745" priority="902" stopIfTrue="1">
      <formula>IF(AND($B1027&lt;&gt;"",$K1027&lt;&gt;"",$L1027&lt;&gt;"",$L1027&lt;TODAY()),TRUE,FALSE)</formula>
    </cfRule>
    <cfRule type="expression" dxfId="744" priority="903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I1027:I1028">
    <cfRule type="expression" dxfId="743" priority="898" stopIfTrue="1">
      <formula>IF(AND($B1027&lt;&gt;"",$K1027&lt;&gt;"",$L1027&lt;&gt;"",$M1027&lt;&gt;"",$N1027&lt;&gt;"",$O1027=100),TRUE,FALSE)</formula>
    </cfRule>
    <cfRule type="expression" dxfId="742" priority="899" stopIfTrue="1">
      <formula>IF(AND($B1027&lt;&gt;"",$K1027&lt;&gt;"",$L1027&lt;&gt;"",$L1027&lt;TODAY()),TRUE,FALSE)</formula>
    </cfRule>
    <cfRule type="expression" dxfId="741" priority="900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J1027:J1028">
    <cfRule type="expression" dxfId="740" priority="895" stopIfTrue="1">
      <formula>IF(AND($B1027&lt;&gt;"",$K1027&lt;&gt;"",$L1027&lt;&gt;"",$M1027&lt;&gt;"",$N1027&lt;&gt;"",$O1027=100),TRUE,FALSE)</formula>
    </cfRule>
    <cfRule type="expression" dxfId="739" priority="896" stopIfTrue="1">
      <formula>IF(AND($B1027&lt;&gt;"",$K1027&lt;&gt;"",$L1027&lt;&gt;"",$L1027&lt;TODAY()),TRUE,FALSE)</formula>
    </cfRule>
    <cfRule type="expression" dxfId="738" priority="897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I1029:I1030">
    <cfRule type="expression" dxfId="737" priority="892" stopIfTrue="1">
      <formula>IF(AND($B1029&lt;&gt;"",$K1029&lt;&gt;"",$L1029&lt;&gt;"",$M1029&lt;&gt;"",$N1029&lt;&gt;"",$O1029=100),TRUE,FALSE)</formula>
    </cfRule>
    <cfRule type="expression" dxfId="736" priority="893" stopIfTrue="1">
      <formula>IF(AND($B1029&lt;&gt;"",$K1029&lt;&gt;"",$L1029&lt;&gt;"",$L1029&lt;TODAY()),TRUE,FALSE)</formula>
    </cfRule>
    <cfRule type="expression" dxfId="735" priority="894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J1029:J1030">
    <cfRule type="expression" dxfId="734" priority="889" stopIfTrue="1">
      <formula>IF(AND($B1029&lt;&gt;"",$K1029&lt;&gt;"",$L1029&lt;&gt;"",$M1029&lt;&gt;"",$N1029&lt;&gt;"",$O1029=100),TRUE,FALSE)</formula>
    </cfRule>
    <cfRule type="expression" dxfId="733" priority="890" stopIfTrue="1">
      <formula>IF(AND($B1029&lt;&gt;"",$K1029&lt;&gt;"",$L1029&lt;&gt;"",$L1029&lt;TODAY()),TRUE,FALSE)</formula>
    </cfRule>
    <cfRule type="expression" dxfId="732" priority="891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I1031:I1032">
    <cfRule type="expression" dxfId="731" priority="886" stopIfTrue="1">
      <formula>IF(AND($B1031&lt;&gt;"",$K1031&lt;&gt;"",$L1031&lt;&gt;"",$M1031&lt;&gt;"",$N1031&lt;&gt;"",$O1031=100),TRUE,FALSE)</formula>
    </cfRule>
    <cfRule type="expression" dxfId="730" priority="887" stopIfTrue="1">
      <formula>IF(AND($B1031&lt;&gt;"",$K1031&lt;&gt;"",$L1031&lt;&gt;"",$L1031&lt;TODAY()),TRUE,FALSE)</formula>
    </cfRule>
    <cfRule type="expression" dxfId="729" priority="888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J1031:J1032">
    <cfRule type="expression" dxfId="728" priority="883" stopIfTrue="1">
      <formula>IF(AND($B1031&lt;&gt;"",$K1031&lt;&gt;"",$L1031&lt;&gt;"",$M1031&lt;&gt;"",$N1031&lt;&gt;"",$O1031=100),TRUE,FALSE)</formula>
    </cfRule>
    <cfRule type="expression" dxfId="727" priority="884" stopIfTrue="1">
      <formula>IF(AND($B1031&lt;&gt;"",$K1031&lt;&gt;"",$L1031&lt;&gt;"",$L1031&lt;TODAY()),TRUE,FALSE)</formula>
    </cfRule>
    <cfRule type="expression" dxfId="726" priority="885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N1033:N1034">
    <cfRule type="expression" dxfId="725" priority="874" stopIfTrue="1">
      <formula>IF(AND($B1033&lt;&gt;"",$K1033&lt;&gt;"",$L1033&lt;&gt;"",$M1033&lt;&gt;"",$N1033&lt;&gt;"",$O1033=100),TRUE,FALSE)</formula>
    </cfRule>
    <cfRule type="expression" dxfId="724" priority="875" stopIfTrue="1">
      <formula>IF(AND($B1033&lt;&gt;"",$K1033&lt;&gt;"",$L1033&lt;&gt;"",$L1033&lt;TODAY()),TRUE,FALSE)</formula>
    </cfRule>
    <cfRule type="expression" dxfId="723" priority="876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E1033:E1034">
    <cfRule type="expression" dxfId="722" priority="871" stopIfTrue="1">
      <formula>IF(AND($B1033&lt;&gt;"",$K1033&lt;&gt;"",$L1033&lt;&gt;"",$M1033&lt;&gt;"",$N1033&lt;&gt;"",$O1033=100),TRUE,FALSE)</formula>
    </cfRule>
    <cfRule type="expression" dxfId="721" priority="872" stopIfTrue="1">
      <formula>IF(AND($B1033&lt;&gt;"",$K1033&lt;&gt;"",$L1033&lt;&gt;"",$L1033&lt;TODAY()),TRUE,FALSE)</formula>
    </cfRule>
    <cfRule type="expression" dxfId="720" priority="873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M1027:M1028">
    <cfRule type="expression" dxfId="719" priority="862" stopIfTrue="1">
      <formula>IF(AND($B1027&lt;&gt;"",$K1027&lt;&gt;"",$L1027&lt;&gt;"",$M1027&lt;&gt;"",$N1027&lt;&gt;"",$O1027=100),TRUE,FALSE)</formula>
    </cfRule>
    <cfRule type="expression" dxfId="718" priority="863" stopIfTrue="1">
      <formula>IF(AND($B1027&lt;&gt;"",$K1027&lt;&gt;"",$L1027&lt;&gt;"",$L1027&lt;TODAY()),TRUE,FALSE)</formula>
    </cfRule>
    <cfRule type="expression" dxfId="717" priority="864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M1029:M1030">
    <cfRule type="expression" dxfId="716" priority="856" stopIfTrue="1">
      <formula>IF(AND($B1029&lt;&gt;"",$K1029&lt;&gt;"",$L1029&lt;&gt;"",$M1029&lt;&gt;"",$N1029&lt;&gt;"",$O1029=100),TRUE,FALSE)</formula>
    </cfRule>
    <cfRule type="expression" dxfId="715" priority="857" stopIfTrue="1">
      <formula>IF(AND($B1029&lt;&gt;"",$K1029&lt;&gt;"",$L1029&lt;&gt;"",$L1029&lt;TODAY()),TRUE,FALSE)</formula>
    </cfRule>
    <cfRule type="expression" dxfId="714" priority="858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N1029:N1030">
    <cfRule type="expression" dxfId="713" priority="853" stopIfTrue="1">
      <formula>IF(AND($B1029&lt;&gt;"",$K1029&lt;&gt;"",$L1029&lt;&gt;"",$M1029&lt;&gt;"",$N1029&lt;&gt;"",$O1029=100),TRUE,FALSE)</formula>
    </cfRule>
    <cfRule type="expression" dxfId="712" priority="854" stopIfTrue="1">
      <formula>IF(AND($B1029&lt;&gt;"",$K1029&lt;&gt;"",$L1029&lt;&gt;"",$L1029&lt;TODAY()),TRUE,FALSE)</formula>
    </cfRule>
    <cfRule type="expression" dxfId="711" priority="855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P1035:T1038">
    <cfRule type="expression" dxfId="710" priority="850" stopIfTrue="1">
      <formula>IF(AND($B1035&lt;&gt;"",$K1035&lt;&gt;"",$L1035&lt;&gt;"",$M1035&lt;&gt;"",$N1035&lt;&gt;"",$O1035=100),TRUE,FALSE)</formula>
    </cfRule>
    <cfRule type="expression" dxfId="709" priority="851" stopIfTrue="1">
      <formula>IF(AND($B1035&lt;&gt;"",$K1035&lt;&gt;"",$L1035&lt;&gt;"",$L1035&lt;TODAY()),TRUE,FALSE)</formula>
    </cfRule>
    <cfRule type="expression" dxfId="708" priority="852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B1035:B1036">
    <cfRule type="expression" dxfId="707" priority="847" stopIfTrue="1">
      <formula>IF(AND($B1035&lt;&gt;"",$K1035&lt;&gt;"",$L1035&lt;&gt;"",$M1035&lt;&gt;"",$N1035&lt;&gt;"",$O1035=100),TRUE,FALSE)</formula>
    </cfRule>
    <cfRule type="expression" dxfId="706" priority="848" stopIfTrue="1">
      <formula>IF(AND($B1035&lt;&gt;"",$K1035&lt;&gt;"",$L1035&lt;&gt;"",$L1035&lt;TODAY()),TRUE,FALSE)</formula>
    </cfRule>
    <cfRule type="expression" dxfId="705" priority="849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B1037:B1038">
    <cfRule type="expression" dxfId="704" priority="844" stopIfTrue="1">
      <formula>IF(AND($B1037&lt;&gt;"",$K1037&lt;&gt;"",$L1037&lt;&gt;"",$M1037&lt;&gt;"",$N1037&lt;&gt;"",$O1037=100),TRUE,FALSE)</formula>
    </cfRule>
    <cfRule type="expression" dxfId="703" priority="845" stopIfTrue="1">
      <formula>IF(AND($B1037&lt;&gt;"",$K1037&lt;&gt;"",$L1037&lt;&gt;"",$L1037&lt;TODAY()),TRUE,FALSE)</formula>
    </cfRule>
    <cfRule type="expression" dxfId="702" priority="846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C1035:E1038 O1035:O1038">
    <cfRule type="expression" dxfId="701" priority="841" stopIfTrue="1">
      <formula>IF(AND($B1035&lt;&gt;"",$K1035&lt;&gt;"",$L1035&lt;&gt;"",$M1035&lt;&gt;"",$N1035&lt;&gt;"",$O1035=100),TRUE,FALSE)</formula>
    </cfRule>
    <cfRule type="expression" dxfId="700" priority="842" stopIfTrue="1">
      <formula>IF(AND($B1035&lt;&gt;"",$K1035&lt;&gt;"",$L1035&lt;&gt;"",$L1035&lt;TODAY()),TRUE,FALSE)</formula>
    </cfRule>
    <cfRule type="expression" dxfId="699" priority="843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N1037:N1038">
    <cfRule type="expression" dxfId="698" priority="817" stopIfTrue="1">
      <formula>IF(AND($B1037&lt;&gt;"",$K1037&lt;&gt;"",$L1037&lt;&gt;"",$M1037&lt;&gt;"",$N1037&lt;&gt;"",$O1037=100),TRUE,FALSE)</formula>
    </cfRule>
    <cfRule type="expression" dxfId="697" priority="818" stopIfTrue="1">
      <formula>IF(AND($B1037&lt;&gt;"",$K1037&lt;&gt;"",$L1037&lt;&gt;"",$L1037&lt;TODAY()),TRUE,FALSE)</formula>
    </cfRule>
    <cfRule type="expression" dxfId="696" priority="819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F1033:F1034">
    <cfRule type="expression" dxfId="695" priority="808" stopIfTrue="1">
      <formula>IF(AND($B1033&lt;&gt;"",$K1033&lt;&gt;"",$L1033&lt;&gt;"",$M1033&lt;&gt;"",$N1033&lt;&gt;"",$O1033=100),TRUE,FALSE)</formula>
    </cfRule>
    <cfRule type="expression" dxfId="694" priority="809" stopIfTrue="1">
      <formula>IF(AND($B1033&lt;&gt;"",$K1033&lt;&gt;"",$L1033&lt;&gt;"",$L1033&lt;TODAY()),TRUE,FALSE)</formula>
    </cfRule>
    <cfRule type="expression" dxfId="693" priority="810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F1037:F1038">
    <cfRule type="expression" dxfId="692" priority="805" stopIfTrue="1">
      <formula>IF(AND($B1037&lt;&gt;"",$K1037&lt;&gt;"",$L1037&lt;&gt;"",$M1037&lt;&gt;"",$N1037&lt;&gt;"",$O1037=100),TRUE,FALSE)</formula>
    </cfRule>
    <cfRule type="expression" dxfId="691" priority="806" stopIfTrue="1">
      <formula>IF(AND($B1037&lt;&gt;"",$K1037&lt;&gt;"",$L1037&lt;&gt;"",$L1037&lt;TODAY()),TRUE,FALSE)</formula>
    </cfRule>
    <cfRule type="expression" dxfId="690" priority="807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H1037:H1038">
    <cfRule type="expression" dxfId="689" priority="802" stopIfTrue="1">
      <formula>IF(AND($B1037&lt;&gt;"",$K1037&lt;&gt;"",$L1037&lt;&gt;"",$M1037&lt;&gt;"",$N1037&lt;&gt;"",$O1037=100),TRUE,FALSE)</formula>
    </cfRule>
    <cfRule type="expression" dxfId="688" priority="803" stopIfTrue="1">
      <formula>IF(AND($B1037&lt;&gt;"",$K1037&lt;&gt;"",$L1037&lt;&gt;"",$L1037&lt;TODAY()),TRUE,FALSE)</formula>
    </cfRule>
    <cfRule type="expression" dxfId="687" priority="804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G1027:G1032">
    <cfRule type="expression" dxfId="686" priority="799" stopIfTrue="1">
      <formula>IF(AND($B1027&lt;&gt;"",$K1027&lt;&gt;"",$L1027&lt;&gt;"",$M1027&lt;&gt;"",$N1027&lt;&gt;"",$O1027=100),TRUE,FALSE)</formula>
    </cfRule>
    <cfRule type="expression" dxfId="685" priority="800" stopIfTrue="1">
      <formula>IF(AND($B1027&lt;&gt;"",$K1027&lt;&gt;"",$L1027&lt;&gt;"",$L1027&lt;TODAY()),TRUE,FALSE)</formula>
    </cfRule>
    <cfRule type="expression" dxfId="684" priority="801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G1035:G1036">
    <cfRule type="expression" dxfId="683" priority="796" stopIfTrue="1">
      <formula>IF(AND($B1035&lt;&gt;"",$K1035&lt;&gt;"",$L1035&lt;&gt;"",$M1035&lt;&gt;"",$N1035&lt;&gt;"",$O1035=100),TRUE,FALSE)</formula>
    </cfRule>
    <cfRule type="expression" dxfId="682" priority="797" stopIfTrue="1">
      <formula>IF(AND($B1035&lt;&gt;"",$K1035&lt;&gt;"",$L1035&lt;&gt;"",$L1035&lt;TODAY()),TRUE,FALSE)</formula>
    </cfRule>
    <cfRule type="expression" dxfId="681" priority="798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G1033:G1034">
    <cfRule type="expression" dxfId="680" priority="793" stopIfTrue="1">
      <formula>IF(AND($B1033&lt;&gt;"",$K1033&lt;&gt;"",$L1033&lt;&gt;"",$M1033&lt;&gt;"",$N1033&lt;&gt;"",$O1033=100),TRUE,FALSE)</formula>
    </cfRule>
    <cfRule type="expression" dxfId="679" priority="794" stopIfTrue="1">
      <formula>IF(AND($B1033&lt;&gt;"",$K1033&lt;&gt;"",$L1033&lt;&gt;"",$L1033&lt;TODAY()),TRUE,FALSE)</formula>
    </cfRule>
    <cfRule type="expression" dxfId="678" priority="795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G1037:G1038">
    <cfRule type="expression" dxfId="677" priority="790" stopIfTrue="1">
      <formula>IF(AND($B1037&lt;&gt;"",$K1037&lt;&gt;"",$L1037&lt;&gt;"",$M1037&lt;&gt;"",$N1037&lt;&gt;"",$O1037=100),TRUE,FALSE)</formula>
    </cfRule>
    <cfRule type="expression" dxfId="676" priority="791" stopIfTrue="1">
      <formula>IF(AND($B1037&lt;&gt;"",$K1037&lt;&gt;"",$L1037&lt;&gt;"",$L1037&lt;TODAY()),TRUE,FALSE)</formula>
    </cfRule>
    <cfRule type="expression" dxfId="675" priority="792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K1015:K1016">
    <cfRule type="expression" dxfId="674" priority="562" stopIfTrue="1">
      <formula>IF(AND($B1015&lt;&gt;"",$K1015&lt;&gt;"",$L1015&lt;&gt;"",$M1015&lt;&gt;"",$N1015&lt;&gt;"",$O1015=100),TRUE,FALSE)</formula>
    </cfRule>
    <cfRule type="expression" dxfId="673" priority="563" stopIfTrue="1">
      <formula>IF(AND($B1015&lt;&gt;"",$K1015&lt;&gt;"",$L1015&lt;&gt;"",$L1015&lt;TODAY()),TRUE,FALSE)</formula>
    </cfRule>
    <cfRule type="expression" dxfId="672" priority="564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9:K1020">
    <cfRule type="expression" dxfId="671" priority="559" stopIfTrue="1">
      <formula>IF(AND($B1019&lt;&gt;"",$K1019&lt;&gt;"",$L1019&lt;&gt;"",$M1019&lt;&gt;"",$N1019&lt;&gt;"",$O1019=100),TRUE,FALSE)</formula>
    </cfRule>
    <cfRule type="expression" dxfId="670" priority="560" stopIfTrue="1">
      <formula>IF(AND($B1019&lt;&gt;"",$K1019&lt;&gt;"",$L1019&lt;&gt;"",$L1019&lt;TODAY()),TRUE,FALSE)</formula>
    </cfRule>
    <cfRule type="expression" dxfId="669" priority="561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K1023:K1024">
    <cfRule type="expression" dxfId="668" priority="556" stopIfTrue="1">
      <formula>IF(AND($B1023&lt;&gt;"",$K1023&lt;&gt;"",$L1023&lt;&gt;"",$M1023&lt;&gt;"",$N1023&lt;&gt;"",$O1023=100),TRUE,FALSE)</formula>
    </cfRule>
    <cfRule type="expression" dxfId="667" priority="557" stopIfTrue="1">
      <formula>IF(AND($B1023&lt;&gt;"",$K1023&lt;&gt;"",$L1023&lt;&gt;"",$L1023&lt;TODAY()),TRUE,FALSE)</formula>
    </cfRule>
    <cfRule type="expression" dxfId="666" priority="558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F1027:F1032">
    <cfRule type="expression" dxfId="665" priority="814" stopIfTrue="1">
      <formula>IF(AND($B1027&lt;&gt;"",$K1027&lt;&gt;"",$L1027&lt;&gt;"",$M1027&lt;&gt;"",$N1027&lt;&gt;"",$O1027=100),TRUE,FALSE)</formula>
    </cfRule>
    <cfRule type="expression" dxfId="664" priority="815" stopIfTrue="1">
      <formula>IF(AND($B1027&lt;&gt;"",$K1027&lt;&gt;"",$L1027&lt;&gt;"",$L1027&lt;TODAY()),TRUE,FALSE)</formula>
    </cfRule>
    <cfRule type="expression" dxfId="663" priority="816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F1035:F1036">
    <cfRule type="expression" dxfId="662" priority="811" stopIfTrue="1">
      <formula>IF(AND($B1035&lt;&gt;"",$K1035&lt;&gt;"",$L1035&lt;&gt;"",$M1035&lt;&gt;"",$N1035&lt;&gt;"",$O1035=100),TRUE,FALSE)</formula>
    </cfRule>
    <cfRule type="expression" dxfId="661" priority="812" stopIfTrue="1">
      <formula>IF(AND($B1035&lt;&gt;"",$K1035&lt;&gt;"",$L1035&lt;&gt;"",$L1035&lt;TODAY()),TRUE,FALSE)</formula>
    </cfRule>
    <cfRule type="expression" dxfId="660" priority="813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L1023:L1024">
    <cfRule type="expression" dxfId="659" priority="535" stopIfTrue="1">
      <formula>IF(AND($B1023&lt;&gt;"",$K1023&lt;&gt;"",$L1023&lt;&gt;"",$M1023&lt;&gt;"",$N1023&lt;&gt;"",$O1023=100),TRUE,FALSE)</formula>
    </cfRule>
    <cfRule type="expression" dxfId="658" priority="536" stopIfTrue="1">
      <formula>IF(AND($B1023&lt;&gt;"",$K1023&lt;&gt;"",$L1023&lt;&gt;"",$L1023&lt;TODAY()),TRUE,FALSE)</formula>
    </cfRule>
    <cfRule type="expression" dxfId="657" priority="537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5:K1026">
    <cfRule type="expression" dxfId="656" priority="532" stopIfTrue="1">
      <formula>IF(AND($B1025&lt;&gt;"",$K1025&lt;&gt;"",$L1025&lt;&gt;"",$M1025&lt;&gt;"",$N1025&lt;&gt;"",$O1025=100),TRUE,FALSE)</formula>
    </cfRule>
    <cfRule type="expression" dxfId="655" priority="533" stopIfTrue="1">
      <formula>IF(AND($B1025&lt;&gt;"",$K1025&lt;&gt;"",$L1025&lt;&gt;"",$L1025&lt;TODAY()),TRUE,FALSE)</formula>
    </cfRule>
    <cfRule type="expression" dxfId="654" priority="534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25:L1026">
    <cfRule type="expression" dxfId="653" priority="529" stopIfTrue="1">
      <formula>IF(AND($B1025&lt;&gt;"",$K1025&lt;&gt;"",$L1025&lt;&gt;"",$M1025&lt;&gt;"",$N1025&lt;&gt;"",$O1025=100),TRUE,FALSE)</formula>
    </cfRule>
    <cfRule type="expression" dxfId="652" priority="530" stopIfTrue="1">
      <formula>IF(AND($B1025&lt;&gt;"",$K1025&lt;&gt;"",$L1025&lt;&gt;"",$L1025&lt;TODAY()),TRUE,FALSE)</formula>
    </cfRule>
    <cfRule type="expression" dxfId="651" priority="531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19:L1020">
    <cfRule type="expression" dxfId="650" priority="499" stopIfTrue="1">
      <formula>IF(AND($B1019&lt;&gt;"",$K1019&lt;&gt;"",$L1019&lt;&gt;"",$M1019&lt;&gt;"",$N1019&lt;&gt;"",$O1019=100),TRUE,FALSE)</formula>
    </cfRule>
    <cfRule type="expression" dxfId="649" priority="500" stopIfTrue="1">
      <formula>IF(AND($B1019&lt;&gt;"",$K1019&lt;&gt;"",$L1019&lt;&gt;"",$L1019&lt;TODAY()),TRUE,FALSE)</formula>
    </cfRule>
    <cfRule type="expression" dxfId="648" priority="501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L1021:L1022">
    <cfRule type="expression" dxfId="647" priority="496" stopIfTrue="1">
      <formula>IF(AND($B1021&lt;&gt;"",$K1021&lt;&gt;"",$L1021&lt;&gt;"",$M1021&lt;&gt;"",$N1021&lt;&gt;"",$O1021=100),TRUE,FALSE)</formula>
    </cfRule>
    <cfRule type="expression" dxfId="646" priority="497" stopIfTrue="1">
      <formula>IF(AND($B1021&lt;&gt;"",$K1021&lt;&gt;"",$L1021&lt;&gt;"",$L1021&lt;TODAY()),TRUE,FALSE)</formula>
    </cfRule>
    <cfRule type="expression" dxfId="645" priority="498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23:L1024">
    <cfRule type="expression" dxfId="644" priority="493" stopIfTrue="1">
      <formula>IF(AND($B1023&lt;&gt;"",$K1023&lt;&gt;"",$L1023&lt;&gt;"",$M1023&lt;&gt;"",$N1023&lt;&gt;"",$O1023=100),TRUE,FALSE)</formula>
    </cfRule>
    <cfRule type="expression" dxfId="643" priority="494" stopIfTrue="1">
      <formula>IF(AND($B1023&lt;&gt;"",$K1023&lt;&gt;"",$L1023&lt;&gt;"",$L1023&lt;TODAY()),TRUE,FALSE)</formula>
    </cfRule>
    <cfRule type="expression" dxfId="642" priority="495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5:K1026">
    <cfRule type="expression" dxfId="641" priority="526" stopIfTrue="1">
      <formula>IF(AND($B1025&lt;&gt;"",$K1025&lt;&gt;"",$L1025&lt;&gt;"",$M1025&lt;&gt;"",$N1025&lt;&gt;"",$O1025=100),TRUE,FALSE)</formula>
    </cfRule>
    <cfRule type="expression" dxfId="640" priority="527" stopIfTrue="1">
      <formula>IF(AND($B1025&lt;&gt;"",$K1025&lt;&gt;"",$L1025&lt;&gt;"",$L1025&lt;TODAY()),TRUE,FALSE)</formula>
    </cfRule>
    <cfRule type="expression" dxfId="639" priority="528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25:L1026">
    <cfRule type="expression" dxfId="638" priority="523" stopIfTrue="1">
      <formula>IF(AND($B1025&lt;&gt;"",$K1025&lt;&gt;"",$L1025&lt;&gt;"",$M1025&lt;&gt;"",$N1025&lt;&gt;"",$O1025=100),TRUE,FALSE)</formula>
    </cfRule>
    <cfRule type="expression" dxfId="637" priority="524" stopIfTrue="1">
      <formula>IF(AND($B1025&lt;&gt;"",$K1025&lt;&gt;"",$L1025&lt;&gt;"",$L1025&lt;TODAY()),TRUE,FALSE)</formula>
    </cfRule>
    <cfRule type="expression" dxfId="636" priority="525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K1015:K1016">
    <cfRule type="expression" dxfId="635" priority="520" stopIfTrue="1">
      <formula>IF(AND($B1015&lt;&gt;"",$K1015&lt;&gt;"",$L1015&lt;&gt;"",$M1015&lt;&gt;"",$N1015&lt;&gt;"",$O1015=100),TRUE,FALSE)</formula>
    </cfRule>
    <cfRule type="expression" dxfId="634" priority="521" stopIfTrue="1">
      <formula>IF(AND($B1015&lt;&gt;"",$K1015&lt;&gt;"",$L1015&lt;&gt;"",$L1015&lt;TODAY()),TRUE,FALSE)</formula>
    </cfRule>
    <cfRule type="expression" dxfId="633" priority="522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5:K1016">
    <cfRule type="expression" dxfId="632" priority="634" stopIfTrue="1">
      <formula>IF(AND($B1015&lt;&gt;"",$K1015&lt;&gt;"",$L1015&lt;&gt;"",$M1015&lt;&gt;"",$N1015&lt;&gt;"",$O1015=100),TRUE,FALSE)</formula>
    </cfRule>
    <cfRule type="expression" dxfId="631" priority="635" stopIfTrue="1">
      <formula>IF(AND($B1015&lt;&gt;"",$K1015&lt;&gt;"",$L1015&lt;&gt;"",$L1015&lt;TODAY()),TRUE,FALSE)</formula>
    </cfRule>
    <cfRule type="expression" dxfId="630" priority="636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9:K1020">
    <cfRule type="expression" dxfId="629" priority="631" stopIfTrue="1">
      <formula>IF(AND($B1019&lt;&gt;"",$K1019&lt;&gt;"",$L1019&lt;&gt;"",$M1019&lt;&gt;"",$N1019&lt;&gt;"",$O1019=100),TRUE,FALSE)</formula>
    </cfRule>
    <cfRule type="expression" dxfId="628" priority="632" stopIfTrue="1">
      <formula>IF(AND($B1019&lt;&gt;"",$K1019&lt;&gt;"",$L1019&lt;&gt;"",$L1019&lt;TODAY()),TRUE,FALSE)</formula>
    </cfRule>
    <cfRule type="expression" dxfId="627" priority="633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K1023:K1024">
    <cfRule type="expression" dxfId="626" priority="628" stopIfTrue="1">
      <formula>IF(AND($B1023&lt;&gt;"",$K1023&lt;&gt;"",$L1023&lt;&gt;"",$M1023&lt;&gt;"",$N1023&lt;&gt;"",$O1023=100),TRUE,FALSE)</formula>
    </cfRule>
    <cfRule type="expression" dxfId="625" priority="629" stopIfTrue="1">
      <formula>IF(AND($B1023&lt;&gt;"",$K1023&lt;&gt;"",$L1023&lt;&gt;"",$L1023&lt;TODAY()),TRUE,FALSE)</formula>
    </cfRule>
    <cfRule type="expression" dxfId="624" priority="630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1:K1022">
    <cfRule type="expression" dxfId="623" priority="625" stopIfTrue="1">
      <formula>IF(AND($B1021&lt;&gt;"",$K1021&lt;&gt;"",$L1021&lt;&gt;"",$M1021&lt;&gt;"",$N1021&lt;&gt;"",$O1021=100),TRUE,FALSE)</formula>
    </cfRule>
    <cfRule type="expression" dxfId="622" priority="626" stopIfTrue="1">
      <formula>IF(AND($B1021&lt;&gt;"",$K1021&lt;&gt;"",$L1021&lt;&gt;"",$L1021&lt;TODAY()),TRUE,FALSE)</formula>
    </cfRule>
    <cfRule type="expression" dxfId="621" priority="627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15:L1016">
    <cfRule type="expression" dxfId="620" priority="622" stopIfTrue="1">
      <formula>IF(AND($B1015&lt;&gt;"",$K1015&lt;&gt;"",$L1015&lt;&gt;"",$M1015&lt;&gt;"",$N1015&lt;&gt;"",$O1015=100),TRUE,FALSE)</formula>
    </cfRule>
    <cfRule type="expression" dxfId="619" priority="623" stopIfTrue="1">
      <formula>IF(AND($B1015&lt;&gt;"",$K1015&lt;&gt;"",$L1015&lt;&gt;"",$L1015&lt;TODAY()),TRUE,FALSE)</formula>
    </cfRule>
    <cfRule type="expression" dxfId="618" priority="624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7:K1018">
    <cfRule type="expression" dxfId="617" priority="619" stopIfTrue="1">
      <formula>IF(AND($B1017&lt;&gt;"",$K1017&lt;&gt;"",$L1017&lt;&gt;"",$M1017&lt;&gt;"",$N1017&lt;&gt;"",$O1017=100),TRUE,FALSE)</formula>
    </cfRule>
    <cfRule type="expression" dxfId="616" priority="620" stopIfTrue="1">
      <formula>IF(AND($B1017&lt;&gt;"",$K1017&lt;&gt;"",$L1017&lt;&gt;"",$L1017&lt;TODAY()),TRUE,FALSE)</formula>
    </cfRule>
    <cfRule type="expression" dxfId="615" priority="621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7:L1018">
    <cfRule type="expression" dxfId="614" priority="616" stopIfTrue="1">
      <formula>IF(AND($B1017&lt;&gt;"",$K1017&lt;&gt;"",$L1017&lt;&gt;"",$M1017&lt;&gt;"",$N1017&lt;&gt;"",$O1017=100),TRUE,FALSE)</formula>
    </cfRule>
    <cfRule type="expression" dxfId="613" priority="617" stopIfTrue="1">
      <formula>IF(AND($B1017&lt;&gt;"",$K1017&lt;&gt;"",$L1017&lt;&gt;"",$L1017&lt;TODAY()),TRUE,FALSE)</formula>
    </cfRule>
    <cfRule type="expression" dxfId="612" priority="618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9:L1020">
    <cfRule type="expression" dxfId="611" priority="613" stopIfTrue="1">
      <formula>IF(AND($B1019&lt;&gt;"",$K1019&lt;&gt;"",$L1019&lt;&gt;"",$M1019&lt;&gt;"",$N1019&lt;&gt;"",$O1019=100),TRUE,FALSE)</formula>
    </cfRule>
    <cfRule type="expression" dxfId="610" priority="614" stopIfTrue="1">
      <formula>IF(AND($B1019&lt;&gt;"",$K1019&lt;&gt;"",$L1019&lt;&gt;"",$L1019&lt;TODAY()),TRUE,FALSE)</formula>
    </cfRule>
    <cfRule type="expression" dxfId="609" priority="615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L1021:L1022">
    <cfRule type="expression" dxfId="608" priority="610" stopIfTrue="1">
      <formula>IF(AND($B1021&lt;&gt;"",$K1021&lt;&gt;"",$L1021&lt;&gt;"",$M1021&lt;&gt;"",$N1021&lt;&gt;"",$O1021=100),TRUE,FALSE)</formula>
    </cfRule>
    <cfRule type="expression" dxfId="607" priority="611" stopIfTrue="1">
      <formula>IF(AND($B1021&lt;&gt;"",$K1021&lt;&gt;"",$L1021&lt;&gt;"",$L1021&lt;TODAY()),TRUE,FALSE)</formula>
    </cfRule>
    <cfRule type="expression" dxfId="606" priority="612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23:L1024">
    <cfRule type="expression" dxfId="605" priority="607" stopIfTrue="1">
      <formula>IF(AND($B1023&lt;&gt;"",$K1023&lt;&gt;"",$L1023&lt;&gt;"",$M1023&lt;&gt;"",$N1023&lt;&gt;"",$O1023=100),TRUE,FALSE)</formula>
    </cfRule>
    <cfRule type="expression" dxfId="604" priority="608" stopIfTrue="1">
      <formula>IF(AND($B1023&lt;&gt;"",$K1023&lt;&gt;"",$L1023&lt;&gt;"",$L1023&lt;TODAY()),TRUE,FALSE)</formula>
    </cfRule>
    <cfRule type="expression" dxfId="603" priority="609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5:K1026">
    <cfRule type="expression" dxfId="602" priority="604" stopIfTrue="1">
      <formula>IF(AND($B1025&lt;&gt;"",$K1025&lt;&gt;"",$L1025&lt;&gt;"",$M1025&lt;&gt;"",$N1025&lt;&gt;"",$O1025=100),TRUE,FALSE)</formula>
    </cfRule>
    <cfRule type="expression" dxfId="601" priority="605" stopIfTrue="1">
      <formula>IF(AND($B1025&lt;&gt;"",$K1025&lt;&gt;"",$L1025&lt;&gt;"",$L1025&lt;TODAY()),TRUE,FALSE)</formula>
    </cfRule>
    <cfRule type="expression" dxfId="600" priority="606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25:L1026">
    <cfRule type="expression" dxfId="599" priority="601" stopIfTrue="1">
      <formula>IF(AND($B1025&lt;&gt;"",$K1025&lt;&gt;"",$L1025&lt;&gt;"",$M1025&lt;&gt;"",$N1025&lt;&gt;"",$O1025=100),TRUE,FALSE)</formula>
    </cfRule>
    <cfRule type="expression" dxfId="598" priority="602" stopIfTrue="1">
      <formula>IF(AND($B1025&lt;&gt;"",$K1025&lt;&gt;"",$L1025&lt;&gt;"",$L1025&lt;TODAY()),TRUE,FALSE)</formula>
    </cfRule>
    <cfRule type="expression" dxfId="597" priority="603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K1025:K1026">
    <cfRule type="expression" dxfId="596" priority="598" stopIfTrue="1">
      <formula>IF(AND($B1025&lt;&gt;"",$K1025&lt;&gt;"",$L1025&lt;&gt;"",$M1025&lt;&gt;"",$N1025&lt;&gt;"",$O1025=100),TRUE,FALSE)</formula>
    </cfRule>
    <cfRule type="expression" dxfId="595" priority="599" stopIfTrue="1">
      <formula>IF(AND($B1025&lt;&gt;"",$K1025&lt;&gt;"",$L1025&lt;&gt;"",$L1025&lt;TODAY()),TRUE,FALSE)</formula>
    </cfRule>
    <cfRule type="expression" dxfId="594" priority="600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L1025:L1026">
    <cfRule type="expression" dxfId="593" priority="595" stopIfTrue="1">
      <formula>IF(AND($B1025&lt;&gt;"",$K1025&lt;&gt;"",$L1025&lt;&gt;"",$M1025&lt;&gt;"",$N1025&lt;&gt;"",$O1025=100),TRUE,FALSE)</formula>
    </cfRule>
    <cfRule type="expression" dxfId="592" priority="596" stopIfTrue="1">
      <formula>IF(AND($B1025&lt;&gt;"",$K1025&lt;&gt;"",$L1025&lt;&gt;"",$L1025&lt;TODAY()),TRUE,FALSE)</formula>
    </cfRule>
    <cfRule type="expression" dxfId="591" priority="597" stopIfTrue="1">
      <formula>IF(OR(AND($B1025&lt;&gt;"",$K1025&lt;&gt;"",$L1025&lt;&gt;"",$M1025&lt;&gt;"",$O1025&lt;100),AND($K1025&lt;&gt;"",$L1025&lt;&gt;"",TODAY()&gt;=$K1025)),TRUE,FALSE)</formula>
    </cfRule>
  </conditionalFormatting>
  <conditionalFormatting sqref="K1015:K1016">
    <cfRule type="expression" dxfId="590" priority="592" stopIfTrue="1">
      <formula>IF(AND($B1015&lt;&gt;"",$K1015&lt;&gt;"",$L1015&lt;&gt;"",$M1015&lt;&gt;"",$N1015&lt;&gt;"",$O1015=100),TRUE,FALSE)</formula>
    </cfRule>
    <cfRule type="expression" dxfId="589" priority="593" stopIfTrue="1">
      <formula>IF(AND($B1015&lt;&gt;"",$K1015&lt;&gt;"",$L1015&lt;&gt;"",$L1015&lt;TODAY()),TRUE,FALSE)</formula>
    </cfRule>
    <cfRule type="expression" dxfId="588" priority="594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9:K1020">
    <cfRule type="expression" dxfId="587" priority="589" stopIfTrue="1">
      <formula>IF(AND($B1019&lt;&gt;"",$K1019&lt;&gt;"",$L1019&lt;&gt;"",$M1019&lt;&gt;"",$N1019&lt;&gt;"",$O1019=100),TRUE,FALSE)</formula>
    </cfRule>
    <cfRule type="expression" dxfId="586" priority="590" stopIfTrue="1">
      <formula>IF(AND($B1019&lt;&gt;"",$K1019&lt;&gt;"",$L1019&lt;&gt;"",$L1019&lt;TODAY()),TRUE,FALSE)</formula>
    </cfRule>
    <cfRule type="expression" dxfId="585" priority="591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K1023:K1024">
    <cfRule type="expression" dxfId="584" priority="586" stopIfTrue="1">
      <formula>IF(AND($B1023&lt;&gt;"",$K1023&lt;&gt;"",$L1023&lt;&gt;"",$M1023&lt;&gt;"",$N1023&lt;&gt;"",$O1023=100),TRUE,FALSE)</formula>
    </cfRule>
    <cfRule type="expression" dxfId="583" priority="587" stopIfTrue="1">
      <formula>IF(AND($B1023&lt;&gt;"",$K1023&lt;&gt;"",$L1023&lt;&gt;"",$L1023&lt;TODAY()),TRUE,FALSE)</formula>
    </cfRule>
    <cfRule type="expression" dxfId="582" priority="588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1:K1022">
    <cfRule type="expression" dxfId="581" priority="583" stopIfTrue="1">
      <formula>IF(AND($B1021&lt;&gt;"",$K1021&lt;&gt;"",$L1021&lt;&gt;"",$M1021&lt;&gt;"",$N1021&lt;&gt;"",$O1021=100),TRUE,FALSE)</formula>
    </cfRule>
    <cfRule type="expression" dxfId="580" priority="584" stopIfTrue="1">
      <formula>IF(AND($B1021&lt;&gt;"",$K1021&lt;&gt;"",$L1021&lt;&gt;"",$L1021&lt;TODAY()),TRUE,FALSE)</formula>
    </cfRule>
    <cfRule type="expression" dxfId="579" priority="585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15:L1016">
    <cfRule type="expression" dxfId="578" priority="580" stopIfTrue="1">
      <formula>IF(AND($B1015&lt;&gt;"",$K1015&lt;&gt;"",$L1015&lt;&gt;"",$M1015&lt;&gt;"",$N1015&lt;&gt;"",$O1015=100),TRUE,FALSE)</formula>
    </cfRule>
    <cfRule type="expression" dxfId="577" priority="581" stopIfTrue="1">
      <formula>IF(AND($B1015&lt;&gt;"",$K1015&lt;&gt;"",$L1015&lt;&gt;"",$L1015&lt;TODAY()),TRUE,FALSE)</formula>
    </cfRule>
    <cfRule type="expression" dxfId="576" priority="582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7:K1018">
    <cfRule type="expression" dxfId="575" priority="577" stopIfTrue="1">
      <formula>IF(AND($B1017&lt;&gt;"",$K1017&lt;&gt;"",$L1017&lt;&gt;"",$M1017&lt;&gt;"",$N1017&lt;&gt;"",$O1017=100),TRUE,FALSE)</formula>
    </cfRule>
    <cfRule type="expression" dxfId="574" priority="578" stopIfTrue="1">
      <formula>IF(AND($B1017&lt;&gt;"",$K1017&lt;&gt;"",$L1017&lt;&gt;"",$L1017&lt;TODAY()),TRUE,FALSE)</formula>
    </cfRule>
    <cfRule type="expression" dxfId="573" priority="579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7:L1018">
    <cfRule type="expression" dxfId="572" priority="574" stopIfTrue="1">
      <formula>IF(AND($B1017&lt;&gt;"",$K1017&lt;&gt;"",$L1017&lt;&gt;"",$M1017&lt;&gt;"",$N1017&lt;&gt;"",$O1017=100),TRUE,FALSE)</formula>
    </cfRule>
    <cfRule type="expression" dxfId="571" priority="575" stopIfTrue="1">
      <formula>IF(AND($B1017&lt;&gt;"",$K1017&lt;&gt;"",$L1017&lt;&gt;"",$L1017&lt;TODAY()),TRUE,FALSE)</formula>
    </cfRule>
    <cfRule type="expression" dxfId="570" priority="576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9:L1020">
    <cfRule type="expression" dxfId="569" priority="571" stopIfTrue="1">
      <formula>IF(AND($B1019&lt;&gt;"",$K1019&lt;&gt;"",$L1019&lt;&gt;"",$M1019&lt;&gt;"",$N1019&lt;&gt;"",$O1019=100),TRUE,FALSE)</formula>
    </cfRule>
    <cfRule type="expression" dxfId="568" priority="572" stopIfTrue="1">
      <formula>IF(AND($B1019&lt;&gt;"",$K1019&lt;&gt;"",$L1019&lt;&gt;"",$L1019&lt;TODAY()),TRUE,FALSE)</formula>
    </cfRule>
    <cfRule type="expression" dxfId="567" priority="573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L1021:L1022">
    <cfRule type="expression" dxfId="566" priority="568" stopIfTrue="1">
      <formula>IF(AND($B1021&lt;&gt;"",$K1021&lt;&gt;"",$L1021&lt;&gt;"",$M1021&lt;&gt;"",$N1021&lt;&gt;"",$O1021=100),TRUE,FALSE)</formula>
    </cfRule>
    <cfRule type="expression" dxfId="565" priority="569" stopIfTrue="1">
      <formula>IF(AND($B1021&lt;&gt;"",$K1021&lt;&gt;"",$L1021&lt;&gt;"",$L1021&lt;TODAY()),TRUE,FALSE)</formula>
    </cfRule>
    <cfRule type="expression" dxfId="564" priority="570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23:L1024">
    <cfRule type="expression" dxfId="563" priority="565" stopIfTrue="1">
      <formula>IF(AND($B1023&lt;&gt;"",$K1023&lt;&gt;"",$L1023&lt;&gt;"",$M1023&lt;&gt;"",$N1023&lt;&gt;"",$O1023=100),TRUE,FALSE)</formula>
    </cfRule>
    <cfRule type="expression" dxfId="562" priority="566" stopIfTrue="1">
      <formula>IF(AND($B1023&lt;&gt;"",$K1023&lt;&gt;"",$L1023&lt;&gt;"",$L1023&lt;TODAY()),TRUE,FALSE)</formula>
    </cfRule>
    <cfRule type="expression" dxfId="561" priority="567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1:K1022">
    <cfRule type="expression" dxfId="560" priority="553" stopIfTrue="1">
      <formula>IF(AND($B1021&lt;&gt;"",$K1021&lt;&gt;"",$L1021&lt;&gt;"",$M1021&lt;&gt;"",$N1021&lt;&gt;"",$O1021=100),TRUE,FALSE)</formula>
    </cfRule>
    <cfRule type="expression" dxfId="559" priority="554" stopIfTrue="1">
      <formula>IF(AND($B1021&lt;&gt;"",$K1021&lt;&gt;"",$L1021&lt;&gt;"",$L1021&lt;TODAY()),TRUE,FALSE)</formula>
    </cfRule>
    <cfRule type="expression" dxfId="558" priority="555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15:L1016">
    <cfRule type="expression" dxfId="557" priority="550" stopIfTrue="1">
      <formula>IF(AND($B1015&lt;&gt;"",$K1015&lt;&gt;"",$L1015&lt;&gt;"",$M1015&lt;&gt;"",$N1015&lt;&gt;"",$O1015=100),TRUE,FALSE)</formula>
    </cfRule>
    <cfRule type="expression" dxfId="556" priority="551" stopIfTrue="1">
      <formula>IF(AND($B1015&lt;&gt;"",$K1015&lt;&gt;"",$L1015&lt;&gt;"",$L1015&lt;TODAY()),TRUE,FALSE)</formula>
    </cfRule>
    <cfRule type="expression" dxfId="555" priority="552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7:K1018">
    <cfRule type="expression" dxfId="554" priority="547" stopIfTrue="1">
      <formula>IF(AND($B1017&lt;&gt;"",$K1017&lt;&gt;"",$L1017&lt;&gt;"",$M1017&lt;&gt;"",$N1017&lt;&gt;"",$O1017=100),TRUE,FALSE)</formula>
    </cfRule>
    <cfRule type="expression" dxfId="553" priority="548" stopIfTrue="1">
      <formula>IF(AND($B1017&lt;&gt;"",$K1017&lt;&gt;"",$L1017&lt;&gt;"",$L1017&lt;TODAY()),TRUE,FALSE)</formula>
    </cfRule>
    <cfRule type="expression" dxfId="552" priority="549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7:L1018">
    <cfRule type="expression" dxfId="551" priority="544" stopIfTrue="1">
      <formula>IF(AND($B1017&lt;&gt;"",$K1017&lt;&gt;"",$L1017&lt;&gt;"",$M1017&lt;&gt;"",$N1017&lt;&gt;"",$O1017=100),TRUE,FALSE)</formula>
    </cfRule>
    <cfRule type="expression" dxfId="550" priority="545" stopIfTrue="1">
      <formula>IF(AND($B1017&lt;&gt;"",$K1017&lt;&gt;"",$L1017&lt;&gt;"",$L1017&lt;TODAY()),TRUE,FALSE)</formula>
    </cfRule>
    <cfRule type="expression" dxfId="549" priority="546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9:L1020">
    <cfRule type="expression" dxfId="548" priority="541" stopIfTrue="1">
      <formula>IF(AND($B1019&lt;&gt;"",$K1019&lt;&gt;"",$L1019&lt;&gt;"",$M1019&lt;&gt;"",$N1019&lt;&gt;"",$O1019=100),TRUE,FALSE)</formula>
    </cfRule>
    <cfRule type="expression" dxfId="547" priority="542" stopIfTrue="1">
      <formula>IF(AND($B1019&lt;&gt;"",$K1019&lt;&gt;"",$L1019&lt;&gt;"",$L1019&lt;TODAY()),TRUE,FALSE)</formula>
    </cfRule>
    <cfRule type="expression" dxfId="546" priority="543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L1021:L1022">
    <cfRule type="expression" dxfId="545" priority="538" stopIfTrue="1">
      <formula>IF(AND($B1021&lt;&gt;"",$K1021&lt;&gt;"",$L1021&lt;&gt;"",$M1021&lt;&gt;"",$N1021&lt;&gt;"",$O1021=100),TRUE,FALSE)</formula>
    </cfRule>
    <cfRule type="expression" dxfId="544" priority="539" stopIfTrue="1">
      <formula>IF(AND($B1021&lt;&gt;"",$K1021&lt;&gt;"",$L1021&lt;&gt;"",$L1021&lt;TODAY()),TRUE,FALSE)</formula>
    </cfRule>
    <cfRule type="expression" dxfId="543" priority="540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K1019:K1020">
    <cfRule type="expression" dxfId="542" priority="517" stopIfTrue="1">
      <formula>IF(AND($B1019&lt;&gt;"",$K1019&lt;&gt;"",$L1019&lt;&gt;"",$M1019&lt;&gt;"",$N1019&lt;&gt;"",$O1019=100),TRUE,FALSE)</formula>
    </cfRule>
    <cfRule type="expression" dxfId="541" priority="518" stopIfTrue="1">
      <formula>IF(AND($B1019&lt;&gt;"",$K1019&lt;&gt;"",$L1019&lt;&gt;"",$L1019&lt;TODAY()),TRUE,FALSE)</formula>
    </cfRule>
    <cfRule type="expression" dxfId="540" priority="519" stopIfTrue="1">
      <formula>IF(OR(AND($B1019&lt;&gt;"",$K1019&lt;&gt;"",$L1019&lt;&gt;"",$M1019&lt;&gt;"",$O1019&lt;100),AND($K1019&lt;&gt;"",$L1019&lt;&gt;"",TODAY()&gt;=$K1019)),TRUE,FALSE)</formula>
    </cfRule>
  </conditionalFormatting>
  <conditionalFormatting sqref="K1023:K1024">
    <cfRule type="expression" dxfId="539" priority="514" stopIfTrue="1">
      <formula>IF(AND($B1023&lt;&gt;"",$K1023&lt;&gt;"",$L1023&lt;&gt;"",$M1023&lt;&gt;"",$N1023&lt;&gt;"",$O1023=100),TRUE,FALSE)</formula>
    </cfRule>
    <cfRule type="expression" dxfId="538" priority="515" stopIfTrue="1">
      <formula>IF(AND($B1023&lt;&gt;"",$K1023&lt;&gt;"",$L1023&lt;&gt;"",$L1023&lt;TODAY()),TRUE,FALSE)</formula>
    </cfRule>
    <cfRule type="expression" dxfId="537" priority="516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K1021:K1022">
    <cfRule type="expression" dxfId="536" priority="511" stopIfTrue="1">
      <formula>IF(AND($B1021&lt;&gt;"",$K1021&lt;&gt;"",$L1021&lt;&gt;"",$M1021&lt;&gt;"",$N1021&lt;&gt;"",$O1021=100),TRUE,FALSE)</formula>
    </cfRule>
    <cfRule type="expression" dxfId="535" priority="512" stopIfTrue="1">
      <formula>IF(AND($B1021&lt;&gt;"",$K1021&lt;&gt;"",$L1021&lt;&gt;"",$L1021&lt;TODAY()),TRUE,FALSE)</formula>
    </cfRule>
    <cfRule type="expression" dxfId="534" priority="513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L1015:L1016">
    <cfRule type="expression" dxfId="533" priority="508" stopIfTrue="1">
      <formula>IF(AND($B1015&lt;&gt;"",$K1015&lt;&gt;"",$L1015&lt;&gt;"",$M1015&lt;&gt;"",$N1015&lt;&gt;"",$O1015=100),TRUE,FALSE)</formula>
    </cfRule>
    <cfRule type="expression" dxfId="532" priority="509" stopIfTrue="1">
      <formula>IF(AND($B1015&lt;&gt;"",$K1015&lt;&gt;"",$L1015&lt;&gt;"",$L1015&lt;TODAY()),TRUE,FALSE)</formula>
    </cfRule>
    <cfRule type="expression" dxfId="531" priority="510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K1017:K1018">
    <cfRule type="expression" dxfId="530" priority="505" stopIfTrue="1">
      <formula>IF(AND($B1017&lt;&gt;"",$K1017&lt;&gt;"",$L1017&lt;&gt;"",$M1017&lt;&gt;"",$N1017&lt;&gt;"",$O1017=100),TRUE,FALSE)</formula>
    </cfRule>
    <cfRule type="expression" dxfId="529" priority="506" stopIfTrue="1">
      <formula>IF(AND($B1017&lt;&gt;"",$K1017&lt;&gt;"",$L1017&lt;&gt;"",$L1017&lt;TODAY()),TRUE,FALSE)</formula>
    </cfRule>
    <cfRule type="expression" dxfId="528" priority="507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7:L1018">
    <cfRule type="expression" dxfId="527" priority="502" stopIfTrue="1">
      <formula>IF(AND($B1017&lt;&gt;"",$K1017&lt;&gt;"",$L1017&lt;&gt;"",$M1017&lt;&gt;"",$N1017&lt;&gt;"",$O1017=100),TRUE,FALSE)</formula>
    </cfRule>
    <cfRule type="expression" dxfId="526" priority="503" stopIfTrue="1">
      <formula>IF(AND($B1017&lt;&gt;"",$K1017&lt;&gt;"",$L1017&lt;&gt;"",$L1017&lt;TODAY()),TRUE,FALSE)</formula>
    </cfRule>
    <cfRule type="expression" dxfId="525" priority="504" stopIfTrue="1">
      <formula>IF(OR(AND($B1017&lt;&gt;"",$K1017&lt;&gt;"",$L1017&lt;&gt;"",$M1017&lt;&gt;"",$O1017&lt;100),AND($K1017&lt;&gt;"",$L1017&lt;&gt;"",TODAY()&gt;=$K1017)),TRUE,FALSE)</formula>
    </cfRule>
  </conditionalFormatting>
  <conditionalFormatting sqref="L1011:L1012">
    <cfRule type="expression" dxfId="524" priority="637" stopIfTrue="1">
      <formula>IF(AND($B1011&lt;&gt;"",$K1011&lt;&gt;"",$L1011&lt;&gt;"",$M1011&lt;&gt;"",$N1011&lt;&gt;"",$O1011=100),TRUE,FALSE)</formula>
    </cfRule>
    <cfRule type="expression" dxfId="523" priority="638" stopIfTrue="1">
      <formula>IF(AND($B1011&lt;&gt;"",$K1011&lt;&gt;"",$L1011&lt;&gt;"",$L1011&lt;TODAY()),TRUE,FALSE)</formula>
    </cfRule>
    <cfRule type="expression" dxfId="522" priority="639" stopIfTrue="1">
      <formula>IF(OR(AND($B1011&lt;&gt;"",$K1011&lt;&gt;"",$L1011&lt;&gt;"",$M1011&lt;&gt;"",$O1011&lt;100),AND($K1011&lt;&gt;"",$L1011&lt;&gt;"",TODAY()&gt;=$K1011)),TRUE,FALSE)</formula>
    </cfRule>
  </conditionalFormatting>
  <conditionalFormatting sqref="K1027:K1028">
    <cfRule type="expression" dxfId="521" priority="418" stopIfTrue="1">
      <formula>IF(AND($B1027&lt;&gt;"",$K1027&lt;&gt;"",$L1027&lt;&gt;"",$M1027&lt;&gt;"",$N1027&lt;&gt;"",$O1027=100),TRUE,FALSE)</formula>
    </cfRule>
    <cfRule type="expression" dxfId="520" priority="419" stopIfTrue="1">
      <formula>IF(AND($B1027&lt;&gt;"",$K1027&lt;&gt;"",$L1027&lt;&gt;"",$L1027&lt;TODAY()),TRUE,FALSE)</formula>
    </cfRule>
    <cfRule type="expression" dxfId="519" priority="420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31:K1032">
    <cfRule type="expression" dxfId="518" priority="415" stopIfTrue="1">
      <formula>IF(AND($B1031&lt;&gt;"",$K1031&lt;&gt;"",$L1031&lt;&gt;"",$M1031&lt;&gt;"",$N1031&lt;&gt;"",$O1031=100),TRUE,FALSE)</formula>
    </cfRule>
    <cfRule type="expression" dxfId="517" priority="416" stopIfTrue="1">
      <formula>IF(AND($B1031&lt;&gt;"",$K1031&lt;&gt;"",$L1031&lt;&gt;"",$L1031&lt;TODAY()),TRUE,FALSE)</formula>
    </cfRule>
    <cfRule type="expression" dxfId="516" priority="417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K1035:K1036">
    <cfRule type="expression" dxfId="515" priority="412" stopIfTrue="1">
      <formula>IF(AND($B1035&lt;&gt;"",$K1035&lt;&gt;"",$L1035&lt;&gt;"",$M1035&lt;&gt;"",$N1035&lt;&gt;"",$O1035=100),TRUE,FALSE)</formula>
    </cfRule>
    <cfRule type="expression" dxfId="514" priority="413" stopIfTrue="1">
      <formula>IF(AND($B1035&lt;&gt;"",$K1035&lt;&gt;"",$L1035&lt;&gt;"",$L1035&lt;TODAY()),TRUE,FALSE)</formula>
    </cfRule>
    <cfRule type="expression" dxfId="513" priority="414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L1035:L1036">
    <cfRule type="expression" dxfId="512" priority="391" stopIfTrue="1">
      <formula>IF(AND($B1035&lt;&gt;"",$K1035&lt;&gt;"",$L1035&lt;&gt;"",$M1035&lt;&gt;"",$N1035&lt;&gt;"",$O1035=100),TRUE,FALSE)</formula>
    </cfRule>
    <cfRule type="expression" dxfId="511" priority="392" stopIfTrue="1">
      <formula>IF(AND($B1035&lt;&gt;"",$K1035&lt;&gt;"",$L1035&lt;&gt;"",$L1035&lt;TODAY()),TRUE,FALSE)</formula>
    </cfRule>
    <cfRule type="expression" dxfId="510" priority="393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7:K1038">
    <cfRule type="expression" dxfId="509" priority="388" stopIfTrue="1">
      <formula>IF(AND($B1037&lt;&gt;"",$K1037&lt;&gt;"",$L1037&lt;&gt;"",$M1037&lt;&gt;"",$N1037&lt;&gt;"",$O1037=100),TRUE,FALSE)</formula>
    </cfRule>
    <cfRule type="expression" dxfId="508" priority="389" stopIfTrue="1">
      <formula>IF(AND($B1037&lt;&gt;"",$K1037&lt;&gt;"",$L1037&lt;&gt;"",$L1037&lt;TODAY()),TRUE,FALSE)</formula>
    </cfRule>
    <cfRule type="expression" dxfId="507" priority="390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L1037:L1038">
    <cfRule type="expression" dxfId="506" priority="385" stopIfTrue="1">
      <formula>IF(AND($B1037&lt;&gt;"",$K1037&lt;&gt;"",$L1037&lt;&gt;"",$M1037&lt;&gt;"",$N1037&lt;&gt;"",$O1037=100),TRUE,FALSE)</formula>
    </cfRule>
    <cfRule type="expression" dxfId="505" priority="386" stopIfTrue="1">
      <formula>IF(AND($B1037&lt;&gt;"",$K1037&lt;&gt;"",$L1037&lt;&gt;"",$L1037&lt;TODAY()),TRUE,FALSE)</formula>
    </cfRule>
    <cfRule type="expression" dxfId="504" priority="387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L1031:L1032">
    <cfRule type="expression" dxfId="503" priority="355" stopIfTrue="1">
      <formula>IF(AND($B1031&lt;&gt;"",$K1031&lt;&gt;"",$L1031&lt;&gt;"",$M1031&lt;&gt;"",$N1031&lt;&gt;"",$O1031=100),TRUE,FALSE)</formula>
    </cfRule>
    <cfRule type="expression" dxfId="502" priority="356" stopIfTrue="1">
      <formula>IF(AND($B1031&lt;&gt;"",$K1031&lt;&gt;"",$L1031&lt;&gt;"",$L1031&lt;TODAY()),TRUE,FALSE)</formula>
    </cfRule>
    <cfRule type="expression" dxfId="501" priority="357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L1033:L1034">
    <cfRule type="expression" dxfId="500" priority="352" stopIfTrue="1">
      <formula>IF(AND($B1033&lt;&gt;"",$K1033&lt;&gt;"",$L1033&lt;&gt;"",$M1033&lt;&gt;"",$N1033&lt;&gt;"",$O1033=100),TRUE,FALSE)</formula>
    </cfRule>
    <cfRule type="expression" dxfId="499" priority="353" stopIfTrue="1">
      <formula>IF(AND($B1033&lt;&gt;"",$K1033&lt;&gt;"",$L1033&lt;&gt;"",$L1033&lt;TODAY()),TRUE,FALSE)</formula>
    </cfRule>
    <cfRule type="expression" dxfId="498" priority="354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35:L1036">
    <cfRule type="expression" dxfId="497" priority="349" stopIfTrue="1">
      <formula>IF(AND($B1035&lt;&gt;"",$K1035&lt;&gt;"",$L1035&lt;&gt;"",$M1035&lt;&gt;"",$N1035&lt;&gt;"",$O1035=100),TRUE,FALSE)</formula>
    </cfRule>
    <cfRule type="expression" dxfId="496" priority="350" stopIfTrue="1">
      <formula>IF(AND($B1035&lt;&gt;"",$K1035&lt;&gt;"",$L1035&lt;&gt;"",$L1035&lt;TODAY()),TRUE,FALSE)</formula>
    </cfRule>
    <cfRule type="expression" dxfId="495" priority="351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7:K1038">
    <cfRule type="expression" dxfId="494" priority="382" stopIfTrue="1">
      <formula>IF(AND($B1037&lt;&gt;"",$K1037&lt;&gt;"",$L1037&lt;&gt;"",$M1037&lt;&gt;"",$N1037&lt;&gt;"",$O1037=100),TRUE,FALSE)</formula>
    </cfRule>
    <cfRule type="expression" dxfId="493" priority="383" stopIfTrue="1">
      <formula>IF(AND($B1037&lt;&gt;"",$K1037&lt;&gt;"",$L1037&lt;&gt;"",$L1037&lt;TODAY()),TRUE,FALSE)</formula>
    </cfRule>
    <cfRule type="expression" dxfId="492" priority="384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L1037:L1038">
    <cfRule type="expression" dxfId="491" priority="379" stopIfTrue="1">
      <formula>IF(AND($B1037&lt;&gt;"",$K1037&lt;&gt;"",$L1037&lt;&gt;"",$M1037&lt;&gt;"",$N1037&lt;&gt;"",$O1037=100),TRUE,FALSE)</formula>
    </cfRule>
    <cfRule type="expression" dxfId="490" priority="380" stopIfTrue="1">
      <formula>IF(AND($B1037&lt;&gt;"",$K1037&lt;&gt;"",$L1037&lt;&gt;"",$L1037&lt;TODAY()),TRUE,FALSE)</formula>
    </cfRule>
    <cfRule type="expression" dxfId="489" priority="381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K1027:K1028">
    <cfRule type="expression" dxfId="488" priority="376" stopIfTrue="1">
      <formula>IF(AND($B1027&lt;&gt;"",$K1027&lt;&gt;"",$L1027&lt;&gt;"",$M1027&lt;&gt;"",$N1027&lt;&gt;"",$O1027=100),TRUE,FALSE)</formula>
    </cfRule>
    <cfRule type="expression" dxfId="487" priority="377" stopIfTrue="1">
      <formula>IF(AND($B1027&lt;&gt;"",$K1027&lt;&gt;"",$L1027&lt;&gt;"",$L1027&lt;TODAY()),TRUE,FALSE)</formula>
    </cfRule>
    <cfRule type="expression" dxfId="486" priority="378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27:K1028">
    <cfRule type="expression" dxfId="485" priority="490" stopIfTrue="1">
      <formula>IF(AND($B1027&lt;&gt;"",$K1027&lt;&gt;"",$L1027&lt;&gt;"",$M1027&lt;&gt;"",$N1027&lt;&gt;"",$O1027=100),TRUE,FALSE)</formula>
    </cfRule>
    <cfRule type="expression" dxfId="484" priority="491" stopIfTrue="1">
      <formula>IF(AND($B1027&lt;&gt;"",$K1027&lt;&gt;"",$L1027&lt;&gt;"",$L1027&lt;TODAY()),TRUE,FALSE)</formula>
    </cfRule>
    <cfRule type="expression" dxfId="483" priority="492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31:K1032">
    <cfRule type="expression" dxfId="482" priority="487" stopIfTrue="1">
      <formula>IF(AND($B1031&lt;&gt;"",$K1031&lt;&gt;"",$L1031&lt;&gt;"",$M1031&lt;&gt;"",$N1031&lt;&gt;"",$O1031=100),TRUE,FALSE)</formula>
    </cfRule>
    <cfRule type="expression" dxfId="481" priority="488" stopIfTrue="1">
      <formula>IF(AND($B1031&lt;&gt;"",$K1031&lt;&gt;"",$L1031&lt;&gt;"",$L1031&lt;TODAY()),TRUE,FALSE)</formula>
    </cfRule>
    <cfRule type="expression" dxfId="480" priority="489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K1035:K1036">
    <cfRule type="expression" dxfId="479" priority="484" stopIfTrue="1">
      <formula>IF(AND($B1035&lt;&gt;"",$K1035&lt;&gt;"",$L1035&lt;&gt;"",$M1035&lt;&gt;"",$N1035&lt;&gt;"",$O1035=100),TRUE,FALSE)</formula>
    </cfRule>
    <cfRule type="expression" dxfId="478" priority="485" stopIfTrue="1">
      <formula>IF(AND($B1035&lt;&gt;"",$K1035&lt;&gt;"",$L1035&lt;&gt;"",$L1035&lt;TODAY()),TRUE,FALSE)</formula>
    </cfRule>
    <cfRule type="expression" dxfId="477" priority="486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3:K1034">
    <cfRule type="expression" dxfId="476" priority="481" stopIfTrue="1">
      <formula>IF(AND($B1033&lt;&gt;"",$K1033&lt;&gt;"",$L1033&lt;&gt;"",$M1033&lt;&gt;"",$N1033&lt;&gt;"",$O1033=100),TRUE,FALSE)</formula>
    </cfRule>
    <cfRule type="expression" dxfId="475" priority="482" stopIfTrue="1">
      <formula>IF(AND($B1033&lt;&gt;"",$K1033&lt;&gt;"",$L1033&lt;&gt;"",$L1033&lt;TODAY()),TRUE,FALSE)</formula>
    </cfRule>
    <cfRule type="expression" dxfId="474" priority="483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27:L1028">
    <cfRule type="expression" dxfId="473" priority="478" stopIfTrue="1">
      <formula>IF(AND($B1027&lt;&gt;"",$K1027&lt;&gt;"",$L1027&lt;&gt;"",$M1027&lt;&gt;"",$N1027&lt;&gt;"",$O1027=100),TRUE,FALSE)</formula>
    </cfRule>
    <cfRule type="expression" dxfId="472" priority="479" stopIfTrue="1">
      <formula>IF(AND($B1027&lt;&gt;"",$K1027&lt;&gt;"",$L1027&lt;&gt;"",$L1027&lt;TODAY()),TRUE,FALSE)</formula>
    </cfRule>
    <cfRule type="expression" dxfId="471" priority="480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29:K1030">
    <cfRule type="expression" dxfId="470" priority="475" stopIfTrue="1">
      <formula>IF(AND($B1029&lt;&gt;"",$K1029&lt;&gt;"",$L1029&lt;&gt;"",$M1029&lt;&gt;"",$N1029&lt;&gt;"",$O1029=100),TRUE,FALSE)</formula>
    </cfRule>
    <cfRule type="expression" dxfId="469" priority="476" stopIfTrue="1">
      <formula>IF(AND($B1029&lt;&gt;"",$K1029&lt;&gt;"",$L1029&lt;&gt;"",$L1029&lt;TODAY()),TRUE,FALSE)</formula>
    </cfRule>
    <cfRule type="expression" dxfId="468" priority="477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29:L1030">
    <cfRule type="expression" dxfId="467" priority="472" stopIfTrue="1">
      <formula>IF(AND($B1029&lt;&gt;"",$K1029&lt;&gt;"",$L1029&lt;&gt;"",$M1029&lt;&gt;"",$N1029&lt;&gt;"",$O1029=100),TRUE,FALSE)</formula>
    </cfRule>
    <cfRule type="expression" dxfId="466" priority="473" stopIfTrue="1">
      <formula>IF(AND($B1029&lt;&gt;"",$K1029&lt;&gt;"",$L1029&lt;&gt;"",$L1029&lt;TODAY()),TRUE,FALSE)</formula>
    </cfRule>
    <cfRule type="expression" dxfId="465" priority="474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31:L1032">
    <cfRule type="expression" dxfId="464" priority="469" stopIfTrue="1">
      <formula>IF(AND($B1031&lt;&gt;"",$K1031&lt;&gt;"",$L1031&lt;&gt;"",$M1031&lt;&gt;"",$N1031&lt;&gt;"",$O1031=100),TRUE,FALSE)</formula>
    </cfRule>
    <cfRule type="expression" dxfId="463" priority="470" stopIfTrue="1">
      <formula>IF(AND($B1031&lt;&gt;"",$K1031&lt;&gt;"",$L1031&lt;&gt;"",$L1031&lt;TODAY()),TRUE,FALSE)</formula>
    </cfRule>
    <cfRule type="expression" dxfId="462" priority="471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L1033:L1034">
    <cfRule type="expression" dxfId="461" priority="466" stopIfTrue="1">
      <formula>IF(AND($B1033&lt;&gt;"",$K1033&lt;&gt;"",$L1033&lt;&gt;"",$M1033&lt;&gt;"",$N1033&lt;&gt;"",$O1033=100),TRUE,FALSE)</formula>
    </cfRule>
    <cfRule type="expression" dxfId="460" priority="467" stopIfTrue="1">
      <formula>IF(AND($B1033&lt;&gt;"",$K1033&lt;&gt;"",$L1033&lt;&gt;"",$L1033&lt;TODAY()),TRUE,FALSE)</formula>
    </cfRule>
    <cfRule type="expression" dxfId="459" priority="468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35:L1036">
    <cfRule type="expression" dxfId="458" priority="463" stopIfTrue="1">
      <formula>IF(AND($B1035&lt;&gt;"",$K1035&lt;&gt;"",$L1035&lt;&gt;"",$M1035&lt;&gt;"",$N1035&lt;&gt;"",$O1035=100),TRUE,FALSE)</formula>
    </cfRule>
    <cfRule type="expression" dxfId="457" priority="464" stopIfTrue="1">
      <formula>IF(AND($B1035&lt;&gt;"",$K1035&lt;&gt;"",$L1035&lt;&gt;"",$L1035&lt;TODAY()),TRUE,FALSE)</formula>
    </cfRule>
    <cfRule type="expression" dxfId="456" priority="465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7:K1038">
    <cfRule type="expression" dxfId="455" priority="460" stopIfTrue="1">
      <formula>IF(AND($B1037&lt;&gt;"",$K1037&lt;&gt;"",$L1037&lt;&gt;"",$M1037&lt;&gt;"",$N1037&lt;&gt;"",$O1037=100),TRUE,FALSE)</formula>
    </cfRule>
    <cfRule type="expression" dxfId="454" priority="461" stopIfTrue="1">
      <formula>IF(AND($B1037&lt;&gt;"",$K1037&lt;&gt;"",$L1037&lt;&gt;"",$L1037&lt;TODAY()),TRUE,FALSE)</formula>
    </cfRule>
    <cfRule type="expression" dxfId="453" priority="462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L1037:L1038">
    <cfRule type="expression" dxfId="452" priority="457" stopIfTrue="1">
      <formula>IF(AND($B1037&lt;&gt;"",$K1037&lt;&gt;"",$L1037&lt;&gt;"",$M1037&lt;&gt;"",$N1037&lt;&gt;"",$O1037=100),TRUE,FALSE)</formula>
    </cfRule>
    <cfRule type="expression" dxfId="451" priority="458" stopIfTrue="1">
      <formula>IF(AND($B1037&lt;&gt;"",$K1037&lt;&gt;"",$L1037&lt;&gt;"",$L1037&lt;TODAY()),TRUE,FALSE)</formula>
    </cfRule>
    <cfRule type="expression" dxfId="450" priority="459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K1037:K1038">
    <cfRule type="expression" dxfId="449" priority="454" stopIfTrue="1">
      <formula>IF(AND($B1037&lt;&gt;"",$K1037&lt;&gt;"",$L1037&lt;&gt;"",$M1037&lt;&gt;"",$N1037&lt;&gt;"",$O1037=100),TRUE,FALSE)</formula>
    </cfRule>
    <cfRule type="expression" dxfId="448" priority="455" stopIfTrue="1">
      <formula>IF(AND($B1037&lt;&gt;"",$K1037&lt;&gt;"",$L1037&lt;&gt;"",$L1037&lt;TODAY()),TRUE,FALSE)</formula>
    </cfRule>
    <cfRule type="expression" dxfId="447" priority="456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L1037:L1038">
    <cfRule type="expression" dxfId="446" priority="451" stopIfTrue="1">
      <formula>IF(AND($B1037&lt;&gt;"",$K1037&lt;&gt;"",$L1037&lt;&gt;"",$M1037&lt;&gt;"",$N1037&lt;&gt;"",$O1037=100),TRUE,FALSE)</formula>
    </cfRule>
    <cfRule type="expression" dxfId="445" priority="452" stopIfTrue="1">
      <formula>IF(AND($B1037&lt;&gt;"",$K1037&lt;&gt;"",$L1037&lt;&gt;"",$L1037&lt;TODAY()),TRUE,FALSE)</formula>
    </cfRule>
    <cfRule type="expression" dxfId="444" priority="453" stopIfTrue="1">
      <formula>IF(OR(AND($B1037&lt;&gt;"",$K1037&lt;&gt;"",$L1037&lt;&gt;"",$M1037&lt;&gt;"",$O1037&lt;100),AND($K1037&lt;&gt;"",$L1037&lt;&gt;"",TODAY()&gt;=$K1037)),TRUE,FALSE)</formula>
    </cfRule>
  </conditionalFormatting>
  <conditionalFormatting sqref="K1027:K1028">
    <cfRule type="expression" dxfId="443" priority="448" stopIfTrue="1">
      <formula>IF(AND($B1027&lt;&gt;"",$K1027&lt;&gt;"",$L1027&lt;&gt;"",$M1027&lt;&gt;"",$N1027&lt;&gt;"",$O1027=100),TRUE,FALSE)</formula>
    </cfRule>
    <cfRule type="expression" dxfId="442" priority="449" stopIfTrue="1">
      <formula>IF(AND($B1027&lt;&gt;"",$K1027&lt;&gt;"",$L1027&lt;&gt;"",$L1027&lt;TODAY()),TRUE,FALSE)</formula>
    </cfRule>
    <cfRule type="expression" dxfId="441" priority="450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31:K1032">
    <cfRule type="expression" dxfId="440" priority="445" stopIfTrue="1">
      <formula>IF(AND($B1031&lt;&gt;"",$K1031&lt;&gt;"",$L1031&lt;&gt;"",$M1031&lt;&gt;"",$N1031&lt;&gt;"",$O1031=100),TRUE,FALSE)</formula>
    </cfRule>
    <cfRule type="expression" dxfId="439" priority="446" stopIfTrue="1">
      <formula>IF(AND($B1031&lt;&gt;"",$K1031&lt;&gt;"",$L1031&lt;&gt;"",$L1031&lt;TODAY()),TRUE,FALSE)</formula>
    </cfRule>
    <cfRule type="expression" dxfId="438" priority="447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K1035:K1036">
    <cfRule type="expression" dxfId="437" priority="442" stopIfTrue="1">
      <formula>IF(AND($B1035&lt;&gt;"",$K1035&lt;&gt;"",$L1035&lt;&gt;"",$M1035&lt;&gt;"",$N1035&lt;&gt;"",$O1035=100),TRUE,FALSE)</formula>
    </cfRule>
    <cfRule type="expression" dxfId="436" priority="443" stopIfTrue="1">
      <formula>IF(AND($B1035&lt;&gt;"",$K1035&lt;&gt;"",$L1035&lt;&gt;"",$L1035&lt;TODAY()),TRUE,FALSE)</formula>
    </cfRule>
    <cfRule type="expression" dxfId="435" priority="444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3:K1034">
    <cfRule type="expression" dxfId="434" priority="439" stopIfTrue="1">
      <formula>IF(AND($B1033&lt;&gt;"",$K1033&lt;&gt;"",$L1033&lt;&gt;"",$M1033&lt;&gt;"",$N1033&lt;&gt;"",$O1033=100),TRUE,FALSE)</formula>
    </cfRule>
    <cfRule type="expression" dxfId="433" priority="440" stopIfTrue="1">
      <formula>IF(AND($B1033&lt;&gt;"",$K1033&lt;&gt;"",$L1033&lt;&gt;"",$L1033&lt;TODAY()),TRUE,FALSE)</formula>
    </cfRule>
    <cfRule type="expression" dxfId="432" priority="441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27:L1028">
    <cfRule type="expression" dxfId="431" priority="436" stopIfTrue="1">
      <formula>IF(AND($B1027&lt;&gt;"",$K1027&lt;&gt;"",$L1027&lt;&gt;"",$M1027&lt;&gt;"",$N1027&lt;&gt;"",$O1027=100),TRUE,FALSE)</formula>
    </cfRule>
    <cfRule type="expression" dxfId="430" priority="437" stopIfTrue="1">
      <formula>IF(AND($B1027&lt;&gt;"",$K1027&lt;&gt;"",$L1027&lt;&gt;"",$L1027&lt;TODAY()),TRUE,FALSE)</formula>
    </cfRule>
    <cfRule type="expression" dxfId="429" priority="438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29:K1030">
    <cfRule type="expression" dxfId="428" priority="433" stopIfTrue="1">
      <formula>IF(AND($B1029&lt;&gt;"",$K1029&lt;&gt;"",$L1029&lt;&gt;"",$M1029&lt;&gt;"",$N1029&lt;&gt;"",$O1029=100),TRUE,FALSE)</formula>
    </cfRule>
    <cfRule type="expression" dxfId="427" priority="434" stopIfTrue="1">
      <formula>IF(AND($B1029&lt;&gt;"",$K1029&lt;&gt;"",$L1029&lt;&gt;"",$L1029&lt;TODAY()),TRUE,FALSE)</formula>
    </cfRule>
    <cfRule type="expression" dxfId="426" priority="435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29:L1030">
    <cfRule type="expression" dxfId="425" priority="430" stopIfTrue="1">
      <formula>IF(AND($B1029&lt;&gt;"",$K1029&lt;&gt;"",$L1029&lt;&gt;"",$M1029&lt;&gt;"",$N1029&lt;&gt;"",$O1029=100),TRUE,FALSE)</formula>
    </cfRule>
    <cfRule type="expression" dxfId="424" priority="431" stopIfTrue="1">
      <formula>IF(AND($B1029&lt;&gt;"",$K1029&lt;&gt;"",$L1029&lt;&gt;"",$L1029&lt;TODAY()),TRUE,FALSE)</formula>
    </cfRule>
    <cfRule type="expression" dxfId="423" priority="432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31:L1032">
    <cfRule type="expression" dxfId="422" priority="427" stopIfTrue="1">
      <formula>IF(AND($B1031&lt;&gt;"",$K1031&lt;&gt;"",$L1031&lt;&gt;"",$M1031&lt;&gt;"",$N1031&lt;&gt;"",$O1031=100),TRUE,FALSE)</formula>
    </cfRule>
    <cfRule type="expression" dxfId="421" priority="428" stopIfTrue="1">
      <formula>IF(AND($B1031&lt;&gt;"",$K1031&lt;&gt;"",$L1031&lt;&gt;"",$L1031&lt;TODAY()),TRUE,FALSE)</formula>
    </cfRule>
    <cfRule type="expression" dxfId="420" priority="429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L1033:L1034">
    <cfRule type="expression" dxfId="419" priority="424" stopIfTrue="1">
      <formula>IF(AND($B1033&lt;&gt;"",$K1033&lt;&gt;"",$L1033&lt;&gt;"",$M1033&lt;&gt;"",$N1033&lt;&gt;"",$O1033=100),TRUE,FALSE)</formula>
    </cfRule>
    <cfRule type="expression" dxfId="418" priority="425" stopIfTrue="1">
      <formula>IF(AND($B1033&lt;&gt;"",$K1033&lt;&gt;"",$L1033&lt;&gt;"",$L1033&lt;TODAY()),TRUE,FALSE)</formula>
    </cfRule>
    <cfRule type="expression" dxfId="417" priority="426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35:L1036">
    <cfRule type="expression" dxfId="416" priority="421" stopIfTrue="1">
      <formula>IF(AND($B1035&lt;&gt;"",$K1035&lt;&gt;"",$L1035&lt;&gt;"",$M1035&lt;&gt;"",$N1035&lt;&gt;"",$O1035=100),TRUE,FALSE)</formula>
    </cfRule>
    <cfRule type="expression" dxfId="415" priority="422" stopIfTrue="1">
      <formula>IF(AND($B1035&lt;&gt;"",$K1035&lt;&gt;"",$L1035&lt;&gt;"",$L1035&lt;TODAY()),TRUE,FALSE)</formula>
    </cfRule>
    <cfRule type="expression" dxfId="414" priority="423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3:K1034">
    <cfRule type="expression" dxfId="413" priority="409" stopIfTrue="1">
      <formula>IF(AND($B1033&lt;&gt;"",$K1033&lt;&gt;"",$L1033&lt;&gt;"",$M1033&lt;&gt;"",$N1033&lt;&gt;"",$O1033=100),TRUE,FALSE)</formula>
    </cfRule>
    <cfRule type="expression" dxfId="412" priority="410" stopIfTrue="1">
      <formula>IF(AND($B1033&lt;&gt;"",$K1033&lt;&gt;"",$L1033&lt;&gt;"",$L1033&lt;TODAY()),TRUE,FALSE)</formula>
    </cfRule>
    <cfRule type="expression" dxfId="411" priority="411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27:L1028">
    <cfRule type="expression" dxfId="410" priority="406" stopIfTrue="1">
      <formula>IF(AND($B1027&lt;&gt;"",$K1027&lt;&gt;"",$L1027&lt;&gt;"",$M1027&lt;&gt;"",$N1027&lt;&gt;"",$O1027=100),TRUE,FALSE)</formula>
    </cfRule>
    <cfRule type="expression" dxfId="409" priority="407" stopIfTrue="1">
      <formula>IF(AND($B1027&lt;&gt;"",$K1027&lt;&gt;"",$L1027&lt;&gt;"",$L1027&lt;TODAY()),TRUE,FALSE)</formula>
    </cfRule>
    <cfRule type="expression" dxfId="408" priority="408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29:K1030">
    <cfRule type="expression" dxfId="407" priority="403" stopIfTrue="1">
      <formula>IF(AND($B1029&lt;&gt;"",$K1029&lt;&gt;"",$L1029&lt;&gt;"",$M1029&lt;&gt;"",$N1029&lt;&gt;"",$O1029=100),TRUE,FALSE)</formula>
    </cfRule>
    <cfRule type="expression" dxfId="406" priority="404" stopIfTrue="1">
      <formula>IF(AND($B1029&lt;&gt;"",$K1029&lt;&gt;"",$L1029&lt;&gt;"",$L1029&lt;TODAY()),TRUE,FALSE)</formula>
    </cfRule>
    <cfRule type="expression" dxfId="405" priority="405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29:L1030">
    <cfRule type="expression" dxfId="404" priority="400" stopIfTrue="1">
      <formula>IF(AND($B1029&lt;&gt;"",$K1029&lt;&gt;"",$L1029&lt;&gt;"",$M1029&lt;&gt;"",$N1029&lt;&gt;"",$O1029=100),TRUE,FALSE)</formula>
    </cfRule>
    <cfRule type="expression" dxfId="403" priority="401" stopIfTrue="1">
      <formula>IF(AND($B1029&lt;&gt;"",$K1029&lt;&gt;"",$L1029&lt;&gt;"",$L1029&lt;TODAY()),TRUE,FALSE)</formula>
    </cfRule>
    <cfRule type="expression" dxfId="402" priority="402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31:L1032">
    <cfRule type="expression" dxfId="401" priority="397" stopIfTrue="1">
      <formula>IF(AND($B1031&lt;&gt;"",$K1031&lt;&gt;"",$L1031&lt;&gt;"",$M1031&lt;&gt;"",$N1031&lt;&gt;"",$O1031=100),TRUE,FALSE)</formula>
    </cfRule>
    <cfRule type="expression" dxfId="400" priority="398" stopIfTrue="1">
      <formula>IF(AND($B1031&lt;&gt;"",$K1031&lt;&gt;"",$L1031&lt;&gt;"",$L1031&lt;TODAY()),TRUE,FALSE)</formula>
    </cfRule>
    <cfRule type="expression" dxfId="399" priority="399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L1033:L1034">
    <cfRule type="expression" dxfId="398" priority="394" stopIfTrue="1">
      <formula>IF(AND($B1033&lt;&gt;"",$K1033&lt;&gt;"",$L1033&lt;&gt;"",$M1033&lt;&gt;"",$N1033&lt;&gt;"",$O1033=100),TRUE,FALSE)</formula>
    </cfRule>
    <cfRule type="expression" dxfId="397" priority="395" stopIfTrue="1">
      <formula>IF(AND($B1033&lt;&gt;"",$K1033&lt;&gt;"",$L1033&lt;&gt;"",$L1033&lt;TODAY()),TRUE,FALSE)</formula>
    </cfRule>
    <cfRule type="expression" dxfId="396" priority="396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K1031:K1032">
    <cfRule type="expression" dxfId="395" priority="373" stopIfTrue="1">
      <formula>IF(AND($B1031&lt;&gt;"",$K1031&lt;&gt;"",$L1031&lt;&gt;"",$M1031&lt;&gt;"",$N1031&lt;&gt;"",$O1031=100),TRUE,FALSE)</formula>
    </cfRule>
    <cfRule type="expression" dxfId="394" priority="374" stopIfTrue="1">
      <formula>IF(AND($B1031&lt;&gt;"",$K1031&lt;&gt;"",$L1031&lt;&gt;"",$L1031&lt;TODAY()),TRUE,FALSE)</formula>
    </cfRule>
    <cfRule type="expression" dxfId="393" priority="375" stopIfTrue="1">
      <formula>IF(OR(AND($B1031&lt;&gt;"",$K1031&lt;&gt;"",$L1031&lt;&gt;"",$M1031&lt;&gt;"",$O1031&lt;100),AND($K1031&lt;&gt;"",$L1031&lt;&gt;"",TODAY()&gt;=$K1031)),TRUE,FALSE)</formula>
    </cfRule>
  </conditionalFormatting>
  <conditionalFormatting sqref="K1035:K1036">
    <cfRule type="expression" dxfId="392" priority="370" stopIfTrue="1">
      <formula>IF(AND($B1035&lt;&gt;"",$K1035&lt;&gt;"",$L1035&lt;&gt;"",$M1035&lt;&gt;"",$N1035&lt;&gt;"",$O1035=100),TRUE,FALSE)</formula>
    </cfRule>
    <cfRule type="expression" dxfId="391" priority="371" stopIfTrue="1">
      <formula>IF(AND($B1035&lt;&gt;"",$K1035&lt;&gt;"",$L1035&lt;&gt;"",$L1035&lt;TODAY()),TRUE,FALSE)</formula>
    </cfRule>
    <cfRule type="expression" dxfId="390" priority="372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K1033:K1034">
    <cfRule type="expression" dxfId="389" priority="367" stopIfTrue="1">
      <formula>IF(AND($B1033&lt;&gt;"",$K1033&lt;&gt;"",$L1033&lt;&gt;"",$M1033&lt;&gt;"",$N1033&lt;&gt;"",$O1033=100),TRUE,FALSE)</formula>
    </cfRule>
    <cfRule type="expression" dxfId="388" priority="368" stopIfTrue="1">
      <formula>IF(AND($B1033&lt;&gt;"",$K1033&lt;&gt;"",$L1033&lt;&gt;"",$L1033&lt;TODAY()),TRUE,FALSE)</formula>
    </cfRule>
    <cfRule type="expression" dxfId="387" priority="369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L1027:L1028">
    <cfRule type="expression" dxfId="386" priority="364" stopIfTrue="1">
      <formula>IF(AND($B1027&lt;&gt;"",$K1027&lt;&gt;"",$L1027&lt;&gt;"",$M1027&lt;&gt;"",$N1027&lt;&gt;"",$O1027=100),TRUE,FALSE)</formula>
    </cfRule>
    <cfRule type="expression" dxfId="385" priority="365" stopIfTrue="1">
      <formula>IF(AND($B1027&lt;&gt;"",$K1027&lt;&gt;"",$L1027&lt;&gt;"",$L1027&lt;TODAY()),TRUE,FALSE)</formula>
    </cfRule>
    <cfRule type="expression" dxfId="384" priority="366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K1029:K1030">
    <cfRule type="expression" dxfId="383" priority="361" stopIfTrue="1">
      <formula>IF(AND($B1029&lt;&gt;"",$K1029&lt;&gt;"",$L1029&lt;&gt;"",$M1029&lt;&gt;"",$N1029&lt;&gt;"",$O1029=100),TRUE,FALSE)</formula>
    </cfRule>
    <cfRule type="expression" dxfId="382" priority="362" stopIfTrue="1">
      <formula>IF(AND($B1029&lt;&gt;"",$K1029&lt;&gt;"",$L1029&lt;&gt;"",$L1029&lt;TODAY()),TRUE,FALSE)</formula>
    </cfRule>
    <cfRule type="expression" dxfId="381" priority="363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L1029:L1030">
    <cfRule type="expression" dxfId="380" priority="358" stopIfTrue="1">
      <formula>IF(AND($B1029&lt;&gt;"",$K1029&lt;&gt;"",$L1029&lt;&gt;"",$M1029&lt;&gt;"",$N1029&lt;&gt;"",$O1029=100),TRUE,FALSE)</formula>
    </cfRule>
    <cfRule type="expression" dxfId="379" priority="359" stopIfTrue="1">
      <formula>IF(AND($B1029&lt;&gt;"",$K1029&lt;&gt;"",$L1029&lt;&gt;"",$L1029&lt;TODAY()),TRUE,FALSE)</formula>
    </cfRule>
    <cfRule type="expression" dxfId="378" priority="360" stopIfTrue="1">
      <formula>IF(OR(AND($B1029&lt;&gt;"",$K1029&lt;&gt;"",$L1029&lt;&gt;"",$M1029&lt;&gt;"",$O1029&lt;100),AND($K1029&lt;&gt;"",$L1029&lt;&gt;"",TODAY()&gt;=$K1029)),TRUE,FALSE)</formula>
    </cfRule>
  </conditionalFormatting>
  <conditionalFormatting sqref="H1015:H1020">
    <cfRule type="expression" dxfId="377" priority="346" stopIfTrue="1">
      <formula>IF(AND($B1015&lt;&gt;"",$K1015&lt;&gt;"",$L1015&lt;&gt;"",$M1015&lt;&gt;"",$N1015&lt;&gt;"",$O1015=100),TRUE,FALSE)</formula>
    </cfRule>
    <cfRule type="expression" dxfId="376" priority="347" stopIfTrue="1">
      <formula>IF(AND($B1015&lt;&gt;"",$K1015&lt;&gt;"",$L1015&lt;&gt;"",$L1015&lt;TODAY()),TRUE,FALSE)</formula>
    </cfRule>
    <cfRule type="expression" dxfId="375" priority="348" stopIfTrue="1">
      <formula>IF(OR(AND($B1015&lt;&gt;"",$K1015&lt;&gt;"",$L1015&lt;&gt;"",$M1015&lt;&gt;"",$O1015&lt;100),AND($K1015&lt;&gt;"",$L1015&lt;&gt;"",TODAY()&gt;=$K1015)),TRUE,FALSE)</formula>
    </cfRule>
  </conditionalFormatting>
  <conditionalFormatting sqref="H1021:H1022">
    <cfRule type="expression" dxfId="374" priority="343" stopIfTrue="1">
      <formula>IF(AND($B1021&lt;&gt;"",$K1021&lt;&gt;"",$L1021&lt;&gt;"",$M1021&lt;&gt;"",$N1021&lt;&gt;"",$O1021=100),TRUE,FALSE)</formula>
    </cfRule>
    <cfRule type="expression" dxfId="373" priority="344" stopIfTrue="1">
      <formula>IF(AND($B1021&lt;&gt;"",$K1021&lt;&gt;"",$L1021&lt;&gt;"",$L1021&lt;TODAY()),TRUE,FALSE)</formula>
    </cfRule>
    <cfRule type="expression" dxfId="372" priority="345" stopIfTrue="1">
      <formula>IF(OR(AND($B1021&lt;&gt;"",$K1021&lt;&gt;"",$L1021&lt;&gt;"",$M1021&lt;&gt;"",$O1021&lt;100),AND($K1021&lt;&gt;"",$L1021&lt;&gt;"",TODAY()&gt;=$K1021)),TRUE,FALSE)</formula>
    </cfRule>
  </conditionalFormatting>
  <conditionalFormatting sqref="H1023:H1024">
    <cfRule type="expression" dxfId="371" priority="340" stopIfTrue="1">
      <formula>IF(AND($B1023&lt;&gt;"",$K1023&lt;&gt;"",$L1023&lt;&gt;"",$M1023&lt;&gt;"",$N1023&lt;&gt;"",$O1023=100),TRUE,FALSE)</formula>
    </cfRule>
    <cfRule type="expression" dxfId="370" priority="341" stopIfTrue="1">
      <formula>IF(AND($B1023&lt;&gt;"",$K1023&lt;&gt;"",$L1023&lt;&gt;"",$L1023&lt;TODAY()),TRUE,FALSE)</formula>
    </cfRule>
    <cfRule type="expression" dxfId="369" priority="342" stopIfTrue="1">
      <formula>IF(OR(AND($B1023&lt;&gt;"",$K1023&lt;&gt;"",$L1023&lt;&gt;"",$M1023&lt;&gt;"",$O1023&lt;100),AND($K1023&lt;&gt;"",$L1023&lt;&gt;"",TODAY()&gt;=$K1023)),TRUE,FALSE)</formula>
    </cfRule>
  </conditionalFormatting>
  <conditionalFormatting sqref="H1027:H1032">
    <cfRule type="expression" dxfId="368" priority="337" stopIfTrue="1">
      <formula>IF(AND($B1027&lt;&gt;"",$K1027&lt;&gt;"",$L1027&lt;&gt;"",$M1027&lt;&gt;"",$N1027&lt;&gt;"",$O1027=100),TRUE,FALSE)</formula>
    </cfRule>
    <cfRule type="expression" dxfId="367" priority="338" stopIfTrue="1">
      <formula>IF(AND($B1027&lt;&gt;"",$K1027&lt;&gt;"",$L1027&lt;&gt;"",$L1027&lt;TODAY()),TRUE,FALSE)</formula>
    </cfRule>
    <cfRule type="expression" dxfId="366" priority="339" stopIfTrue="1">
      <formula>IF(OR(AND($B1027&lt;&gt;"",$K1027&lt;&gt;"",$L1027&lt;&gt;"",$M1027&lt;&gt;"",$O1027&lt;100),AND($K1027&lt;&gt;"",$L1027&lt;&gt;"",TODAY()&gt;=$K1027)),TRUE,FALSE)</formula>
    </cfRule>
  </conditionalFormatting>
  <conditionalFormatting sqref="H1033:H1034">
    <cfRule type="expression" dxfId="365" priority="334" stopIfTrue="1">
      <formula>IF(AND($B1033&lt;&gt;"",$K1033&lt;&gt;"",$L1033&lt;&gt;"",$M1033&lt;&gt;"",$N1033&lt;&gt;"",$O1033=100),TRUE,FALSE)</formula>
    </cfRule>
    <cfRule type="expression" dxfId="364" priority="335" stopIfTrue="1">
      <formula>IF(AND($B1033&lt;&gt;"",$K1033&lt;&gt;"",$L1033&lt;&gt;"",$L1033&lt;TODAY()),TRUE,FALSE)</formula>
    </cfRule>
    <cfRule type="expression" dxfId="363" priority="336" stopIfTrue="1">
      <formula>IF(OR(AND($B1033&lt;&gt;"",$K1033&lt;&gt;"",$L1033&lt;&gt;"",$M1033&lt;&gt;"",$O1033&lt;100),AND($K1033&lt;&gt;"",$L1033&lt;&gt;"",TODAY()&gt;=$K1033)),TRUE,FALSE)</formula>
    </cfRule>
  </conditionalFormatting>
  <conditionalFormatting sqref="H1035:H1036">
    <cfRule type="expression" dxfId="362" priority="331" stopIfTrue="1">
      <formula>IF(AND($B1035&lt;&gt;"",$K1035&lt;&gt;"",$L1035&lt;&gt;"",$M1035&lt;&gt;"",$N1035&lt;&gt;"",$O1035=100),TRUE,FALSE)</formula>
    </cfRule>
    <cfRule type="expression" dxfId="361" priority="332" stopIfTrue="1">
      <formula>IF(AND($B1035&lt;&gt;"",$K1035&lt;&gt;"",$L1035&lt;&gt;"",$L1035&lt;TODAY()),TRUE,FALSE)</formula>
    </cfRule>
    <cfRule type="expression" dxfId="360" priority="333" stopIfTrue="1">
      <formula>IF(OR(AND($B1035&lt;&gt;"",$K1035&lt;&gt;"",$L1035&lt;&gt;"",$M1035&lt;&gt;"",$O1035&lt;100),AND($K1035&lt;&gt;"",$L1035&lt;&gt;"",TODAY()&gt;=$K1035)),TRUE,FALSE)</formula>
    </cfRule>
  </conditionalFormatting>
  <conditionalFormatting sqref="P735:T738">
    <cfRule type="expression" dxfId="359" priority="322" stopIfTrue="1">
      <formula>IF(AND($B735&lt;&gt;"",$K735&lt;&gt;"",$L735&lt;&gt;"",$M735&lt;&gt;"",$N735&lt;&gt;"",$O735=100),TRUE,FALSE)</formula>
    </cfRule>
    <cfRule type="expression" dxfId="358" priority="323" stopIfTrue="1">
      <formula>IF(AND($B735&lt;&gt;"",$K735&lt;&gt;"",$L735&lt;&gt;"",$L735&lt;TODAY()),TRUE,FALSE)</formula>
    </cfRule>
    <cfRule type="expression" dxfId="357" priority="324" stopIfTrue="1">
      <formula>IF(OR(AND($B735&lt;&gt;"",$K735&lt;&gt;"",$L735&lt;&gt;"",$M735&lt;&gt;"",$O735&lt;100),AND($K735&lt;&gt;"",$L735&lt;&gt;"",TODAY()&gt;=$K735)),TRUE,FALSE)</formula>
    </cfRule>
  </conditionalFormatting>
  <conditionalFormatting sqref="U738:DB738">
    <cfRule type="expression" dxfId="356" priority="316" stopIfTrue="1">
      <formula>IF(OR(WEEKDAY(U$9)=7,WEEKDAY(U$9)=1,IF(ISNA(MATCH(U$9,Holiday,0)),FALSE,TRUE)),TRUE,FALSE)</formula>
    </cfRule>
    <cfRule type="expression" dxfId="355" priority="317" stopIfTrue="1">
      <formula>IF(AND($B738&lt;&gt;"",$K738&lt;&gt;"", $K738&lt;=U$9,U$9&lt;=$L738),TRUE,FALSE)</formula>
    </cfRule>
    <cfRule type="expression" dxfId="354" priority="318" stopIfTrue="1">
      <formula>IF(AND($B738="", $M737&lt;&gt;"",$M737&lt;=U$9,U$9&lt;=$N737),TRUE,FALSE)</formula>
    </cfRule>
  </conditionalFormatting>
  <conditionalFormatting sqref="B737:B738">
    <cfRule type="expression" dxfId="353" priority="319" stopIfTrue="1">
      <formula>IF(AND($B737&lt;&gt;"",$K737&lt;&gt;"",$L737&lt;&gt;"",$M737&lt;&gt;"",$N737&lt;&gt;"",$O737=100),TRUE,FALSE)</formula>
    </cfRule>
    <cfRule type="expression" dxfId="352" priority="320" stopIfTrue="1">
      <formula>IF(AND($B737&lt;&gt;"",$K737&lt;&gt;"",$L737&lt;&gt;"",$L737&lt;TODAY()),TRUE,FALSE)</formula>
    </cfRule>
    <cfRule type="expression" dxfId="351" priority="321" stopIfTrue="1">
      <formula>IF(OR(AND($B737&lt;&gt;"",$K737&lt;&gt;"",$L737&lt;&gt;"",$M737&lt;&gt;"",$O737&lt;100),AND($K737&lt;&gt;"",$L737&lt;&gt;"",TODAY()&gt;=$K737)),TRUE,FALSE)</formula>
    </cfRule>
  </conditionalFormatting>
  <conditionalFormatting sqref="U736:DB736">
    <cfRule type="expression" dxfId="350" priority="310" stopIfTrue="1">
      <formula>IF(OR(WEEKDAY(U$9)=7,WEEKDAY(U$9)=1,IF(ISNA(MATCH(U$9,Holiday,0)),FALSE,TRUE)),TRUE,FALSE)</formula>
    </cfRule>
    <cfRule type="expression" dxfId="349" priority="311" stopIfTrue="1">
      <formula>IF(AND($B736&lt;&gt;"",$K736&lt;&gt;"", $K736&lt;=U$9,U$9&lt;=$L736),TRUE,FALSE)</formula>
    </cfRule>
    <cfRule type="expression" dxfId="348" priority="312" stopIfTrue="1">
      <formula>IF(AND($B736="", $M735&lt;&gt;"",$M735&lt;=U$9,U$9&lt;=$N735),TRUE,FALSE)</formula>
    </cfRule>
  </conditionalFormatting>
  <conditionalFormatting sqref="B735:B736">
    <cfRule type="expression" dxfId="347" priority="313" stopIfTrue="1">
      <formula>IF(AND($B735&lt;&gt;"",$K735&lt;&gt;"",$L735&lt;&gt;"",$M735&lt;&gt;"",$N735&lt;&gt;"",$O735=100),TRUE,FALSE)</formula>
    </cfRule>
    <cfRule type="expression" dxfId="346" priority="314" stopIfTrue="1">
      <formula>IF(AND($B735&lt;&gt;"",$K735&lt;&gt;"",$L735&lt;&gt;"",$L735&lt;TODAY()),TRUE,FALSE)</formula>
    </cfRule>
    <cfRule type="expression" dxfId="345" priority="315" stopIfTrue="1">
      <formula>IF(OR(AND($B735&lt;&gt;"",$K735&lt;&gt;"",$L735&lt;&gt;"",$M735&lt;&gt;"",$O735&lt;100),AND($K735&lt;&gt;"",$L735&lt;&gt;"",TODAY()&gt;=$K735)),TRUE,FALSE)</formula>
    </cfRule>
  </conditionalFormatting>
  <conditionalFormatting sqref="U737:DB737">
    <cfRule type="expression" dxfId="344" priority="325" stopIfTrue="1">
      <formula>IF(OR(WEEKDAY(U$9)=7,WEEKDAY(U$9)=1,IF(ISNA(MATCH(U$9,Holiday,0)),FALSE,TRUE)),TRUE,FALSE)</formula>
    </cfRule>
    <cfRule type="expression" dxfId="343" priority="326" stopIfTrue="1">
      <formula>IF(AND($B737&lt;&gt;"",$K737&lt;&gt;"", $K737&lt;=U$9,U$9&lt;=$L737),TRUE,FALSE)</formula>
    </cfRule>
    <cfRule type="expression" dxfId="342" priority="327" stopIfTrue="1">
      <formula>IF(AND($B737="", #REF!&lt;&gt;"",#REF!&lt;=U$9,U$9&lt;=#REF!),TRUE,FALSE)</formula>
    </cfRule>
  </conditionalFormatting>
  <conditionalFormatting sqref="U735:DB735">
    <cfRule type="expression" dxfId="341" priority="328" stopIfTrue="1">
      <formula>IF(OR(WEEKDAY(U$9)=7,WEEKDAY(U$9)=1,IF(ISNA(MATCH(U$9,Holiday,0)),FALSE,TRUE)),TRUE,FALSE)</formula>
    </cfRule>
    <cfRule type="expression" dxfId="340" priority="329" stopIfTrue="1">
      <formula>IF(AND($B735&lt;&gt;"",$K735&lt;&gt;"", $K735&lt;=U$9,U$9&lt;=$L735),TRUE,FALSE)</formula>
    </cfRule>
    <cfRule type="expression" dxfId="339" priority="330" stopIfTrue="1">
      <formula>IF(AND($B735="", $M1100&lt;&gt;"",$M1100&lt;=U$9,U$9&lt;=$N1100),TRUE,FALSE)</formula>
    </cfRule>
  </conditionalFormatting>
  <conditionalFormatting sqref="C735:O738">
    <cfRule type="expression" dxfId="338" priority="307" stopIfTrue="1">
      <formula>IF(AND($B735&lt;&gt;"",$K735&lt;&gt;"",$L735&lt;&gt;"",$M735&lt;&gt;"",$N735&lt;&gt;"",$O735=100),TRUE,FALSE)</formula>
    </cfRule>
    <cfRule type="expression" dxfId="337" priority="308" stopIfTrue="1">
      <formula>IF(AND($B735&lt;&gt;"",$K735&lt;&gt;"",$L735&lt;&gt;"",$L735&lt;TODAY()),TRUE,FALSE)</formula>
    </cfRule>
    <cfRule type="expression" dxfId="336" priority="309" stopIfTrue="1">
      <formula>IF(OR(AND($B735&lt;&gt;"",$K735&lt;&gt;"",$L735&lt;&gt;"",$M735&lt;&gt;"",$O735&lt;100),AND($K735&lt;&gt;"",$L735&lt;&gt;"",TODAY()&gt;=$K735)),TRUE,FALSE)</formula>
    </cfRule>
  </conditionalFormatting>
  <conditionalFormatting sqref="P739:T742">
    <cfRule type="expression" dxfId="335" priority="298" stopIfTrue="1">
      <formula>IF(AND($B739&lt;&gt;"",$K739&lt;&gt;"",$L739&lt;&gt;"",$M739&lt;&gt;"",$N739&lt;&gt;"",$O739=100),TRUE,FALSE)</formula>
    </cfRule>
    <cfRule type="expression" dxfId="334" priority="299" stopIfTrue="1">
      <formula>IF(AND($B739&lt;&gt;"",$K739&lt;&gt;"",$L739&lt;&gt;"",$L739&lt;TODAY()),TRUE,FALSE)</formula>
    </cfRule>
    <cfRule type="expression" dxfId="333" priority="300" stopIfTrue="1">
      <formula>IF(OR(AND($B739&lt;&gt;"",$K739&lt;&gt;"",$L739&lt;&gt;"",$M739&lt;&gt;"",$O739&lt;100),AND($K739&lt;&gt;"",$L739&lt;&gt;"",TODAY()&gt;=$K739)),TRUE,FALSE)</formula>
    </cfRule>
  </conditionalFormatting>
  <conditionalFormatting sqref="U742:DB742">
    <cfRule type="expression" dxfId="332" priority="292" stopIfTrue="1">
      <formula>IF(OR(WEEKDAY(U$9)=7,WEEKDAY(U$9)=1,IF(ISNA(MATCH(U$9,Holiday,0)),FALSE,TRUE)),TRUE,FALSE)</formula>
    </cfRule>
    <cfRule type="expression" dxfId="331" priority="293" stopIfTrue="1">
      <formula>IF(AND($B742&lt;&gt;"",$K742&lt;&gt;"", $K742&lt;=U$9,U$9&lt;=$L742),TRUE,FALSE)</formula>
    </cfRule>
    <cfRule type="expression" dxfId="330" priority="294" stopIfTrue="1">
      <formula>IF(AND($B742="", $M741&lt;&gt;"",$M741&lt;=U$9,U$9&lt;=$N741),TRUE,FALSE)</formula>
    </cfRule>
  </conditionalFormatting>
  <conditionalFormatting sqref="B741:B742">
    <cfRule type="expression" dxfId="329" priority="295" stopIfTrue="1">
      <formula>IF(AND($B741&lt;&gt;"",$K741&lt;&gt;"",$L741&lt;&gt;"",$M741&lt;&gt;"",$N741&lt;&gt;"",$O741=100),TRUE,FALSE)</formula>
    </cfRule>
    <cfRule type="expression" dxfId="328" priority="296" stopIfTrue="1">
      <formula>IF(AND($B741&lt;&gt;"",$K741&lt;&gt;"",$L741&lt;&gt;"",$L741&lt;TODAY()),TRUE,FALSE)</formula>
    </cfRule>
    <cfRule type="expression" dxfId="327" priority="297" stopIfTrue="1">
      <formula>IF(OR(AND($B741&lt;&gt;"",$K741&lt;&gt;"",$L741&lt;&gt;"",$M741&lt;&gt;"",$O741&lt;100),AND($K741&lt;&gt;"",$L741&lt;&gt;"",TODAY()&gt;=$K741)),TRUE,FALSE)</formula>
    </cfRule>
  </conditionalFormatting>
  <conditionalFormatting sqref="U740:DB740">
    <cfRule type="expression" dxfId="326" priority="286" stopIfTrue="1">
      <formula>IF(OR(WEEKDAY(U$9)=7,WEEKDAY(U$9)=1,IF(ISNA(MATCH(U$9,Holiday,0)),FALSE,TRUE)),TRUE,FALSE)</formula>
    </cfRule>
    <cfRule type="expression" dxfId="325" priority="287" stopIfTrue="1">
      <formula>IF(AND($B740&lt;&gt;"",$K740&lt;&gt;"", $K740&lt;=U$9,U$9&lt;=$L740),TRUE,FALSE)</formula>
    </cfRule>
    <cfRule type="expression" dxfId="324" priority="288" stopIfTrue="1">
      <formula>IF(AND($B740="", $M739&lt;&gt;"",$M739&lt;=U$9,U$9&lt;=$N739),TRUE,FALSE)</formula>
    </cfRule>
  </conditionalFormatting>
  <conditionalFormatting sqref="B739:B740">
    <cfRule type="expression" dxfId="323" priority="289" stopIfTrue="1">
      <formula>IF(AND($B739&lt;&gt;"",$K739&lt;&gt;"",$L739&lt;&gt;"",$M739&lt;&gt;"",$N739&lt;&gt;"",$O739=100),TRUE,FALSE)</formula>
    </cfRule>
    <cfRule type="expression" dxfId="322" priority="290" stopIfTrue="1">
      <formula>IF(AND($B739&lt;&gt;"",$K739&lt;&gt;"",$L739&lt;&gt;"",$L739&lt;TODAY()),TRUE,FALSE)</formula>
    </cfRule>
    <cfRule type="expression" dxfId="321" priority="291" stopIfTrue="1">
      <formula>IF(OR(AND($B739&lt;&gt;"",$K739&lt;&gt;"",$L739&lt;&gt;"",$M739&lt;&gt;"",$O739&lt;100),AND($K739&lt;&gt;"",$L739&lt;&gt;"",TODAY()&gt;=$K739)),TRUE,FALSE)</formula>
    </cfRule>
  </conditionalFormatting>
  <conditionalFormatting sqref="U741:DB741">
    <cfRule type="expression" dxfId="320" priority="301" stopIfTrue="1">
      <formula>IF(OR(WEEKDAY(U$9)=7,WEEKDAY(U$9)=1,IF(ISNA(MATCH(U$9,Holiday,0)),FALSE,TRUE)),TRUE,FALSE)</formula>
    </cfRule>
    <cfRule type="expression" dxfId="319" priority="302" stopIfTrue="1">
      <formula>IF(AND($B741&lt;&gt;"",$K741&lt;&gt;"", $K741&lt;=U$9,U$9&lt;=$L741),TRUE,FALSE)</formula>
    </cfRule>
    <cfRule type="expression" dxfId="318" priority="303" stopIfTrue="1">
      <formula>IF(AND($B741="", #REF!&lt;&gt;"",#REF!&lt;=U$9,U$9&lt;=#REF!),TRUE,FALSE)</formula>
    </cfRule>
  </conditionalFormatting>
  <conditionalFormatting sqref="U739:DB739">
    <cfRule type="expression" dxfId="317" priority="304" stopIfTrue="1">
      <formula>IF(OR(WEEKDAY(U$9)=7,WEEKDAY(U$9)=1,IF(ISNA(MATCH(U$9,Holiday,0)),FALSE,TRUE)),TRUE,FALSE)</formula>
    </cfRule>
    <cfRule type="expression" dxfId="316" priority="305" stopIfTrue="1">
      <formula>IF(AND($B739&lt;&gt;"",$K739&lt;&gt;"", $K739&lt;=U$9,U$9&lt;=$L739),TRUE,FALSE)</formula>
    </cfRule>
    <cfRule type="expression" dxfId="315" priority="306" stopIfTrue="1">
      <formula>IF(AND($B739="", $M1104&lt;&gt;"",$M1104&lt;=U$9,U$9&lt;=$N1104),TRUE,FALSE)</formula>
    </cfRule>
  </conditionalFormatting>
  <conditionalFormatting sqref="C739:O742">
    <cfRule type="expression" dxfId="314" priority="283" stopIfTrue="1">
      <formula>IF(AND($B739&lt;&gt;"",$K739&lt;&gt;"",$L739&lt;&gt;"",$M739&lt;&gt;"",$N739&lt;&gt;"",$O739=100),TRUE,FALSE)</formula>
    </cfRule>
    <cfRule type="expression" dxfId="313" priority="284" stopIfTrue="1">
      <formula>IF(AND($B739&lt;&gt;"",$K739&lt;&gt;"",$L739&lt;&gt;"",$L739&lt;TODAY()),TRUE,FALSE)</formula>
    </cfRule>
    <cfRule type="expression" dxfId="312" priority="285" stopIfTrue="1">
      <formula>IF(OR(AND($B739&lt;&gt;"",$K739&lt;&gt;"",$L739&lt;&gt;"",$M739&lt;&gt;"",$O739&lt;100),AND($K739&lt;&gt;"",$L739&lt;&gt;"",TODAY()&gt;=$K739)),TRUE,FALSE)</formula>
    </cfRule>
  </conditionalFormatting>
  <conditionalFormatting sqref="P743:T746">
    <cfRule type="expression" dxfId="311" priority="274" stopIfTrue="1">
      <formula>IF(AND($B743&lt;&gt;"",$K743&lt;&gt;"",$L743&lt;&gt;"",$M743&lt;&gt;"",$N743&lt;&gt;"",$O743=100),TRUE,FALSE)</formula>
    </cfRule>
    <cfRule type="expression" dxfId="310" priority="275" stopIfTrue="1">
      <formula>IF(AND($B743&lt;&gt;"",$K743&lt;&gt;"",$L743&lt;&gt;"",$L743&lt;TODAY()),TRUE,FALSE)</formula>
    </cfRule>
    <cfRule type="expression" dxfId="309" priority="276" stopIfTrue="1">
      <formula>IF(OR(AND($B743&lt;&gt;"",$K743&lt;&gt;"",$L743&lt;&gt;"",$M743&lt;&gt;"",$O743&lt;100),AND($K743&lt;&gt;"",$L743&lt;&gt;"",TODAY()&gt;=$K743)),TRUE,FALSE)</formula>
    </cfRule>
  </conditionalFormatting>
  <conditionalFormatting sqref="U746:DB746">
    <cfRule type="expression" dxfId="308" priority="268" stopIfTrue="1">
      <formula>IF(OR(WEEKDAY(U$9)=7,WEEKDAY(U$9)=1,IF(ISNA(MATCH(U$9,Holiday,0)),FALSE,TRUE)),TRUE,FALSE)</formula>
    </cfRule>
    <cfRule type="expression" dxfId="307" priority="269" stopIfTrue="1">
      <formula>IF(AND($B746&lt;&gt;"",$K746&lt;&gt;"", $K746&lt;=U$9,U$9&lt;=$L746),TRUE,FALSE)</formula>
    </cfRule>
    <cfRule type="expression" dxfId="306" priority="270" stopIfTrue="1">
      <formula>IF(AND($B746="", $M745&lt;&gt;"",$M745&lt;=U$9,U$9&lt;=$N745),TRUE,FALSE)</formula>
    </cfRule>
  </conditionalFormatting>
  <conditionalFormatting sqref="B745:B746">
    <cfRule type="expression" dxfId="305" priority="271" stopIfTrue="1">
      <formula>IF(AND($B745&lt;&gt;"",$K745&lt;&gt;"",$L745&lt;&gt;"",$M745&lt;&gt;"",$N745&lt;&gt;"",$O745=100),TRUE,FALSE)</formula>
    </cfRule>
    <cfRule type="expression" dxfId="304" priority="272" stopIfTrue="1">
      <formula>IF(AND($B745&lt;&gt;"",$K745&lt;&gt;"",$L745&lt;&gt;"",$L745&lt;TODAY()),TRUE,FALSE)</formula>
    </cfRule>
    <cfRule type="expression" dxfId="303" priority="273" stopIfTrue="1">
      <formula>IF(OR(AND($B745&lt;&gt;"",$K745&lt;&gt;"",$L745&lt;&gt;"",$M745&lt;&gt;"",$O745&lt;100),AND($K745&lt;&gt;"",$L745&lt;&gt;"",TODAY()&gt;=$K745)),TRUE,FALSE)</formula>
    </cfRule>
  </conditionalFormatting>
  <conditionalFormatting sqref="U744:DB744">
    <cfRule type="expression" dxfId="302" priority="262" stopIfTrue="1">
      <formula>IF(OR(WEEKDAY(U$9)=7,WEEKDAY(U$9)=1,IF(ISNA(MATCH(U$9,Holiday,0)),FALSE,TRUE)),TRUE,FALSE)</formula>
    </cfRule>
    <cfRule type="expression" dxfId="301" priority="263" stopIfTrue="1">
      <formula>IF(AND($B744&lt;&gt;"",$K744&lt;&gt;"", $K744&lt;=U$9,U$9&lt;=$L744),TRUE,FALSE)</formula>
    </cfRule>
    <cfRule type="expression" dxfId="300" priority="264" stopIfTrue="1">
      <formula>IF(AND($B744="", $M743&lt;&gt;"",$M743&lt;=U$9,U$9&lt;=$N743),TRUE,FALSE)</formula>
    </cfRule>
  </conditionalFormatting>
  <conditionalFormatting sqref="B743:B744">
    <cfRule type="expression" dxfId="299" priority="265" stopIfTrue="1">
      <formula>IF(AND($B743&lt;&gt;"",$K743&lt;&gt;"",$L743&lt;&gt;"",$M743&lt;&gt;"",$N743&lt;&gt;"",$O743=100),TRUE,FALSE)</formula>
    </cfRule>
    <cfRule type="expression" dxfId="298" priority="266" stopIfTrue="1">
      <formula>IF(AND($B743&lt;&gt;"",$K743&lt;&gt;"",$L743&lt;&gt;"",$L743&lt;TODAY()),TRUE,FALSE)</formula>
    </cfRule>
    <cfRule type="expression" dxfId="297" priority="267" stopIfTrue="1">
      <formula>IF(OR(AND($B743&lt;&gt;"",$K743&lt;&gt;"",$L743&lt;&gt;"",$M743&lt;&gt;"",$O743&lt;100),AND($K743&lt;&gt;"",$L743&lt;&gt;"",TODAY()&gt;=$K743)),TRUE,FALSE)</formula>
    </cfRule>
  </conditionalFormatting>
  <conditionalFormatting sqref="U745:DB745">
    <cfRule type="expression" dxfId="296" priority="277" stopIfTrue="1">
      <formula>IF(OR(WEEKDAY(U$9)=7,WEEKDAY(U$9)=1,IF(ISNA(MATCH(U$9,Holiday,0)),FALSE,TRUE)),TRUE,FALSE)</formula>
    </cfRule>
    <cfRule type="expression" dxfId="295" priority="278" stopIfTrue="1">
      <formula>IF(AND($B745&lt;&gt;"",$K745&lt;&gt;"", $K745&lt;=U$9,U$9&lt;=$L745),TRUE,FALSE)</formula>
    </cfRule>
    <cfRule type="expression" dxfId="294" priority="279" stopIfTrue="1">
      <formula>IF(AND($B745="", #REF!&lt;&gt;"",#REF!&lt;=U$9,U$9&lt;=#REF!),TRUE,FALSE)</formula>
    </cfRule>
  </conditionalFormatting>
  <conditionalFormatting sqref="U743:DB743">
    <cfRule type="expression" dxfId="293" priority="280" stopIfTrue="1">
      <formula>IF(OR(WEEKDAY(U$9)=7,WEEKDAY(U$9)=1,IF(ISNA(MATCH(U$9,Holiday,0)),FALSE,TRUE)),TRUE,FALSE)</formula>
    </cfRule>
    <cfRule type="expression" dxfId="292" priority="281" stopIfTrue="1">
      <formula>IF(AND($B743&lt;&gt;"",$K743&lt;&gt;"", $K743&lt;=U$9,U$9&lt;=$L743),TRUE,FALSE)</formula>
    </cfRule>
    <cfRule type="expression" dxfId="291" priority="282" stopIfTrue="1">
      <formula>IF(AND($B743="", $M1108&lt;&gt;"",$M1108&lt;=U$9,U$9&lt;=$N1108),TRUE,FALSE)</formula>
    </cfRule>
  </conditionalFormatting>
  <conditionalFormatting sqref="C743:O746">
    <cfRule type="expression" dxfId="290" priority="259" stopIfTrue="1">
      <formula>IF(AND($B743&lt;&gt;"",$K743&lt;&gt;"",$L743&lt;&gt;"",$M743&lt;&gt;"",$N743&lt;&gt;"",$O743=100),TRUE,FALSE)</formula>
    </cfRule>
    <cfRule type="expression" dxfId="289" priority="260" stopIfTrue="1">
      <formula>IF(AND($B743&lt;&gt;"",$K743&lt;&gt;"",$L743&lt;&gt;"",$L743&lt;TODAY()),TRUE,FALSE)</formula>
    </cfRule>
    <cfRule type="expression" dxfId="288" priority="261" stopIfTrue="1">
      <formula>IF(OR(AND($B743&lt;&gt;"",$K743&lt;&gt;"",$L743&lt;&gt;"",$M743&lt;&gt;"",$O743&lt;100),AND($K743&lt;&gt;"",$L743&lt;&gt;"",TODAY()&gt;=$K743)),TRUE,FALSE)</formula>
    </cfRule>
  </conditionalFormatting>
  <conditionalFormatting sqref="P747:T750">
    <cfRule type="expression" dxfId="287" priority="250" stopIfTrue="1">
      <formula>IF(AND($B747&lt;&gt;"",$K747&lt;&gt;"",$L747&lt;&gt;"",$M747&lt;&gt;"",$N747&lt;&gt;"",$O747=100),TRUE,FALSE)</formula>
    </cfRule>
    <cfRule type="expression" dxfId="286" priority="251" stopIfTrue="1">
      <formula>IF(AND($B747&lt;&gt;"",$K747&lt;&gt;"",$L747&lt;&gt;"",$L747&lt;TODAY()),TRUE,FALSE)</formula>
    </cfRule>
    <cfRule type="expression" dxfId="285" priority="252" stopIfTrue="1">
      <formula>IF(OR(AND($B747&lt;&gt;"",$K747&lt;&gt;"",$L747&lt;&gt;"",$M747&lt;&gt;"",$O747&lt;100),AND($K747&lt;&gt;"",$L747&lt;&gt;"",TODAY()&gt;=$K747)),TRUE,FALSE)</formula>
    </cfRule>
  </conditionalFormatting>
  <conditionalFormatting sqref="U750:DB750">
    <cfRule type="expression" dxfId="284" priority="244" stopIfTrue="1">
      <formula>IF(OR(WEEKDAY(U$9)=7,WEEKDAY(U$9)=1,IF(ISNA(MATCH(U$9,Holiday,0)),FALSE,TRUE)),TRUE,FALSE)</formula>
    </cfRule>
    <cfRule type="expression" dxfId="283" priority="245" stopIfTrue="1">
      <formula>IF(AND($B750&lt;&gt;"",$K750&lt;&gt;"", $K750&lt;=U$9,U$9&lt;=$L750),TRUE,FALSE)</formula>
    </cfRule>
    <cfRule type="expression" dxfId="282" priority="246" stopIfTrue="1">
      <formula>IF(AND($B750="", $M749&lt;&gt;"",$M749&lt;=U$9,U$9&lt;=$N749),TRUE,FALSE)</formula>
    </cfRule>
  </conditionalFormatting>
  <conditionalFormatting sqref="B749:B750">
    <cfRule type="expression" dxfId="281" priority="247" stopIfTrue="1">
      <formula>IF(AND($B749&lt;&gt;"",$K749&lt;&gt;"",$L749&lt;&gt;"",$M749&lt;&gt;"",$N749&lt;&gt;"",$O749=100),TRUE,FALSE)</formula>
    </cfRule>
    <cfRule type="expression" dxfId="280" priority="248" stopIfTrue="1">
      <formula>IF(AND($B749&lt;&gt;"",$K749&lt;&gt;"",$L749&lt;&gt;"",$L749&lt;TODAY()),TRUE,FALSE)</formula>
    </cfRule>
    <cfRule type="expression" dxfId="279" priority="249" stopIfTrue="1">
      <formula>IF(OR(AND($B749&lt;&gt;"",$K749&lt;&gt;"",$L749&lt;&gt;"",$M749&lt;&gt;"",$O749&lt;100),AND($K749&lt;&gt;"",$L749&lt;&gt;"",TODAY()&gt;=$K749)),TRUE,FALSE)</formula>
    </cfRule>
  </conditionalFormatting>
  <conditionalFormatting sqref="U748:DB748">
    <cfRule type="expression" dxfId="278" priority="238" stopIfTrue="1">
      <formula>IF(OR(WEEKDAY(U$9)=7,WEEKDAY(U$9)=1,IF(ISNA(MATCH(U$9,Holiday,0)),FALSE,TRUE)),TRUE,FALSE)</formula>
    </cfRule>
    <cfRule type="expression" dxfId="277" priority="239" stopIfTrue="1">
      <formula>IF(AND($B748&lt;&gt;"",$K748&lt;&gt;"", $K748&lt;=U$9,U$9&lt;=$L748),TRUE,FALSE)</formula>
    </cfRule>
    <cfRule type="expression" dxfId="276" priority="240" stopIfTrue="1">
      <formula>IF(AND($B748="", $M747&lt;&gt;"",$M747&lt;=U$9,U$9&lt;=$N747),TRUE,FALSE)</formula>
    </cfRule>
  </conditionalFormatting>
  <conditionalFormatting sqref="B747:B748">
    <cfRule type="expression" dxfId="275" priority="241" stopIfTrue="1">
      <formula>IF(AND($B747&lt;&gt;"",$K747&lt;&gt;"",$L747&lt;&gt;"",$M747&lt;&gt;"",$N747&lt;&gt;"",$O747=100),TRUE,FALSE)</formula>
    </cfRule>
    <cfRule type="expression" dxfId="274" priority="242" stopIfTrue="1">
      <formula>IF(AND($B747&lt;&gt;"",$K747&lt;&gt;"",$L747&lt;&gt;"",$L747&lt;TODAY()),TRUE,FALSE)</formula>
    </cfRule>
    <cfRule type="expression" dxfId="273" priority="243" stopIfTrue="1">
      <formula>IF(OR(AND($B747&lt;&gt;"",$K747&lt;&gt;"",$L747&lt;&gt;"",$M747&lt;&gt;"",$O747&lt;100),AND($K747&lt;&gt;"",$L747&lt;&gt;"",TODAY()&gt;=$K747)),TRUE,FALSE)</formula>
    </cfRule>
  </conditionalFormatting>
  <conditionalFormatting sqref="U749:DB749">
    <cfRule type="expression" dxfId="272" priority="253" stopIfTrue="1">
      <formula>IF(OR(WEEKDAY(U$9)=7,WEEKDAY(U$9)=1,IF(ISNA(MATCH(U$9,Holiday,0)),FALSE,TRUE)),TRUE,FALSE)</formula>
    </cfRule>
    <cfRule type="expression" dxfId="271" priority="254" stopIfTrue="1">
      <formula>IF(AND($B749&lt;&gt;"",$K749&lt;&gt;"", $K749&lt;=U$9,U$9&lt;=$L749),TRUE,FALSE)</formula>
    </cfRule>
    <cfRule type="expression" dxfId="270" priority="255" stopIfTrue="1">
      <formula>IF(AND($B749="", #REF!&lt;&gt;"",#REF!&lt;=U$9,U$9&lt;=#REF!),TRUE,FALSE)</formula>
    </cfRule>
  </conditionalFormatting>
  <conditionalFormatting sqref="U747:DB747">
    <cfRule type="expression" dxfId="269" priority="256" stopIfTrue="1">
      <formula>IF(OR(WEEKDAY(U$9)=7,WEEKDAY(U$9)=1,IF(ISNA(MATCH(U$9,Holiday,0)),FALSE,TRUE)),TRUE,FALSE)</formula>
    </cfRule>
    <cfRule type="expression" dxfId="268" priority="257" stopIfTrue="1">
      <formula>IF(AND($B747&lt;&gt;"",$K747&lt;&gt;"", $K747&lt;=U$9,U$9&lt;=$L747),TRUE,FALSE)</formula>
    </cfRule>
    <cfRule type="expression" dxfId="267" priority="258" stopIfTrue="1">
      <formula>IF(AND($B747="", $M1112&lt;&gt;"",$M1112&lt;=U$9,U$9&lt;=$N1112),TRUE,FALSE)</formula>
    </cfRule>
  </conditionalFormatting>
  <conditionalFormatting sqref="C749:O750 C747:L748 O747:O748">
    <cfRule type="expression" dxfId="266" priority="235" stopIfTrue="1">
      <formula>IF(AND($B747&lt;&gt;"",$K747&lt;&gt;"",$L747&lt;&gt;"",$M747&lt;&gt;"",$N747&lt;&gt;"",$O747=100),TRUE,FALSE)</formula>
    </cfRule>
    <cfRule type="expression" dxfId="265" priority="236" stopIfTrue="1">
      <formula>IF(AND($B747&lt;&gt;"",$K747&lt;&gt;"",$L747&lt;&gt;"",$L747&lt;TODAY()),TRUE,FALSE)</formula>
    </cfRule>
    <cfRule type="expression" dxfId="264" priority="237" stopIfTrue="1">
      <formula>IF(OR(AND($B747&lt;&gt;"",$K747&lt;&gt;"",$L747&lt;&gt;"",$M747&lt;&gt;"",$O747&lt;100),AND($K747&lt;&gt;"",$L747&lt;&gt;"",TODAY()&gt;=$K747)),TRUE,FALSE)</formula>
    </cfRule>
  </conditionalFormatting>
  <conditionalFormatting sqref="P751:T754">
    <cfRule type="expression" dxfId="263" priority="226" stopIfTrue="1">
      <formula>IF(AND($B751&lt;&gt;"",$K751&lt;&gt;"",$L751&lt;&gt;"",$M751&lt;&gt;"",$N751&lt;&gt;"",$O751=100),TRUE,FALSE)</formula>
    </cfRule>
    <cfRule type="expression" dxfId="262" priority="227" stopIfTrue="1">
      <formula>IF(AND($B751&lt;&gt;"",$K751&lt;&gt;"",$L751&lt;&gt;"",$L751&lt;TODAY()),TRUE,FALSE)</formula>
    </cfRule>
    <cfRule type="expression" dxfId="261" priority="228" stopIfTrue="1">
      <formula>IF(OR(AND($B751&lt;&gt;"",$K751&lt;&gt;"",$L751&lt;&gt;"",$M751&lt;&gt;"",$O751&lt;100),AND($K751&lt;&gt;"",$L751&lt;&gt;"",TODAY()&gt;=$K751)),TRUE,FALSE)</formula>
    </cfRule>
  </conditionalFormatting>
  <conditionalFormatting sqref="U754:DB754">
    <cfRule type="expression" dxfId="260" priority="220" stopIfTrue="1">
      <formula>IF(OR(WEEKDAY(U$9)=7,WEEKDAY(U$9)=1,IF(ISNA(MATCH(U$9,Holiday,0)),FALSE,TRUE)),TRUE,FALSE)</formula>
    </cfRule>
    <cfRule type="expression" dxfId="259" priority="221" stopIfTrue="1">
      <formula>IF(AND($B754&lt;&gt;"",$K754&lt;&gt;"", $K754&lt;=U$9,U$9&lt;=$L754),TRUE,FALSE)</formula>
    </cfRule>
    <cfRule type="expression" dxfId="258" priority="222" stopIfTrue="1">
      <formula>IF(AND($B754="", $M753&lt;&gt;"",$M753&lt;=U$9,U$9&lt;=$N753),TRUE,FALSE)</formula>
    </cfRule>
  </conditionalFormatting>
  <conditionalFormatting sqref="B753:B754">
    <cfRule type="expression" dxfId="257" priority="223" stopIfTrue="1">
      <formula>IF(AND($B753&lt;&gt;"",$K753&lt;&gt;"",$L753&lt;&gt;"",$M753&lt;&gt;"",$N753&lt;&gt;"",$O753=100),TRUE,FALSE)</formula>
    </cfRule>
    <cfRule type="expression" dxfId="256" priority="224" stopIfTrue="1">
      <formula>IF(AND($B753&lt;&gt;"",$K753&lt;&gt;"",$L753&lt;&gt;"",$L753&lt;TODAY()),TRUE,FALSE)</formula>
    </cfRule>
    <cfRule type="expression" dxfId="255" priority="225" stopIfTrue="1">
      <formula>IF(OR(AND($B753&lt;&gt;"",$K753&lt;&gt;"",$L753&lt;&gt;"",$M753&lt;&gt;"",$O753&lt;100),AND($K753&lt;&gt;"",$L753&lt;&gt;"",TODAY()&gt;=$K753)),TRUE,FALSE)</formula>
    </cfRule>
  </conditionalFormatting>
  <conditionalFormatting sqref="U752:DB752">
    <cfRule type="expression" dxfId="254" priority="214" stopIfTrue="1">
      <formula>IF(OR(WEEKDAY(U$9)=7,WEEKDAY(U$9)=1,IF(ISNA(MATCH(U$9,Holiday,0)),FALSE,TRUE)),TRUE,FALSE)</formula>
    </cfRule>
    <cfRule type="expression" dxfId="253" priority="215" stopIfTrue="1">
      <formula>IF(AND($B752&lt;&gt;"",$K752&lt;&gt;"", $K752&lt;=U$9,U$9&lt;=$L752),TRUE,FALSE)</formula>
    </cfRule>
    <cfRule type="expression" dxfId="252" priority="216" stopIfTrue="1">
      <formula>IF(AND($B752="", $M751&lt;&gt;"",$M751&lt;=U$9,U$9&lt;=$N751),TRUE,FALSE)</formula>
    </cfRule>
  </conditionalFormatting>
  <conditionalFormatting sqref="B751:B752">
    <cfRule type="expression" dxfId="251" priority="217" stopIfTrue="1">
      <formula>IF(AND($B751&lt;&gt;"",$K751&lt;&gt;"",$L751&lt;&gt;"",$M751&lt;&gt;"",$N751&lt;&gt;"",$O751=100),TRUE,FALSE)</formula>
    </cfRule>
    <cfRule type="expression" dxfId="250" priority="218" stopIfTrue="1">
      <formula>IF(AND($B751&lt;&gt;"",$K751&lt;&gt;"",$L751&lt;&gt;"",$L751&lt;TODAY()),TRUE,FALSE)</formula>
    </cfRule>
    <cfRule type="expression" dxfId="249" priority="219" stopIfTrue="1">
      <formula>IF(OR(AND($B751&lt;&gt;"",$K751&lt;&gt;"",$L751&lt;&gt;"",$M751&lt;&gt;"",$O751&lt;100),AND($K751&lt;&gt;"",$L751&lt;&gt;"",TODAY()&gt;=$K751)),TRUE,FALSE)</formula>
    </cfRule>
  </conditionalFormatting>
  <conditionalFormatting sqref="U753:DB753">
    <cfRule type="expression" dxfId="248" priority="229" stopIfTrue="1">
      <formula>IF(OR(WEEKDAY(U$9)=7,WEEKDAY(U$9)=1,IF(ISNA(MATCH(U$9,Holiday,0)),FALSE,TRUE)),TRUE,FALSE)</formula>
    </cfRule>
    <cfRule type="expression" dxfId="247" priority="230" stopIfTrue="1">
      <formula>IF(AND($B753&lt;&gt;"",$K753&lt;&gt;"", $K753&lt;=U$9,U$9&lt;=$L753),TRUE,FALSE)</formula>
    </cfRule>
    <cfRule type="expression" dxfId="246" priority="231" stopIfTrue="1">
      <formula>IF(AND($B753="", #REF!&lt;&gt;"",#REF!&lt;=U$9,U$9&lt;=#REF!),TRUE,FALSE)</formula>
    </cfRule>
  </conditionalFormatting>
  <conditionalFormatting sqref="U751:DB751">
    <cfRule type="expression" dxfId="245" priority="232" stopIfTrue="1">
      <formula>IF(OR(WEEKDAY(U$9)=7,WEEKDAY(U$9)=1,IF(ISNA(MATCH(U$9,Holiday,0)),FALSE,TRUE)),TRUE,FALSE)</formula>
    </cfRule>
    <cfRule type="expression" dxfId="244" priority="233" stopIfTrue="1">
      <formula>IF(AND($B751&lt;&gt;"",$K751&lt;&gt;"", $K751&lt;=U$9,U$9&lt;=$L751),TRUE,FALSE)</formula>
    </cfRule>
    <cfRule type="expression" dxfId="243" priority="234" stopIfTrue="1">
      <formula>IF(AND($B751="", $M1116&lt;&gt;"",$M1116&lt;=U$9,U$9&lt;=$N1116),TRUE,FALSE)</formula>
    </cfRule>
  </conditionalFormatting>
  <conditionalFormatting sqref="C753:L754 C751:J752 O751:O754">
    <cfRule type="expression" dxfId="242" priority="211" stopIfTrue="1">
      <formula>IF(AND($B751&lt;&gt;"",$K751&lt;&gt;"",$L751&lt;&gt;"",$M751&lt;&gt;"",$N751&lt;&gt;"",$O751=100),TRUE,FALSE)</formula>
    </cfRule>
    <cfRule type="expression" dxfId="241" priority="212" stopIfTrue="1">
      <formula>IF(AND($B751&lt;&gt;"",$K751&lt;&gt;"",$L751&lt;&gt;"",$L751&lt;TODAY()),TRUE,FALSE)</formula>
    </cfRule>
    <cfRule type="expression" dxfId="240" priority="213" stopIfTrue="1">
      <formula>IF(OR(AND($B751&lt;&gt;"",$K751&lt;&gt;"",$L751&lt;&gt;"",$M751&lt;&gt;"",$O751&lt;100),AND($K751&lt;&gt;"",$L751&lt;&gt;"",TODAY()&gt;=$K751)),TRUE,FALSE)</formula>
    </cfRule>
  </conditionalFormatting>
  <conditionalFormatting sqref="P755:T758">
    <cfRule type="expression" dxfId="239" priority="202" stopIfTrue="1">
      <formula>IF(AND($B755&lt;&gt;"",$K755&lt;&gt;"",$L755&lt;&gt;"",$M755&lt;&gt;"",$N755&lt;&gt;"",$O755=100),TRUE,FALSE)</formula>
    </cfRule>
    <cfRule type="expression" dxfId="238" priority="203" stopIfTrue="1">
      <formula>IF(AND($B755&lt;&gt;"",$K755&lt;&gt;"",$L755&lt;&gt;"",$L755&lt;TODAY()),TRUE,FALSE)</formula>
    </cfRule>
    <cfRule type="expression" dxfId="237" priority="204" stopIfTrue="1">
      <formula>IF(OR(AND($B755&lt;&gt;"",$K755&lt;&gt;"",$L755&lt;&gt;"",$M755&lt;&gt;"",$O755&lt;100),AND($K755&lt;&gt;"",$L755&lt;&gt;"",TODAY()&gt;=$K755)),TRUE,FALSE)</formula>
    </cfRule>
  </conditionalFormatting>
  <conditionalFormatting sqref="U758:DB758">
    <cfRule type="expression" dxfId="236" priority="196" stopIfTrue="1">
      <formula>IF(OR(WEEKDAY(U$9)=7,WEEKDAY(U$9)=1,IF(ISNA(MATCH(U$9,Holiday,0)),FALSE,TRUE)),TRUE,FALSE)</formula>
    </cfRule>
    <cfRule type="expression" dxfId="235" priority="197" stopIfTrue="1">
      <formula>IF(AND($B758&lt;&gt;"",$K758&lt;&gt;"", $K758&lt;=U$9,U$9&lt;=$L758),TRUE,FALSE)</formula>
    </cfRule>
    <cfRule type="expression" dxfId="234" priority="198" stopIfTrue="1">
      <formula>IF(AND($B758="", $M757&lt;&gt;"",$M757&lt;=U$9,U$9&lt;=$N757),TRUE,FALSE)</formula>
    </cfRule>
  </conditionalFormatting>
  <conditionalFormatting sqref="B757:B758">
    <cfRule type="expression" dxfId="233" priority="199" stopIfTrue="1">
      <formula>IF(AND($B757&lt;&gt;"",$K757&lt;&gt;"",$L757&lt;&gt;"",$M757&lt;&gt;"",$N757&lt;&gt;"",$O757=100),TRUE,FALSE)</formula>
    </cfRule>
    <cfRule type="expression" dxfId="232" priority="200" stopIfTrue="1">
      <formula>IF(AND($B757&lt;&gt;"",$K757&lt;&gt;"",$L757&lt;&gt;"",$L757&lt;TODAY()),TRUE,FALSE)</formula>
    </cfRule>
    <cfRule type="expression" dxfId="231" priority="201" stopIfTrue="1">
      <formula>IF(OR(AND($B757&lt;&gt;"",$K757&lt;&gt;"",$L757&lt;&gt;"",$M757&lt;&gt;"",$O757&lt;100),AND($K757&lt;&gt;"",$L757&lt;&gt;"",TODAY()&gt;=$K757)),TRUE,FALSE)</formula>
    </cfRule>
  </conditionalFormatting>
  <conditionalFormatting sqref="U756:DB756">
    <cfRule type="expression" dxfId="230" priority="190" stopIfTrue="1">
      <formula>IF(OR(WEEKDAY(U$9)=7,WEEKDAY(U$9)=1,IF(ISNA(MATCH(U$9,Holiday,0)),FALSE,TRUE)),TRUE,FALSE)</formula>
    </cfRule>
    <cfRule type="expression" dxfId="229" priority="191" stopIfTrue="1">
      <formula>IF(AND($B756&lt;&gt;"",$K756&lt;&gt;"", $K756&lt;=U$9,U$9&lt;=$L756),TRUE,FALSE)</formula>
    </cfRule>
    <cfRule type="expression" dxfId="228" priority="192" stopIfTrue="1">
      <formula>IF(AND($B756="", $M755&lt;&gt;"",$M755&lt;=U$9,U$9&lt;=$N755),TRUE,FALSE)</formula>
    </cfRule>
  </conditionalFormatting>
  <conditionalFormatting sqref="B755:B756">
    <cfRule type="expression" dxfId="227" priority="193" stopIfTrue="1">
      <formula>IF(AND($B755&lt;&gt;"",$K755&lt;&gt;"",$L755&lt;&gt;"",$M755&lt;&gt;"",$N755&lt;&gt;"",$O755=100),TRUE,FALSE)</formula>
    </cfRule>
    <cfRule type="expression" dxfId="226" priority="194" stopIfTrue="1">
      <formula>IF(AND($B755&lt;&gt;"",$K755&lt;&gt;"",$L755&lt;&gt;"",$L755&lt;TODAY()),TRUE,FALSE)</formula>
    </cfRule>
    <cfRule type="expression" dxfId="225" priority="195" stopIfTrue="1">
      <formula>IF(OR(AND($B755&lt;&gt;"",$K755&lt;&gt;"",$L755&lt;&gt;"",$M755&lt;&gt;"",$O755&lt;100),AND($K755&lt;&gt;"",$L755&lt;&gt;"",TODAY()&gt;=$K755)),TRUE,FALSE)</formula>
    </cfRule>
  </conditionalFormatting>
  <conditionalFormatting sqref="U757:DB757">
    <cfRule type="expression" dxfId="224" priority="205" stopIfTrue="1">
      <formula>IF(OR(WEEKDAY(U$9)=7,WEEKDAY(U$9)=1,IF(ISNA(MATCH(U$9,Holiday,0)),FALSE,TRUE)),TRUE,FALSE)</formula>
    </cfRule>
    <cfRule type="expression" dxfId="223" priority="206" stopIfTrue="1">
      <formula>IF(AND($B757&lt;&gt;"",$K757&lt;&gt;"", $K757&lt;=U$9,U$9&lt;=$L757),TRUE,FALSE)</formula>
    </cfRule>
    <cfRule type="expression" dxfId="222" priority="207" stopIfTrue="1">
      <formula>IF(AND($B757="", #REF!&lt;&gt;"",#REF!&lt;=U$9,U$9&lt;=#REF!),TRUE,FALSE)</formula>
    </cfRule>
  </conditionalFormatting>
  <conditionalFormatting sqref="U755:DB755">
    <cfRule type="expression" dxfId="221" priority="208" stopIfTrue="1">
      <formula>IF(OR(WEEKDAY(U$9)=7,WEEKDAY(U$9)=1,IF(ISNA(MATCH(U$9,Holiday,0)),FALSE,TRUE)),TRUE,FALSE)</formula>
    </cfRule>
    <cfRule type="expression" dxfId="220" priority="209" stopIfTrue="1">
      <formula>IF(AND($B755&lt;&gt;"",$K755&lt;&gt;"", $K755&lt;=U$9,U$9&lt;=$L755),TRUE,FALSE)</formula>
    </cfRule>
    <cfRule type="expression" dxfId="219" priority="210" stopIfTrue="1">
      <formula>IF(AND($B755="", $M1120&lt;&gt;"",$M1120&lt;=U$9,U$9&lt;=$N1120),TRUE,FALSE)</formula>
    </cfRule>
  </conditionalFormatting>
  <conditionalFormatting sqref="C755:O758">
    <cfRule type="expression" dxfId="218" priority="187" stopIfTrue="1">
      <formula>IF(AND($B755&lt;&gt;"",$K755&lt;&gt;"",$L755&lt;&gt;"",$M755&lt;&gt;"",$N755&lt;&gt;"",$O755=100),TRUE,FALSE)</formula>
    </cfRule>
    <cfRule type="expression" dxfId="217" priority="188" stopIfTrue="1">
      <formula>IF(AND($B755&lt;&gt;"",$K755&lt;&gt;"",$L755&lt;&gt;"",$L755&lt;TODAY()),TRUE,FALSE)</formula>
    </cfRule>
    <cfRule type="expression" dxfId="216" priority="189" stopIfTrue="1">
      <formula>IF(OR(AND($B755&lt;&gt;"",$K755&lt;&gt;"",$L755&lt;&gt;"",$M755&lt;&gt;"",$O755&lt;100),AND($K755&lt;&gt;"",$L755&lt;&gt;"",TODAY()&gt;=$K755)),TRUE,FALSE)</formula>
    </cfRule>
  </conditionalFormatting>
  <conditionalFormatting sqref="P759:T762">
    <cfRule type="expression" dxfId="215" priority="178" stopIfTrue="1">
      <formula>IF(AND($B759&lt;&gt;"",$K759&lt;&gt;"",$L759&lt;&gt;"",$M759&lt;&gt;"",$N759&lt;&gt;"",$O759=100),TRUE,FALSE)</formula>
    </cfRule>
    <cfRule type="expression" dxfId="214" priority="179" stopIfTrue="1">
      <formula>IF(AND($B759&lt;&gt;"",$K759&lt;&gt;"",$L759&lt;&gt;"",$L759&lt;TODAY()),TRUE,FALSE)</formula>
    </cfRule>
    <cfRule type="expression" dxfId="213" priority="180" stopIfTrue="1">
      <formula>IF(OR(AND($B759&lt;&gt;"",$K759&lt;&gt;"",$L759&lt;&gt;"",$M759&lt;&gt;"",$O759&lt;100),AND($K759&lt;&gt;"",$L759&lt;&gt;"",TODAY()&gt;=$K759)),TRUE,FALSE)</formula>
    </cfRule>
  </conditionalFormatting>
  <conditionalFormatting sqref="U762:DB762">
    <cfRule type="expression" dxfId="212" priority="172" stopIfTrue="1">
      <formula>IF(OR(WEEKDAY(U$9)=7,WEEKDAY(U$9)=1,IF(ISNA(MATCH(U$9,Holiday,0)),FALSE,TRUE)),TRUE,FALSE)</formula>
    </cfRule>
    <cfRule type="expression" dxfId="211" priority="173" stopIfTrue="1">
      <formula>IF(AND($B762&lt;&gt;"",$K762&lt;&gt;"", $K762&lt;=U$9,U$9&lt;=$L762),TRUE,FALSE)</formula>
    </cfRule>
    <cfRule type="expression" dxfId="210" priority="174" stopIfTrue="1">
      <formula>IF(AND($B762="", $M761&lt;&gt;"",$M761&lt;=U$9,U$9&lt;=$N761),TRUE,FALSE)</formula>
    </cfRule>
  </conditionalFormatting>
  <conditionalFormatting sqref="B761:B762">
    <cfRule type="expression" dxfId="209" priority="175" stopIfTrue="1">
      <formula>IF(AND($B761&lt;&gt;"",$K761&lt;&gt;"",$L761&lt;&gt;"",$M761&lt;&gt;"",$N761&lt;&gt;"",$O761=100),TRUE,FALSE)</formula>
    </cfRule>
    <cfRule type="expression" dxfId="208" priority="176" stopIfTrue="1">
      <formula>IF(AND($B761&lt;&gt;"",$K761&lt;&gt;"",$L761&lt;&gt;"",$L761&lt;TODAY()),TRUE,FALSE)</formula>
    </cfRule>
    <cfRule type="expression" dxfId="207" priority="177" stopIfTrue="1">
      <formula>IF(OR(AND($B761&lt;&gt;"",$K761&lt;&gt;"",$L761&lt;&gt;"",$M761&lt;&gt;"",$O761&lt;100),AND($K761&lt;&gt;"",$L761&lt;&gt;"",TODAY()&gt;=$K761)),TRUE,FALSE)</formula>
    </cfRule>
  </conditionalFormatting>
  <conditionalFormatting sqref="U760:DB760">
    <cfRule type="expression" dxfId="206" priority="166" stopIfTrue="1">
      <formula>IF(OR(WEEKDAY(U$9)=7,WEEKDAY(U$9)=1,IF(ISNA(MATCH(U$9,Holiday,0)),FALSE,TRUE)),TRUE,FALSE)</formula>
    </cfRule>
    <cfRule type="expression" dxfId="205" priority="167" stopIfTrue="1">
      <formula>IF(AND($B760&lt;&gt;"",$K760&lt;&gt;"", $K760&lt;=U$9,U$9&lt;=$L760),TRUE,FALSE)</formula>
    </cfRule>
    <cfRule type="expression" dxfId="204" priority="168" stopIfTrue="1">
      <formula>IF(AND($B760="", $M759&lt;&gt;"",$M759&lt;=U$9,U$9&lt;=$N759),TRUE,FALSE)</formula>
    </cfRule>
  </conditionalFormatting>
  <conditionalFormatting sqref="B759:B760">
    <cfRule type="expression" dxfId="203" priority="169" stopIfTrue="1">
      <formula>IF(AND($B759&lt;&gt;"",$K759&lt;&gt;"",$L759&lt;&gt;"",$M759&lt;&gt;"",$N759&lt;&gt;"",$O759=100),TRUE,FALSE)</formula>
    </cfRule>
    <cfRule type="expression" dxfId="202" priority="170" stopIfTrue="1">
      <formula>IF(AND($B759&lt;&gt;"",$K759&lt;&gt;"",$L759&lt;&gt;"",$L759&lt;TODAY()),TRUE,FALSE)</formula>
    </cfRule>
    <cfRule type="expression" dxfId="201" priority="171" stopIfTrue="1">
      <formula>IF(OR(AND($B759&lt;&gt;"",$K759&lt;&gt;"",$L759&lt;&gt;"",$M759&lt;&gt;"",$O759&lt;100),AND($K759&lt;&gt;"",$L759&lt;&gt;"",TODAY()&gt;=$K759)),TRUE,FALSE)</formula>
    </cfRule>
  </conditionalFormatting>
  <conditionalFormatting sqref="U761:DB761">
    <cfRule type="expression" dxfId="200" priority="181" stopIfTrue="1">
      <formula>IF(OR(WEEKDAY(U$9)=7,WEEKDAY(U$9)=1,IF(ISNA(MATCH(U$9,Holiday,0)),FALSE,TRUE)),TRUE,FALSE)</formula>
    </cfRule>
    <cfRule type="expression" dxfId="199" priority="182" stopIfTrue="1">
      <formula>IF(AND($B761&lt;&gt;"",$K761&lt;&gt;"", $K761&lt;=U$9,U$9&lt;=$L761),TRUE,FALSE)</formula>
    </cfRule>
    <cfRule type="expression" dxfId="198" priority="183" stopIfTrue="1">
      <formula>IF(AND($B761="", #REF!&lt;&gt;"",#REF!&lt;=U$9,U$9&lt;=#REF!),TRUE,FALSE)</formula>
    </cfRule>
  </conditionalFormatting>
  <conditionalFormatting sqref="U759:DB759">
    <cfRule type="expression" dxfId="197" priority="184" stopIfTrue="1">
      <formula>IF(OR(WEEKDAY(U$9)=7,WEEKDAY(U$9)=1,IF(ISNA(MATCH(U$9,Holiday,0)),FALSE,TRUE)),TRUE,FALSE)</formula>
    </cfRule>
    <cfRule type="expression" dxfId="196" priority="185" stopIfTrue="1">
      <formula>IF(AND($B759&lt;&gt;"",$K759&lt;&gt;"", $K759&lt;=U$9,U$9&lt;=$L759),TRUE,FALSE)</formula>
    </cfRule>
    <cfRule type="expression" dxfId="195" priority="186" stopIfTrue="1">
      <formula>IF(AND($B759="", $M1124&lt;&gt;"",$M1124&lt;=U$9,U$9&lt;=$N1124),TRUE,FALSE)</formula>
    </cfRule>
  </conditionalFormatting>
  <conditionalFormatting sqref="C759:O762">
    <cfRule type="expression" dxfId="194" priority="163" stopIfTrue="1">
      <formula>IF(AND($B759&lt;&gt;"",$K759&lt;&gt;"",$L759&lt;&gt;"",$M759&lt;&gt;"",$N759&lt;&gt;"",$O759=100),TRUE,FALSE)</formula>
    </cfRule>
    <cfRule type="expression" dxfId="193" priority="164" stopIfTrue="1">
      <formula>IF(AND($B759&lt;&gt;"",$K759&lt;&gt;"",$L759&lt;&gt;"",$L759&lt;TODAY()),TRUE,FALSE)</formula>
    </cfRule>
    <cfRule type="expression" dxfId="192" priority="165" stopIfTrue="1">
      <formula>IF(OR(AND($B759&lt;&gt;"",$K759&lt;&gt;"",$L759&lt;&gt;"",$M759&lt;&gt;"",$O759&lt;100),AND($K759&lt;&gt;"",$L759&lt;&gt;"",TODAY()&gt;=$K759)),TRUE,FALSE)</formula>
    </cfRule>
  </conditionalFormatting>
  <conditionalFormatting sqref="P763:T766">
    <cfRule type="expression" dxfId="191" priority="154" stopIfTrue="1">
      <formula>IF(AND($B763&lt;&gt;"",$K763&lt;&gt;"",$L763&lt;&gt;"",$M763&lt;&gt;"",$N763&lt;&gt;"",$O763=100),TRUE,FALSE)</formula>
    </cfRule>
    <cfRule type="expression" dxfId="190" priority="155" stopIfTrue="1">
      <formula>IF(AND($B763&lt;&gt;"",$K763&lt;&gt;"",$L763&lt;&gt;"",$L763&lt;TODAY()),TRUE,FALSE)</formula>
    </cfRule>
    <cfRule type="expression" dxfId="189" priority="156" stopIfTrue="1">
      <formula>IF(OR(AND($B763&lt;&gt;"",$K763&lt;&gt;"",$L763&lt;&gt;"",$M763&lt;&gt;"",$O763&lt;100),AND($K763&lt;&gt;"",$L763&lt;&gt;"",TODAY()&gt;=$K763)),TRUE,FALSE)</formula>
    </cfRule>
  </conditionalFormatting>
  <conditionalFormatting sqref="U766:DB766">
    <cfRule type="expression" dxfId="188" priority="148" stopIfTrue="1">
      <formula>IF(OR(WEEKDAY(U$9)=7,WEEKDAY(U$9)=1,IF(ISNA(MATCH(U$9,Holiday,0)),FALSE,TRUE)),TRUE,FALSE)</formula>
    </cfRule>
    <cfRule type="expression" dxfId="187" priority="149" stopIfTrue="1">
      <formula>IF(AND($B766&lt;&gt;"",$K766&lt;&gt;"", $K766&lt;=U$9,U$9&lt;=$L766),TRUE,FALSE)</formula>
    </cfRule>
    <cfRule type="expression" dxfId="186" priority="150" stopIfTrue="1">
      <formula>IF(AND($B766="", $M765&lt;&gt;"",$M765&lt;=U$9,U$9&lt;=$N765),TRUE,FALSE)</formula>
    </cfRule>
  </conditionalFormatting>
  <conditionalFormatting sqref="B765:B766">
    <cfRule type="expression" dxfId="185" priority="151" stopIfTrue="1">
      <formula>IF(AND($B765&lt;&gt;"",$K765&lt;&gt;"",$L765&lt;&gt;"",$M765&lt;&gt;"",$N765&lt;&gt;"",$O765=100),TRUE,FALSE)</formula>
    </cfRule>
    <cfRule type="expression" dxfId="184" priority="152" stopIfTrue="1">
      <formula>IF(AND($B765&lt;&gt;"",$K765&lt;&gt;"",$L765&lt;&gt;"",$L765&lt;TODAY()),TRUE,FALSE)</formula>
    </cfRule>
    <cfRule type="expression" dxfId="183" priority="153" stopIfTrue="1">
      <formula>IF(OR(AND($B765&lt;&gt;"",$K765&lt;&gt;"",$L765&lt;&gt;"",$M765&lt;&gt;"",$O765&lt;100),AND($K765&lt;&gt;"",$L765&lt;&gt;"",TODAY()&gt;=$K765)),TRUE,FALSE)</formula>
    </cfRule>
  </conditionalFormatting>
  <conditionalFormatting sqref="U764:DB764">
    <cfRule type="expression" dxfId="182" priority="142" stopIfTrue="1">
      <formula>IF(OR(WEEKDAY(U$9)=7,WEEKDAY(U$9)=1,IF(ISNA(MATCH(U$9,Holiday,0)),FALSE,TRUE)),TRUE,FALSE)</formula>
    </cfRule>
    <cfRule type="expression" dxfId="181" priority="143" stopIfTrue="1">
      <formula>IF(AND($B764&lt;&gt;"",$K764&lt;&gt;"", $K764&lt;=U$9,U$9&lt;=$L764),TRUE,FALSE)</formula>
    </cfRule>
    <cfRule type="expression" dxfId="180" priority="144" stopIfTrue="1">
      <formula>IF(AND($B764="", $M763&lt;&gt;"",$M763&lt;=U$9,U$9&lt;=$N763),TRUE,FALSE)</formula>
    </cfRule>
  </conditionalFormatting>
  <conditionalFormatting sqref="B763:B764">
    <cfRule type="expression" dxfId="179" priority="145" stopIfTrue="1">
      <formula>IF(AND($B763&lt;&gt;"",$K763&lt;&gt;"",$L763&lt;&gt;"",$M763&lt;&gt;"",$N763&lt;&gt;"",$O763=100),TRUE,FALSE)</formula>
    </cfRule>
    <cfRule type="expression" dxfId="178" priority="146" stopIfTrue="1">
      <formula>IF(AND($B763&lt;&gt;"",$K763&lt;&gt;"",$L763&lt;&gt;"",$L763&lt;TODAY()),TRUE,FALSE)</formula>
    </cfRule>
    <cfRule type="expression" dxfId="177" priority="147" stopIfTrue="1">
      <formula>IF(OR(AND($B763&lt;&gt;"",$K763&lt;&gt;"",$L763&lt;&gt;"",$M763&lt;&gt;"",$O763&lt;100),AND($K763&lt;&gt;"",$L763&lt;&gt;"",TODAY()&gt;=$K763)),TRUE,FALSE)</formula>
    </cfRule>
  </conditionalFormatting>
  <conditionalFormatting sqref="U765:DB765">
    <cfRule type="expression" dxfId="176" priority="157" stopIfTrue="1">
      <formula>IF(OR(WEEKDAY(U$9)=7,WEEKDAY(U$9)=1,IF(ISNA(MATCH(U$9,Holiday,0)),FALSE,TRUE)),TRUE,FALSE)</formula>
    </cfRule>
    <cfRule type="expression" dxfId="175" priority="158" stopIfTrue="1">
      <formula>IF(AND($B765&lt;&gt;"",$K765&lt;&gt;"", $K765&lt;=U$9,U$9&lt;=$L765),TRUE,FALSE)</formula>
    </cfRule>
    <cfRule type="expression" dxfId="174" priority="159" stopIfTrue="1">
      <formula>IF(AND($B765="", #REF!&lt;&gt;"",#REF!&lt;=U$9,U$9&lt;=#REF!),TRUE,FALSE)</formula>
    </cfRule>
  </conditionalFormatting>
  <conditionalFormatting sqref="U763:DB763">
    <cfRule type="expression" dxfId="173" priority="160" stopIfTrue="1">
      <formula>IF(OR(WEEKDAY(U$9)=7,WEEKDAY(U$9)=1,IF(ISNA(MATCH(U$9,Holiday,0)),FALSE,TRUE)),TRUE,FALSE)</formula>
    </cfRule>
    <cfRule type="expression" dxfId="172" priority="161" stopIfTrue="1">
      <formula>IF(AND($B763&lt;&gt;"",$K763&lt;&gt;"", $K763&lt;=U$9,U$9&lt;=$L763),TRUE,FALSE)</formula>
    </cfRule>
    <cfRule type="expression" dxfId="171" priority="162" stopIfTrue="1">
      <formula>IF(AND($B763="", $M1128&lt;&gt;"",$M1128&lt;=U$9,U$9&lt;=$N1128),TRUE,FALSE)</formula>
    </cfRule>
  </conditionalFormatting>
  <conditionalFormatting sqref="C763:O766">
    <cfRule type="expression" dxfId="170" priority="139" stopIfTrue="1">
      <formula>IF(AND($B763&lt;&gt;"",$K763&lt;&gt;"",$L763&lt;&gt;"",$M763&lt;&gt;"",$N763&lt;&gt;"",$O763=100),TRUE,FALSE)</formula>
    </cfRule>
    <cfRule type="expression" dxfId="169" priority="140" stopIfTrue="1">
      <formula>IF(AND($B763&lt;&gt;"",$K763&lt;&gt;"",$L763&lt;&gt;"",$L763&lt;TODAY()),TRUE,FALSE)</formula>
    </cfRule>
    <cfRule type="expression" dxfId="168" priority="141" stopIfTrue="1">
      <formula>IF(OR(AND($B763&lt;&gt;"",$K763&lt;&gt;"",$L763&lt;&gt;"",$M763&lt;&gt;"",$O763&lt;100),AND($K763&lt;&gt;"",$L763&lt;&gt;"",TODAY()&gt;=$K763)),TRUE,FALSE)</formula>
    </cfRule>
  </conditionalFormatting>
  <conditionalFormatting sqref="P767:T770">
    <cfRule type="expression" dxfId="167" priority="130" stopIfTrue="1">
      <formula>IF(AND($B767&lt;&gt;"",$K767&lt;&gt;"",$L767&lt;&gt;"",$M767&lt;&gt;"",$N767&lt;&gt;"",$O767=100),TRUE,FALSE)</formula>
    </cfRule>
    <cfRule type="expression" dxfId="166" priority="131" stopIfTrue="1">
      <formula>IF(AND($B767&lt;&gt;"",$K767&lt;&gt;"",$L767&lt;&gt;"",$L767&lt;TODAY()),TRUE,FALSE)</formula>
    </cfRule>
    <cfRule type="expression" dxfId="165" priority="132" stopIfTrue="1">
      <formula>IF(OR(AND($B767&lt;&gt;"",$K767&lt;&gt;"",$L767&lt;&gt;"",$M767&lt;&gt;"",$O767&lt;100),AND($K767&lt;&gt;"",$L767&lt;&gt;"",TODAY()&gt;=$K767)),TRUE,FALSE)</formula>
    </cfRule>
  </conditionalFormatting>
  <conditionalFormatting sqref="U770:DB770">
    <cfRule type="expression" dxfId="164" priority="124" stopIfTrue="1">
      <formula>IF(OR(WEEKDAY(U$9)=7,WEEKDAY(U$9)=1,IF(ISNA(MATCH(U$9,Holiday,0)),FALSE,TRUE)),TRUE,FALSE)</formula>
    </cfRule>
    <cfRule type="expression" dxfId="163" priority="125" stopIfTrue="1">
      <formula>IF(AND($B770&lt;&gt;"",$K770&lt;&gt;"", $K770&lt;=U$9,U$9&lt;=$L770),TRUE,FALSE)</formula>
    </cfRule>
    <cfRule type="expression" dxfId="162" priority="126" stopIfTrue="1">
      <formula>IF(AND($B770="", $M769&lt;&gt;"",$M769&lt;=U$9,U$9&lt;=$N769),TRUE,FALSE)</formula>
    </cfRule>
  </conditionalFormatting>
  <conditionalFormatting sqref="B769:B770">
    <cfRule type="expression" dxfId="161" priority="127" stopIfTrue="1">
      <formula>IF(AND($B769&lt;&gt;"",$K769&lt;&gt;"",$L769&lt;&gt;"",$M769&lt;&gt;"",$N769&lt;&gt;"",$O769=100),TRUE,FALSE)</formula>
    </cfRule>
    <cfRule type="expression" dxfId="160" priority="128" stopIfTrue="1">
      <formula>IF(AND($B769&lt;&gt;"",$K769&lt;&gt;"",$L769&lt;&gt;"",$L769&lt;TODAY()),TRUE,FALSE)</formula>
    </cfRule>
    <cfRule type="expression" dxfId="159" priority="129" stopIfTrue="1">
      <formula>IF(OR(AND($B769&lt;&gt;"",$K769&lt;&gt;"",$L769&lt;&gt;"",$M769&lt;&gt;"",$O769&lt;100),AND($K769&lt;&gt;"",$L769&lt;&gt;"",TODAY()&gt;=$K769)),TRUE,FALSE)</formula>
    </cfRule>
  </conditionalFormatting>
  <conditionalFormatting sqref="U768:DB768">
    <cfRule type="expression" dxfId="158" priority="118" stopIfTrue="1">
      <formula>IF(OR(WEEKDAY(U$9)=7,WEEKDAY(U$9)=1,IF(ISNA(MATCH(U$9,Holiday,0)),FALSE,TRUE)),TRUE,FALSE)</formula>
    </cfRule>
    <cfRule type="expression" dxfId="157" priority="119" stopIfTrue="1">
      <formula>IF(AND($B768&lt;&gt;"",$K768&lt;&gt;"", $K768&lt;=U$9,U$9&lt;=$L768),TRUE,FALSE)</formula>
    </cfRule>
    <cfRule type="expression" dxfId="156" priority="120" stopIfTrue="1">
      <formula>IF(AND($B768="", $M767&lt;&gt;"",$M767&lt;=U$9,U$9&lt;=$N767),TRUE,FALSE)</formula>
    </cfRule>
  </conditionalFormatting>
  <conditionalFormatting sqref="B767:B768">
    <cfRule type="expression" dxfId="155" priority="121" stopIfTrue="1">
      <formula>IF(AND($B767&lt;&gt;"",$K767&lt;&gt;"",$L767&lt;&gt;"",$M767&lt;&gt;"",$N767&lt;&gt;"",$O767=100),TRUE,FALSE)</formula>
    </cfRule>
    <cfRule type="expression" dxfId="154" priority="122" stopIfTrue="1">
      <formula>IF(AND($B767&lt;&gt;"",$K767&lt;&gt;"",$L767&lt;&gt;"",$L767&lt;TODAY()),TRUE,FALSE)</formula>
    </cfRule>
    <cfRule type="expression" dxfId="153" priority="123" stopIfTrue="1">
      <formula>IF(OR(AND($B767&lt;&gt;"",$K767&lt;&gt;"",$L767&lt;&gt;"",$M767&lt;&gt;"",$O767&lt;100),AND($K767&lt;&gt;"",$L767&lt;&gt;"",TODAY()&gt;=$K767)),TRUE,FALSE)</formula>
    </cfRule>
  </conditionalFormatting>
  <conditionalFormatting sqref="U769:DB769">
    <cfRule type="expression" dxfId="152" priority="133" stopIfTrue="1">
      <formula>IF(OR(WEEKDAY(U$9)=7,WEEKDAY(U$9)=1,IF(ISNA(MATCH(U$9,Holiday,0)),FALSE,TRUE)),TRUE,FALSE)</formula>
    </cfRule>
    <cfRule type="expression" dxfId="151" priority="134" stopIfTrue="1">
      <formula>IF(AND($B769&lt;&gt;"",$K769&lt;&gt;"", $K769&lt;=U$9,U$9&lt;=$L769),TRUE,FALSE)</formula>
    </cfRule>
    <cfRule type="expression" dxfId="150" priority="135" stopIfTrue="1">
      <formula>IF(AND($B769="", #REF!&lt;&gt;"",#REF!&lt;=U$9,U$9&lt;=#REF!),TRUE,FALSE)</formula>
    </cfRule>
  </conditionalFormatting>
  <conditionalFormatting sqref="U767:DB767">
    <cfRule type="expression" dxfId="149" priority="136" stopIfTrue="1">
      <formula>IF(OR(WEEKDAY(U$9)=7,WEEKDAY(U$9)=1,IF(ISNA(MATCH(U$9,Holiday,0)),FALSE,TRUE)),TRUE,FALSE)</formula>
    </cfRule>
    <cfRule type="expression" dxfId="148" priority="137" stopIfTrue="1">
      <formula>IF(AND($B767&lt;&gt;"",$K767&lt;&gt;"", $K767&lt;=U$9,U$9&lt;=$L767),TRUE,FALSE)</formula>
    </cfRule>
    <cfRule type="expression" dxfId="147" priority="138" stopIfTrue="1">
      <formula>IF(AND($B767="", $M1132&lt;&gt;"",$M1132&lt;=U$9,U$9&lt;=$N1132),TRUE,FALSE)</formula>
    </cfRule>
  </conditionalFormatting>
  <conditionalFormatting sqref="C767:O768 C769:L770">
    <cfRule type="expression" dxfId="146" priority="115" stopIfTrue="1">
      <formula>IF(AND($B767&lt;&gt;"",$K767&lt;&gt;"",$L767&lt;&gt;"",$M767&lt;&gt;"",$N767&lt;&gt;"",$O767=100),TRUE,FALSE)</formula>
    </cfRule>
    <cfRule type="expression" dxfId="145" priority="116" stopIfTrue="1">
      <formula>IF(AND($B767&lt;&gt;"",$K767&lt;&gt;"",$L767&lt;&gt;"",$L767&lt;TODAY()),TRUE,FALSE)</formula>
    </cfRule>
    <cfRule type="expression" dxfId="144" priority="117" stopIfTrue="1">
      <formula>IF(OR(AND($B767&lt;&gt;"",$K767&lt;&gt;"",$L767&lt;&gt;"",$M767&lt;&gt;"",$O767&lt;100),AND($K767&lt;&gt;"",$L767&lt;&gt;"",TODAY()&gt;=$K767)),TRUE,FALSE)</formula>
    </cfRule>
  </conditionalFormatting>
  <conditionalFormatting sqref="P771:T774">
    <cfRule type="expression" dxfId="143" priority="106" stopIfTrue="1">
      <formula>IF(AND($B771&lt;&gt;"",$K771&lt;&gt;"",$L771&lt;&gt;"",$M771&lt;&gt;"",$N771&lt;&gt;"",$O771=100),TRUE,FALSE)</formula>
    </cfRule>
    <cfRule type="expression" dxfId="142" priority="107" stopIfTrue="1">
      <formula>IF(AND($B771&lt;&gt;"",$K771&lt;&gt;"",$L771&lt;&gt;"",$L771&lt;TODAY()),TRUE,FALSE)</formula>
    </cfRule>
    <cfRule type="expression" dxfId="141" priority="108" stopIfTrue="1">
      <formula>IF(OR(AND($B771&lt;&gt;"",$K771&lt;&gt;"",$L771&lt;&gt;"",$M771&lt;&gt;"",$O771&lt;100),AND($K771&lt;&gt;"",$L771&lt;&gt;"",TODAY()&gt;=$K771)),TRUE,FALSE)</formula>
    </cfRule>
  </conditionalFormatting>
  <conditionalFormatting sqref="U774:DB774">
    <cfRule type="expression" dxfId="140" priority="100" stopIfTrue="1">
      <formula>IF(OR(WEEKDAY(U$9)=7,WEEKDAY(U$9)=1,IF(ISNA(MATCH(U$9,Holiday,0)),FALSE,TRUE)),TRUE,FALSE)</formula>
    </cfRule>
    <cfRule type="expression" dxfId="139" priority="101" stopIfTrue="1">
      <formula>IF(AND($B774&lt;&gt;"",$K774&lt;&gt;"", $K774&lt;=U$9,U$9&lt;=$L774),TRUE,FALSE)</formula>
    </cfRule>
    <cfRule type="expression" dxfId="138" priority="102" stopIfTrue="1">
      <formula>IF(AND($B774="", $M773&lt;&gt;"",$M773&lt;=U$9,U$9&lt;=$N773),TRUE,FALSE)</formula>
    </cfRule>
  </conditionalFormatting>
  <conditionalFormatting sqref="B773:B774">
    <cfRule type="expression" dxfId="137" priority="103" stopIfTrue="1">
      <formula>IF(AND($B773&lt;&gt;"",$K773&lt;&gt;"",$L773&lt;&gt;"",$M773&lt;&gt;"",$N773&lt;&gt;"",$O773=100),TRUE,FALSE)</formula>
    </cfRule>
    <cfRule type="expression" dxfId="136" priority="104" stopIfTrue="1">
      <formula>IF(AND($B773&lt;&gt;"",$K773&lt;&gt;"",$L773&lt;&gt;"",$L773&lt;TODAY()),TRUE,FALSE)</formula>
    </cfRule>
    <cfRule type="expression" dxfId="135" priority="105" stopIfTrue="1">
      <formula>IF(OR(AND($B773&lt;&gt;"",$K773&lt;&gt;"",$L773&lt;&gt;"",$M773&lt;&gt;"",$O773&lt;100),AND($K773&lt;&gt;"",$L773&lt;&gt;"",TODAY()&gt;=$K773)),TRUE,FALSE)</formula>
    </cfRule>
  </conditionalFormatting>
  <conditionalFormatting sqref="U772:DB772">
    <cfRule type="expression" dxfId="134" priority="94" stopIfTrue="1">
      <formula>IF(OR(WEEKDAY(U$9)=7,WEEKDAY(U$9)=1,IF(ISNA(MATCH(U$9,Holiday,0)),FALSE,TRUE)),TRUE,FALSE)</formula>
    </cfRule>
    <cfRule type="expression" dxfId="133" priority="95" stopIfTrue="1">
      <formula>IF(AND($B772&lt;&gt;"",$K772&lt;&gt;"", $K772&lt;=U$9,U$9&lt;=$L772),TRUE,FALSE)</formula>
    </cfRule>
    <cfRule type="expression" dxfId="132" priority="96" stopIfTrue="1">
      <formula>IF(AND($B772="", $M771&lt;&gt;"",$M771&lt;=U$9,U$9&lt;=$N771),TRUE,FALSE)</formula>
    </cfRule>
  </conditionalFormatting>
  <conditionalFormatting sqref="B771:B772">
    <cfRule type="expression" dxfId="131" priority="97" stopIfTrue="1">
      <formula>IF(AND($B771&lt;&gt;"",$K771&lt;&gt;"",$L771&lt;&gt;"",$M771&lt;&gt;"",$N771&lt;&gt;"",$O771=100),TRUE,FALSE)</formula>
    </cfRule>
    <cfRule type="expression" dxfId="130" priority="98" stopIfTrue="1">
      <formula>IF(AND($B771&lt;&gt;"",$K771&lt;&gt;"",$L771&lt;&gt;"",$L771&lt;TODAY()),TRUE,FALSE)</formula>
    </cfRule>
    <cfRule type="expression" dxfId="129" priority="99" stopIfTrue="1">
      <formula>IF(OR(AND($B771&lt;&gt;"",$K771&lt;&gt;"",$L771&lt;&gt;"",$M771&lt;&gt;"",$O771&lt;100),AND($K771&lt;&gt;"",$L771&lt;&gt;"",TODAY()&gt;=$K771)),TRUE,FALSE)</formula>
    </cfRule>
  </conditionalFormatting>
  <conditionalFormatting sqref="U773:DB773">
    <cfRule type="expression" dxfId="128" priority="109" stopIfTrue="1">
      <formula>IF(OR(WEEKDAY(U$9)=7,WEEKDAY(U$9)=1,IF(ISNA(MATCH(U$9,Holiday,0)),FALSE,TRUE)),TRUE,FALSE)</formula>
    </cfRule>
    <cfRule type="expression" dxfId="127" priority="110" stopIfTrue="1">
      <formula>IF(AND($B773&lt;&gt;"",$K773&lt;&gt;"", $K773&lt;=U$9,U$9&lt;=$L773),TRUE,FALSE)</formula>
    </cfRule>
    <cfRule type="expression" dxfId="126" priority="111" stopIfTrue="1">
      <formula>IF(AND($B773="", #REF!&lt;&gt;"",#REF!&lt;=U$9,U$9&lt;=#REF!),TRUE,FALSE)</formula>
    </cfRule>
  </conditionalFormatting>
  <conditionalFormatting sqref="U771:DB771">
    <cfRule type="expression" dxfId="125" priority="112" stopIfTrue="1">
      <formula>IF(OR(WEEKDAY(U$9)=7,WEEKDAY(U$9)=1,IF(ISNA(MATCH(U$9,Holiday,0)),FALSE,TRUE)),TRUE,FALSE)</formula>
    </cfRule>
    <cfRule type="expression" dxfId="124" priority="113" stopIfTrue="1">
      <formula>IF(AND($B771&lt;&gt;"",$K771&lt;&gt;"", $K771&lt;=U$9,U$9&lt;=$L771),TRUE,FALSE)</formula>
    </cfRule>
    <cfRule type="expression" dxfId="123" priority="114" stopIfTrue="1">
      <formula>IF(AND($B771="", $M1136&lt;&gt;"",$M1136&lt;=U$9,U$9&lt;=$N1136),TRUE,FALSE)</formula>
    </cfRule>
  </conditionalFormatting>
  <conditionalFormatting sqref="C771:O772 C773:L774">
    <cfRule type="expression" dxfId="122" priority="91" stopIfTrue="1">
      <formula>IF(AND($B771&lt;&gt;"",$K771&lt;&gt;"",$L771&lt;&gt;"",$M771&lt;&gt;"",$N771&lt;&gt;"",$O771=100),TRUE,FALSE)</formula>
    </cfRule>
    <cfRule type="expression" dxfId="121" priority="92" stopIfTrue="1">
      <formula>IF(AND($B771&lt;&gt;"",$K771&lt;&gt;"",$L771&lt;&gt;"",$L771&lt;TODAY()),TRUE,FALSE)</formula>
    </cfRule>
    <cfRule type="expression" dxfId="120" priority="93" stopIfTrue="1">
      <formula>IF(OR(AND($B771&lt;&gt;"",$K771&lt;&gt;"",$L771&lt;&gt;"",$M771&lt;&gt;"",$O771&lt;100),AND($K771&lt;&gt;"",$L771&lt;&gt;"",TODAY()&gt;=$K771)),TRUE,FALSE)</formula>
    </cfRule>
  </conditionalFormatting>
  <conditionalFormatting sqref="K751:N752">
    <cfRule type="expression" dxfId="119" priority="88" stopIfTrue="1">
      <formula>IF(AND($B751&lt;&gt;"",$K751&lt;&gt;"",$L751&lt;&gt;"",$M751&lt;&gt;"",$N751&lt;&gt;"",$O751=100),TRUE,FALSE)</formula>
    </cfRule>
    <cfRule type="expression" dxfId="118" priority="89" stopIfTrue="1">
      <formula>IF(AND($B751&lt;&gt;"",$K751&lt;&gt;"",$L751&lt;&gt;"",$L751&lt;TODAY()),TRUE,FALSE)</formula>
    </cfRule>
    <cfRule type="expression" dxfId="117" priority="90" stopIfTrue="1">
      <formula>IF(OR(AND($B751&lt;&gt;"",$K751&lt;&gt;"",$L751&lt;&gt;"",$M751&lt;&gt;"",$O751&lt;100),AND($K751&lt;&gt;"",$L751&lt;&gt;"",TODAY()&gt;=$K751)),TRUE,FALSE)</formula>
    </cfRule>
  </conditionalFormatting>
  <conditionalFormatting sqref="M747:N748">
    <cfRule type="expression" dxfId="116" priority="85" stopIfTrue="1">
      <formula>IF(AND($B747&lt;&gt;"",$K747&lt;&gt;"",$L747&lt;&gt;"",$M747&lt;&gt;"",$N747&lt;&gt;"",$O747=100),TRUE,FALSE)</formula>
    </cfRule>
    <cfRule type="expression" dxfId="115" priority="86" stopIfTrue="1">
      <formula>IF(AND($B747&lt;&gt;"",$K747&lt;&gt;"",$L747&lt;&gt;"",$L747&lt;TODAY()),TRUE,FALSE)</formula>
    </cfRule>
    <cfRule type="expression" dxfId="114" priority="87" stopIfTrue="1">
      <formula>IF(OR(AND($B747&lt;&gt;"",$K747&lt;&gt;"",$L747&lt;&gt;"",$M747&lt;&gt;"",$O747&lt;100),AND($K747&lt;&gt;"",$L747&lt;&gt;"",TODAY()&gt;=$K747)),TRUE,FALSE)</formula>
    </cfRule>
  </conditionalFormatting>
  <conditionalFormatting sqref="M615:M616">
    <cfRule type="expression" dxfId="113" priority="82" stopIfTrue="1">
      <formula>IF(AND($B615&lt;&gt;"",$K615&lt;&gt;"",$L615&lt;&gt;"",$M615&lt;&gt;"",$N615&lt;&gt;"",$O615=100),TRUE,FALSE)</formula>
    </cfRule>
    <cfRule type="expression" dxfId="112" priority="83" stopIfTrue="1">
      <formula>IF(AND($B615&lt;&gt;"",$K615&lt;&gt;"",$L615&lt;&gt;"",$L615&lt;TODAY()),TRUE,FALSE)</formula>
    </cfRule>
    <cfRule type="expression" dxfId="111" priority="84" stopIfTrue="1">
      <formula>IF(OR(AND($B615&lt;&gt;"",$K615&lt;&gt;"",$L615&lt;&gt;"",$M615&lt;&gt;"",$O615&lt;100),AND($K615&lt;&gt;"",$L615&lt;&gt;"",TODAY()&gt;=$K615)),TRUE,FALSE)</formula>
    </cfRule>
  </conditionalFormatting>
  <conditionalFormatting sqref="N615:N616">
    <cfRule type="expression" dxfId="110" priority="79" stopIfTrue="1">
      <formula>IF(AND($B615&lt;&gt;"",$K615&lt;&gt;"",$L615&lt;&gt;"",$M615&lt;&gt;"",$N615&lt;&gt;"",$O615=100),TRUE,FALSE)</formula>
    </cfRule>
    <cfRule type="expression" dxfId="109" priority="80" stopIfTrue="1">
      <formula>IF(AND($B615&lt;&gt;"",$K615&lt;&gt;"",$L615&lt;&gt;"",$L615&lt;TODAY()),TRUE,FALSE)</formula>
    </cfRule>
    <cfRule type="expression" dxfId="108" priority="81" stopIfTrue="1">
      <formula>IF(OR(AND($B615&lt;&gt;"",$K615&lt;&gt;"",$L615&lt;&gt;"",$M615&lt;&gt;"",$O615&lt;100),AND($K615&lt;&gt;"",$L615&lt;&gt;"",TODAY()&gt;=$K615)),TRUE,FALSE)</formula>
    </cfRule>
  </conditionalFormatting>
  <conditionalFormatting sqref="M615:M616">
    <cfRule type="expression" dxfId="107" priority="76" stopIfTrue="1">
      <formula>IF(AND($B615&lt;&gt;"",$K615&lt;&gt;"",$L615&lt;&gt;"",$M615&lt;&gt;"",$N615&lt;&gt;"",$O615=100),TRUE,FALSE)</formula>
    </cfRule>
    <cfRule type="expression" dxfId="106" priority="77" stopIfTrue="1">
      <formula>IF(AND($B615&lt;&gt;"",$K615&lt;&gt;"",$L615&lt;&gt;"",$L615&lt;TODAY()),TRUE,FALSE)</formula>
    </cfRule>
    <cfRule type="expression" dxfId="105" priority="78" stopIfTrue="1">
      <formula>IF(OR(AND($B615&lt;&gt;"",$K615&lt;&gt;"",$L615&lt;&gt;"",$M615&lt;&gt;"",$O615&lt;100),AND($K615&lt;&gt;"",$L615&lt;&gt;"",TODAY()&gt;=$K615)),TRUE,FALSE)</formula>
    </cfRule>
  </conditionalFormatting>
  <conditionalFormatting sqref="N615:N616">
    <cfRule type="expression" dxfId="104" priority="73" stopIfTrue="1">
      <formula>IF(AND($B615&lt;&gt;"",$K615&lt;&gt;"",$L615&lt;&gt;"",$M615&lt;&gt;"",$N615&lt;&gt;"",$O615=100),TRUE,FALSE)</formula>
    </cfRule>
    <cfRule type="expression" dxfId="103" priority="74" stopIfTrue="1">
      <formula>IF(AND($B615&lt;&gt;"",$K615&lt;&gt;"",$L615&lt;&gt;"",$L615&lt;TODAY()),TRUE,FALSE)</formula>
    </cfRule>
    <cfRule type="expression" dxfId="102" priority="75" stopIfTrue="1">
      <formula>IF(OR(AND($B615&lt;&gt;"",$K615&lt;&gt;"",$L615&lt;&gt;"",$M615&lt;&gt;"",$O615&lt;100),AND($K615&lt;&gt;"",$L615&lt;&gt;"",TODAY()&gt;=$K615)),TRUE,FALSE)</formula>
    </cfRule>
  </conditionalFormatting>
  <conditionalFormatting sqref="M623:M624">
    <cfRule type="expression" dxfId="101" priority="70" stopIfTrue="1">
      <formula>IF(AND($B623&lt;&gt;"",$K623&lt;&gt;"",$L623&lt;&gt;"",$M623&lt;&gt;"",$N623&lt;&gt;"",$O623=100),TRUE,FALSE)</formula>
    </cfRule>
    <cfRule type="expression" dxfId="100" priority="71" stopIfTrue="1">
      <formula>IF(AND($B623&lt;&gt;"",$K623&lt;&gt;"",$L623&lt;&gt;"",$L623&lt;TODAY()),TRUE,FALSE)</formula>
    </cfRule>
    <cfRule type="expression" dxfId="99" priority="72" stopIfTrue="1">
      <formula>IF(OR(AND($B623&lt;&gt;"",$K623&lt;&gt;"",$L623&lt;&gt;"",$M623&lt;&gt;"",$O623&lt;100),AND($K623&lt;&gt;"",$L623&lt;&gt;"",TODAY()&gt;=$K623)),TRUE,FALSE)</formula>
    </cfRule>
  </conditionalFormatting>
  <conditionalFormatting sqref="N623:N624">
    <cfRule type="expression" dxfId="98" priority="64" stopIfTrue="1">
      <formula>IF(AND($B623&lt;&gt;"",$K623&lt;&gt;"",$L623&lt;&gt;"",$M623&lt;&gt;"",$N623&lt;&gt;"",$O623=100),TRUE,FALSE)</formula>
    </cfRule>
    <cfRule type="expression" dxfId="97" priority="65" stopIfTrue="1">
      <formula>IF(AND($B623&lt;&gt;"",$K623&lt;&gt;"",$L623&lt;&gt;"",$L623&lt;TODAY()),TRUE,FALSE)</formula>
    </cfRule>
    <cfRule type="expression" dxfId="96" priority="66" stopIfTrue="1">
      <formula>IF(OR(AND($B623&lt;&gt;"",$K623&lt;&gt;"",$L623&lt;&gt;"",$M623&lt;&gt;"",$O623&lt;100),AND($K623&lt;&gt;"",$L623&lt;&gt;"",TODAY()&gt;=$K623)),TRUE,FALSE)</formula>
    </cfRule>
  </conditionalFormatting>
  <conditionalFormatting sqref="O635:O636">
    <cfRule type="expression" dxfId="95" priority="61" stopIfTrue="1">
      <formula>IF(AND($B635&lt;&gt;"",$K635&lt;&gt;"",$L635&lt;&gt;"",$M635&lt;&gt;"",$N635&lt;&gt;"",$O635=100),TRUE,FALSE)</formula>
    </cfRule>
    <cfRule type="expression" dxfId="94" priority="62" stopIfTrue="1">
      <formula>IF(AND($B635&lt;&gt;"",$K635&lt;&gt;"",$L635&lt;&gt;"",$L635&lt;TODAY()),TRUE,FALSE)</formula>
    </cfRule>
    <cfRule type="expression" dxfId="93" priority="63" stopIfTrue="1">
      <formula>IF(OR(AND($B635&lt;&gt;"",$K635&lt;&gt;"",$L635&lt;&gt;"",$M635&lt;&gt;"",$O635&lt;100),AND($K635&lt;&gt;"",$L635&lt;&gt;"",TODAY()&gt;=$K635)),TRUE,FALSE)</formula>
    </cfRule>
  </conditionalFormatting>
  <conditionalFormatting sqref="M635:M636">
    <cfRule type="expression" dxfId="92" priority="58" stopIfTrue="1">
      <formula>IF(AND($B635&lt;&gt;"",$K635&lt;&gt;"",$L635&lt;&gt;"",$M635&lt;&gt;"",$N635&lt;&gt;"",$O635=100),TRUE,FALSE)</formula>
    </cfRule>
    <cfRule type="expression" dxfId="91" priority="59" stopIfTrue="1">
      <formula>IF(AND($B635&lt;&gt;"",$K635&lt;&gt;"",$L635&lt;&gt;"",$L635&lt;TODAY()),TRUE,FALSE)</formula>
    </cfRule>
    <cfRule type="expression" dxfId="90" priority="60" stopIfTrue="1">
      <formula>IF(OR(AND($B635&lt;&gt;"",$K635&lt;&gt;"",$L635&lt;&gt;"",$M635&lt;&gt;"",$O635&lt;100),AND($K635&lt;&gt;"",$L635&lt;&gt;"",TODAY()&gt;=$K635)),TRUE,FALSE)</formula>
    </cfRule>
  </conditionalFormatting>
  <conditionalFormatting sqref="N635:N636">
    <cfRule type="expression" dxfId="89" priority="55" stopIfTrue="1">
      <formula>IF(AND($B635&lt;&gt;"",$K635&lt;&gt;"",$L635&lt;&gt;"",$M635&lt;&gt;"",$N635&lt;&gt;"",$O635=100),TRUE,FALSE)</formula>
    </cfRule>
    <cfRule type="expression" dxfId="88" priority="56" stopIfTrue="1">
      <formula>IF(AND($B635&lt;&gt;"",$K635&lt;&gt;"",$L635&lt;&gt;"",$L635&lt;TODAY()),TRUE,FALSE)</formula>
    </cfRule>
    <cfRule type="expression" dxfId="87" priority="57" stopIfTrue="1">
      <formula>IF(OR(AND($B635&lt;&gt;"",$K635&lt;&gt;"",$L635&lt;&gt;"",$M635&lt;&gt;"",$O635&lt;100),AND($K635&lt;&gt;"",$L635&lt;&gt;"",TODAY()&gt;=$K635)),TRUE,FALSE)</formula>
    </cfRule>
  </conditionalFormatting>
  <conditionalFormatting sqref="M753:N754">
    <cfRule type="expression" dxfId="86" priority="52" stopIfTrue="1">
      <formula>IF(AND($B753&lt;&gt;"",$K753&lt;&gt;"",$L753&lt;&gt;"",$M753&lt;&gt;"",$N753&lt;&gt;"",$O753=100),TRUE,FALSE)</formula>
    </cfRule>
    <cfRule type="expression" dxfId="85" priority="53" stopIfTrue="1">
      <formula>IF(AND($B753&lt;&gt;"",$K753&lt;&gt;"",$L753&lt;&gt;"",$L753&lt;TODAY()),TRUE,FALSE)</formula>
    </cfRule>
    <cfRule type="expression" dxfId="84" priority="54" stopIfTrue="1">
      <formula>IF(OR(AND($B753&lt;&gt;"",$K753&lt;&gt;"",$L753&lt;&gt;"",$M753&lt;&gt;"",$O753&lt;100),AND($K753&lt;&gt;"",$L753&lt;&gt;"",TODAY()&gt;=$K753)),TRUE,FALSE)</formula>
    </cfRule>
  </conditionalFormatting>
  <conditionalFormatting sqref="O769:O770">
    <cfRule type="expression" dxfId="83" priority="49" stopIfTrue="1">
      <formula>IF(AND($B769&lt;&gt;"",$K769&lt;&gt;"",$L769&lt;&gt;"",$M769&lt;&gt;"",$N769&lt;&gt;"",$O769=100),TRUE,FALSE)</formula>
    </cfRule>
    <cfRule type="expression" dxfId="82" priority="50" stopIfTrue="1">
      <formula>IF(AND($B769&lt;&gt;"",$K769&lt;&gt;"",$L769&lt;&gt;"",$L769&lt;TODAY()),TRUE,FALSE)</formula>
    </cfRule>
    <cfRule type="expression" dxfId="81" priority="51" stopIfTrue="1">
      <formula>IF(OR(AND($B769&lt;&gt;"",$K769&lt;&gt;"",$L769&lt;&gt;"",$M769&lt;&gt;"",$O769&lt;100),AND($K769&lt;&gt;"",$L769&lt;&gt;"",TODAY()&gt;=$K769)),TRUE,FALSE)</formula>
    </cfRule>
  </conditionalFormatting>
  <conditionalFormatting sqref="M769:N770">
    <cfRule type="expression" dxfId="80" priority="46" stopIfTrue="1">
      <formula>IF(AND($B769&lt;&gt;"",$K769&lt;&gt;"",$L769&lt;&gt;"",$M769&lt;&gt;"",$N769&lt;&gt;"",$O769=100),TRUE,FALSE)</formula>
    </cfRule>
    <cfRule type="expression" dxfId="79" priority="47" stopIfTrue="1">
      <formula>IF(AND($B769&lt;&gt;"",$K769&lt;&gt;"",$L769&lt;&gt;"",$L769&lt;TODAY()),TRUE,FALSE)</formula>
    </cfRule>
    <cfRule type="expression" dxfId="78" priority="48" stopIfTrue="1">
      <formula>IF(OR(AND($B769&lt;&gt;"",$K769&lt;&gt;"",$L769&lt;&gt;"",$M769&lt;&gt;"",$O769&lt;100),AND($K769&lt;&gt;"",$L769&lt;&gt;"",TODAY()&gt;=$K769)),TRUE,FALSE)</formula>
    </cfRule>
  </conditionalFormatting>
  <conditionalFormatting sqref="O773:O774">
    <cfRule type="expression" dxfId="77" priority="43" stopIfTrue="1">
      <formula>IF(AND($B773&lt;&gt;"",$K773&lt;&gt;"",$L773&lt;&gt;"",$M773&lt;&gt;"",$N773&lt;&gt;"",$O773=100),TRUE,FALSE)</formula>
    </cfRule>
    <cfRule type="expression" dxfId="76" priority="44" stopIfTrue="1">
      <formula>IF(AND($B773&lt;&gt;"",$K773&lt;&gt;"",$L773&lt;&gt;"",$L773&lt;TODAY()),TRUE,FALSE)</formula>
    </cfRule>
    <cfRule type="expression" dxfId="75" priority="45" stopIfTrue="1">
      <formula>IF(OR(AND($B773&lt;&gt;"",$K773&lt;&gt;"",$L773&lt;&gt;"",$M773&lt;&gt;"",$O773&lt;100),AND($K773&lt;&gt;"",$L773&lt;&gt;"",TODAY()&gt;=$K773)),TRUE,FALSE)</formula>
    </cfRule>
  </conditionalFormatting>
  <conditionalFormatting sqref="M773:N774">
    <cfRule type="expression" dxfId="74" priority="40" stopIfTrue="1">
      <formula>IF(AND($B773&lt;&gt;"",$K773&lt;&gt;"",$L773&lt;&gt;"",$M773&lt;&gt;"",$N773&lt;&gt;"",$O773=100),TRUE,FALSE)</formula>
    </cfRule>
    <cfRule type="expression" dxfId="73" priority="41" stopIfTrue="1">
      <formula>IF(AND($B773&lt;&gt;"",$K773&lt;&gt;"",$L773&lt;&gt;"",$L773&lt;TODAY()),TRUE,FALSE)</formula>
    </cfRule>
    <cfRule type="expression" dxfId="72" priority="42" stopIfTrue="1">
      <formula>IF(OR(AND($B773&lt;&gt;"",$K773&lt;&gt;"",$L773&lt;&gt;"",$M773&lt;&gt;"",$O773&lt;100),AND($K773&lt;&gt;"",$L773&lt;&gt;"",TODAY()&gt;=$K773)),TRUE,FALSE)</formula>
    </cfRule>
  </conditionalFormatting>
  <conditionalFormatting sqref="M419:M420 O419:O420">
    <cfRule type="expression" dxfId="71" priority="37" stopIfTrue="1">
      <formula>IF(AND($B419&lt;&gt;"",$K419&lt;&gt;"",$L419&lt;&gt;"",$M419&lt;&gt;"",$N419&lt;&gt;"",$O419=100),TRUE,FALSE)</formula>
    </cfRule>
    <cfRule type="expression" dxfId="70" priority="38" stopIfTrue="1">
      <formula>IF(AND($B419&lt;&gt;"",$K419&lt;&gt;"",$L419&lt;&gt;"",$L419&lt;TODAY()),TRUE,FALSE)</formula>
    </cfRule>
    <cfRule type="expression" dxfId="69" priority="39" stopIfTrue="1">
      <formula>IF(OR(AND($B419&lt;&gt;"",$K419&lt;&gt;"",$L419&lt;&gt;"",$M419&lt;&gt;"",$O419&lt;100),AND($K419&lt;&gt;"",$L419&lt;&gt;"",TODAY()&gt;=$K419)),TRUE,FALSE)</formula>
    </cfRule>
  </conditionalFormatting>
  <conditionalFormatting sqref="N419:N420">
    <cfRule type="expression" dxfId="68" priority="34" stopIfTrue="1">
      <formula>IF(AND($B419&lt;&gt;"",$K419&lt;&gt;"",$L419&lt;&gt;"",$M419&lt;&gt;"",$N419&lt;&gt;"",$O419=100),TRUE,FALSE)</formula>
    </cfRule>
    <cfRule type="expression" dxfId="67" priority="35" stopIfTrue="1">
      <formula>IF(AND($B419&lt;&gt;"",$K419&lt;&gt;"",$L419&lt;&gt;"",$L419&lt;TODAY()),TRUE,FALSE)</formula>
    </cfRule>
    <cfRule type="expression" dxfId="66" priority="36" stopIfTrue="1">
      <formula>IF(OR(AND($B419&lt;&gt;"",$K419&lt;&gt;"",$L419&lt;&gt;"",$M419&lt;&gt;"",$O419&lt;100),AND($K419&lt;&gt;"",$L419&lt;&gt;"",TODAY()&gt;=$K419)),TRUE,FALSE)</formula>
    </cfRule>
  </conditionalFormatting>
  <conditionalFormatting sqref="M775:M776">
    <cfRule type="expression" dxfId="65" priority="31" stopIfTrue="1">
      <formula>IF(AND($B775&lt;&gt;"",$K775&lt;&gt;"",$L775&lt;&gt;"",$M775&lt;&gt;"",$N775&lt;&gt;"",$O775=100),TRUE,FALSE)</formula>
    </cfRule>
    <cfRule type="expression" dxfId="64" priority="32" stopIfTrue="1">
      <formula>IF(AND($B775&lt;&gt;"",$K775&lt;&gt;"",$L775&lt;&gt;"",$L775&lt;TODAY()),TRUE,FALSE)</formula>
    </cfRule>
    <cfRule type="expression" dxfId="63" priority="33" stopIfTrue="1">
      <formula>IF(OR(AND($B775&lt;&gt;"",$K775&lt;&gt;"",$L775&lt;&gt;"",$M775&lt;&gt;"",$O775&lt;100),AND($K775&lt;&gt;"",$L775&lt;&gt;"",TODAY()&gt;=$K775)),TRUE,FALSE)</formula>
    </cfRule>
  </conditionalFormatting>
  <conditionalFormatting sqref="M779:M780">
    <cfRule type="expression" dxfId="59" priority="28" stopIfTrue="1">
      <formula>IF(AND($B779&lt;&gt;"",$K779&lt;&gt;"",$L779&lt;&gt;"",$M779&lt;&gt;"",$N779&lt;&gt;"",$O779=100),TRUE,FALSE)</formula>
    </cfRule>
    <cfRule type="expression" dxfId="58" priority="29" stopIfTrue="1">
      <formula>IF(AND($B779&lt;&gt;"",$K779&lt;&gt;"",$L779&lt;&gt;"",$L779&lt;TODAY()),TRUE,FALSE)</formula>
    </cfRule>
    <cfRule type="expression" dxfId="57" priority="30" stopIfTrue="1">
      <formula>IF(OR(AND($B779&lt;&gt;"",$K779&lt;&gt;"",$L779&lt;&gt;"",$M779&lt;&gt;"",$O779&lt;100),AND($K779&lt;&gt;"",$L779&lt;&gt;"",TODAY()&gt;=$K779)),TRUE,FALSE)</formula>
    </cfRule>
  </conditionalFormatting>
  <conditionalFormatting sqref="N775:N776">
    <cfRule type="expression" dxfId="53" priority="25" stopIfTrue="1">
      <formula>IF(AND($B775&lt;&gt;"",$K775&lt;&gt;"",$L775&lt;&gt;"",$M775&lt;&gt;"",$N775&lt;&gt;"",$O775=100),TRUE,FALSE)</formula>
    </cfRule>
    <cfRule type="expression" dxfId="52" priority="26" stopIfTrue="1">
      <formula>IF(AND($B775&lt;&gt;"",$K775&lt;&gt;"",$L775&lt;&gt;"",$L775&lt;TODAY()),TRUE,FALSE)</formula>
    </cfRule>
    <cfRule type="expression" dxfId="51" priority="27" stopIfTrue="1">
      <formula>IF(OR(AND($B775&lt;&gt;"",$K775&lt;&gt;"",$L775&lt;&gt;"",$M775&lt;&gt;"",$O775&lt;100),AND($K775&lt;&gt;"",$L775&lt;&gt;"",TODAY()&gt;=$K775)),TRUE,FALSE)</formula>
    </cfRule>
  </conditionalFormatting>
  <conditionalFormatting sqref="M777:M778">
    <cfRule type="expression" dxfId="47" priority="22" stopIfTrue="1">
      <formula>IF(AND($B777&lt;&gt;"",$K777&lt;&gt;"",$L777&lt;&gt;"",$M777&lt;&gt;"",$N777&lt;&gt;"",$O777=100),TRUE,FALSE)</formula>
    </cfRule>
    <cfRule type="expression" dxfId="46" priority="23" stopIfTrue="1">
      <formula>IF(AND($B777&lt;&gt;"",$K777&lt;&gt;"",$L777&lt;&gt;"",$L777&lt;TODAY()),TRUE,FALSE)</formula>
    </cfRule>
    <cfRule type="expression" dxfId="45" priority="24" stopIfTrue="1">
      <formula>IF(OR(AND($B777&lt;&gt;"",$K777&lt;&gt;"",$L777&lt;&gt;"",$M777&lt;&gt;"",$O777&lt;100),AND($K777&lt;&gt;"",$L777&lt;&gt;"",TODAY()&gt;=$K777)),TRUE,FALSE)</formula>
    </cfRule>
  </conditionalFormatting>
  <conditionalFormatting sqref="N777:N778">
    <cfRule type="expression" dxfId="41" priority="19" stopIfTrue="1">
      <formula>IF(AND($B777&lt;&gt;"",$K777&lt;&gt;"",$L777&lt;&gt;"",$M777&lt;&gt;"",$N777&lt;&gt;"",$O777=100),TRUE,FALSE)</formula>
    </cfRule>
    <cfRule type="expression" dxfId="40" priority="20" stopIfTrue="1">
      <formula>IF(AND($B777&lt;&gt;"",$K777&lt;&gt;"",$L777&lt;&gt;"",$L777&lt;TODAY()),TRUE,FALSE)</formula>
    </cfRule>
    <cfRule type="expression" dxfId="39" priority="21" stopIfTrue="1">
      <formula>IF(OR(AND($B777&lt;&gt;"",$K777&lt;&gt;"",$L777&lt;&gt;"",$M777&lt;&gt;"",$O777&lt;100),AND($K777&lt;&gt;"",$L777&lt;&gt;"",TODAY()&gt;=$K777)),TRUE,FALSE)</formula>
    </cfRule>
  </conditionalFormatting>
  <conditionalFormatting sqref="N779:N780">
    <cfRule type="expression" dxfId="35" priority="16" stopIfTrue="1">
      <formula>IF(AND($B779&lt;&gt;"",$K779&lt;&gt;"",$L779&lt;&gt;"",$M779&lt;&gt;"",$N779&lt;&gt;"",$O779=100),TRUE,FALSE)</formula>
    </cfRule>
    <cfRule type="expression" dxfId="34" priority="17" stopIfTrue="1">
      <formula>IF(AND($B779&lt;&gt;"",$K779&lt;&gt;"",$L779&lt;&gt;"",$L779&lt;TODAY()),TRUE,FALSE)</formula>
    </cfRule>
    <cfRule type="expression" dxfId="33" priority="18" stopIfTrue="1">
      <formula>IF(OR(AND($B779&lt;&gt;"",$K779&lt;&gt;"",$L779&lt;&gt;"",$M779&lt;&gt;"",$O779&lt;100),AND($K779&lt;&gt;"",$L779&lt;&gt;"",TODAY()&gt;=$K779)),TRUE,FALSE)</formula>
    </cfRule>
  </conditionalFormatting>
  <conditionalFormatting sqref="N543:N544">
    <cfRule type="expression" dxfId="29" priority="13" stopIfTrue="1">
      <formula>IF(AND($B543&lt;&gt;"",$K543&lt;&gt;"",$L543&lt;&gt;"",$M543&lt;&gt;"",$N543&lt;&gt;"",$O543=100),TRUE,FALSE)</formula>
    </cfRule>
    <cfRule type="expression" dxfId="28" priority="14" stopIfTrue="1">
      <formula>IF(AND($B543&lt;&gt;"",$K543&lt;&gt;"",$L543&lt;&gt;"",$L543&lt;TODAY()),TRUE,FALSE)</formula>
    </cfRule>
    <cfRule type="expression" dxfId="27" priority="15" stopIfTrue="1">
      <formula>IF(OR(AND($B543&lt;&gt;"",$K543&lt;&gt;"",$L543&lt;&gt;"",$M543&lt;&gt;"",$O543&lt;100),AND($K543&lt;&gt;"",$L543&lt;&gt;"",TODAY()&gt;=$K543)),TRUE,FALSE)</formula>
    </cfRule>
  </conditionalFormatting>
  <conditionalFormatting sqref="M545:M546">
    <cfRule type="expression" dxfId="23" priority="10" stopIfTrue="1">
      <formula>IF(AND($B545&lt;&gt;"",$K545&lt;&gt;"",$L545&lt;&gt;"",$M545&lt;&gt;"",$N545&lt;&gt;"",$O545=100),TRUE,FALSE)</formula>
    </cfRule>
    <cfRule type="expression" dxfId="22" priority="11" stopIfTrue="1">
      <formula>IF(AND($B545&lt;&gt;"",$K545&lt;&gt;"",$L545&lt;&gt;"",$L545&lt;TODAY()),TRUE,FALSE)</formula>
    </cfRule>
    <cfRule type="expression" dxfId="21" priority="12" stopIfTrue="1">
      <formula>IF(OR(AND($B545&lt;&gt;"",$K545&lt;&gt;"",$L545&lt;&gt;"",$M545&lt;&gt;"",$O545&lt;100),AND($K545&lt;&gt;"",$L545&lt;&gt;"",TODAY()&gt;=$K545)),TRUE,FALSE)</formula>
    </cfRule>
  </conditionalFormatting>
  <conditionalFormatting sqref="N545:N546">
    <cfRule type="expression" dxfId="17" priority="7" stopIfTrue="1">
      <formula>IF(AND($B545&lt;&gt;"",$K545&lt;&gt;"",$L545&lt;&gt;"",$M545&lt;&gt;"",$N545&lt;&gt;"",$O545=100),TRUE,FALSE)</formula>
    </cfRule>
    <cfRule type="expression" dxfId="16" priority="8" stopIfTrue="1">
      <formula>IF(AND($B545&lt;&gt;"",$K545&lt;&gt;"",$L545&lt;&gt;"",$L545&lt;TODAY()),TRUE,FALSE)</formula>
    </cfRule>
    <cfRule type="expression" dxfId="15" priority="9" stopIfTrue="1">
      <formula>IF(OR(AND($B545&lt;&gt;"",$K545&lt;&gt;"",$L545&lt;&gt;"",$M545&lt;&gt;"",$O545&lt;100),AND($K545&lt;&gt;"",$L545&lt;&gt;"",TODAY()&gt;=$K545)),TRUE,FALSE)</formula>
    </cfRule>
  </conditionalFormatting>
  <conditionalFormatting sqref="M547:M548">
    <cfRule type="expression" dxfId="11" priority="4" stopIfTrue="1">
      <formula>IF(AND($B547&lt;&gt;"",$K547&lt;&gt;"",$L547&lt;&gt;"",$M547&lt;&gt;"",$N547&lt;&gt;"",$O547=100),TRUE,FALSE)</formula>
    </cfRule>
    <cfRule type="expression" dxfId="10" priority="5" stopIfTrue="1">
      <formula>IF(AND($B547&lt;&gt;"",$K547&lt;&gt;"",$L547&lt;&gt;"",$L547&lt;TODAY()),TRUE,FALSE)</formula>
    </cfRule>
    <cfRule type="expression" dxfId="9" priority="6" stopIfTrue="1">
      <formula>IF(OR(AND($B547&lt;&gt;"",$K547&lt;&gt;"",$L547&lt;&gt;"",$M547&lt;&gt;"",$O547&lt;100),AND($K547&lt;&gt;"",$L547&lt;&gt;"",TODAY()&gt;=$K547)),TRUE,FALSE)</formula>
    </cfRule>
  </conditionalFormatting>
  <conditionalFormatting sqref="N547:N548">
    <cfRule type="expression" dxfId="5" priority="1" stopIfTrue="1">
      <formula>IF(AND($B547&lt;&gt;"",$K547&lt;&gt;"",$L547&lt;&gt;"",$M547&lt;&gt;"",$N547&lt;&gt;"",$O547=100),TRUE,FALSE)</formula>
    </cfRule>
    <cfRule type="expression" dxfId="4" priority="2" stopIfTrue="1">
      <formula>IF(AND($B547&lt;&gt;"",$K547&lt;&gt;"",$L547&lt;&gt;"",$L547&lt;TODAY()),TRUE,FALSE)</formula>
    </cfRule>
    <cfRule type="expression" dxfId="3" priority="3" stopIfTrue="1">
      <formula>IF(OR(AND($B547&lt;&gt;"",$K547&lt;&gt;"",$L547&lt;&gt;"",$M547&lt;&gt;"",$O547&lt;100),AND($K547&lt;&gt;"",$L547&lt;&gt;"",TODAY()&gt;=$K547)),TRUE,FALSE)</formula>
    </cfRule>
  </conditionalFormatting>
  <dataValidations count="1">
    <dataValidation type="whole" allowBlank="1" showInputMessage="1" showErrorMessage="1" sqref="O11 O13:O1066">
      <formula1>0</formula1>
      <formula2>100</formula2>
    </dataValidation>
  </dataValidations>
  <printOptions horizontalCentered="1"/>
  <pageMargins left="0" right="0" top="0.19685039370078741" bottom="0.19685039370078741" header="0.51181102362204722" footer="0.51181102362204722"/>
  <pageSetup paperSize="9" scale="43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W104"/>
  <sheetViews>
    <sheetView showGridLines="0" workbookViewId="0">
      <selection activeCell="C5" sqref="C5:D9"/>
    </sheetView>
  </sheetViews>
  <sheetFormatPr defaultColWidth="3.125" defaultRowHeight="16.5" customHeight="1" x14ac:dyDescent="0.15"/>
  <cols>
    <col min="1" max="1" width="3.125" style="79"/>
    <col min="2" max="2" width="4.125" style="79" bestFit="1" customWidth="1"/>
    <col min="3" max="3" width="11.125" style="79" customWidth="1"/>
    <col min="4" max="4" width="46.25" style="79" customWidth="1"/>
    <col min="5" max="6" width="3.125" style="79" customWidth="1"/>
    <col min="7" max="23" width="2.75" style="79" customWidth="1"/>
    <col min="24" max="35" width="3.125" style="79" customWidth="1"/>
    <col min="36" max="16384" width="3.125" style="79"/>
  </cols>
  <sheetData>
    <row r="3" spans="2:23" ht="16.5" customHeight="1" x14ac:dyDescent="0.15">
      <c r="B3" s="186" t="s">
        <v>33</v>
      </c>
      <c r="C3" s="187"/>
      <c r="D3" s="188"/>
    </row>
    <row r="4" spans="2:23" ht="16.5" customHeight="1" x14ac:dyDescent="0.15">
      <c r="B4" s="77" t="s">
        <v>32</v>
      </c>
      <c r="C4" s="78" t="s">
        <v>8</v>
      </c>
      <c r="D4" s="77" t="s">
        <v>9</v>
      </c>
    </row>
    <row r="5" spans="2:23" ht="16.5" customHeight="1" x14ac:dyDescent="0.15">
      <c r="B5" s="80">
        <v>1</v>
      </c>
      <c r="C5" s="95">
        <v>42051</v>
      </c>
      <c r="D5" s="82" t="s">
        <v>68</v>
      </c>
      <c r="G5" s="59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1"/>
    </row>
    <row r="6" spans="2:23" ht="16.5" customHeight="1" x14ac:dyDescent="0.15">
      <c r="B6" s="80">
        <v>2</v>
      </c>
      <c r="C6" s="95">
        <v>42052</v>
      </c>
      <c r="D6" s="82" t="s">
        <v>68</v>
      </c>
      <c r="G6" s="62"/>
      <c r="H6" s="63"/>
      <c r="I6" s="63"/>
      <c r="J6" s="52">
        <v>8</v>
      </c>
      <c r="K6" s="3" t="s">
        <v>5</v>
      </c>
      <c r="L6" s="3"/>
      <c r="M6" s="63"/>
      <c r="N6" s="53">
        <v>8</v>
      </c>
      <c r="O6" s="64" t="s">
        <v>11</v>
      </c>
      <c r="P6" s="3"/>
      <c r="Q6" s="63"/>
      <c r="R6" s="56">
        <v>30</v>
      </c>
      <c r="S6" s="3" t="s">
        <v>6</v>
      </c>
      <c r="T6" s="65"/>
      <c r="U6" s="15"/>
      <c r="V6" s="15"/>
      <c r="W6" s="66"/>
    </row>
    <row r="7" spans="2:23" ht="16.5" customHeight="1" x14ac:dyDescent="0.15">
      <c r="B7" s="80">
        <v>3</v>
      </c>
      <c r="C7" s="95">
        <v>42053</v>
      </c>
      <c r="D7" s="82" t="s">
        <v>68</v>
      </c>
      <c r="G7" s="67"/>
      <c r="H7" s="65"/>
      <c r="I7" s="65"/>
      <c r="J7" s="22"/>
      <c r="K7" s="23"/>
      <c r="L7" s="23"/>
      <c r="M7" s="65"/>
      <c r="N7" s="22"/>
      <c r="O7" s="68"/>
      <c r="P7" s="23"/>
      <c r="Q7" s="23"/>
      <c r="R7" s="23"/>
      <c r="S7" s="23"/>
      <c r="T7" s="23"/>
      <c r="U7" s="24"/>
      <c r="V7" s="24"/>
      <c r="W7" s="69"/>
    </row>
    <row r="8" spans="2:23" ht="16.5" customHeight="1" x14ac:dyDescent="0.15">
      <c r="B8" s="80">
        <v>4</v>
      </c>
      <c r="C8" s="95">
        <v>42054</v>
      </c>
      <c r="D8" s="82" t="s">
        <v>68</v>
      </c>
      <c r="G8" s="67"/>
      <c r="H8" s="65"/>
      <c r="I8" s="65"/>
      <c r="J8" s="10"/>
      <c r="K8" s="3" t="s">
        <v>12</v>
      </c>
      <c r="L8" s="23"/>
      <c r="M8" s="65"/>
      <c r="N8" s="11"/>
      <c r="O8" s="70" t="s">
        <v>1</v>
      </c>
      <c r="P8" s="23"/>
      <c r="Q8" s="23"/>
      <c r="R8" s="57"/>
      <c r="S8" s="23" t="s">
        <v>25</v>
      </c>
      <c r="T8" s="23"/>
      <c r="U8" s="24"/>
      <c r="V8" s="24"/>
      <c r="W8" s="69"/>
    </row>
    <row r="9" spans="2:23" ht="16.5" customHeight="1" x14ac:dyDescent="0.15">
      <c r="B9" s="80">
        <v>5</v>
      </c>
      <c r="C9" s="95">
        <v>42055</v>
      </c>
      <c r="D9" s="82" t="s">
        <v>68</v>
      </c>
      <c r="G9" s="67"/>
      <c r="H9" s="65"/>
      <c r="I9" s="65"/>
      <c r="J9" s="22"/>
      <c r="K9" s="23"/>
      <c r="L9" s="23"/>
      <c r="M9" s="65"/>
      <c r="N9" s="22"/>
      <c r="O9" s="68"/>
      <c r="P9" s="23"/>
      <c r="Q9" s="23"/>
      <c r="R9" s="23"/>
      <c r="S9" s="23"/>
      <c r="T9" s="23"/>
      <c r="U9" s="24"/>
      <c r="V9" s="24"/>
      <c r="W9" s="69"/>
    </row>
    <row r="10" spans="2:23" ht="16.5" customHeight="1" x14ac:dyDescent="0.15">
      <c r="B10" s="80">
        <v>6</v>
      </c>
      <c r="C10" s="81"/>
      <c r="D10" s="82"/>
      <c r="G10" s="67"/>
      <c r="H10" s="65"/>
      <c r="I10" s="65"/>
      <c r="J10" s="13" t="s">
        <v>27</v>
      </c>
      <c r="K10" s="3" t="s">
        <v>28</v>
      </c>
      <c r="L10" s="23"/>
      <c r="M10" s="65"/>
      <c r="N10" s="55" t="s">
        <v>24</v>
      </c>
      <c r="O10" s="3" t="s">
        <v>10</v>
      </c>
      <c r="P10" s="23"/>
      <c r="Q10" s="23"/>
      <c r="R10" s="58"/>
      <c r="S10" s="23" t="s">
        <v>26</v>
      </c>
      <c r="T10" s="23"/>
      <c r="U10" s="24"/>
      <c r="V10" s="24"/>
      <c r="W10" s="69"/>
    </row>
    <row r="11" spans="2:23" ht="16.5" customHeight="1" x14ac:dyDescent="0.15">
      <c r="B11" s="80">
        <v>7</v>
      </c>
      <c r="C11" s="81"/>
      <c r="D11" s="82"/>
      <c r="G11" s="67"/>
      <c r="H11" s="65"/>
      <c r="I11" s="65"/>
      <c r="J11" s="22"/>
      <c r="K11" s="23"/>
      <c r="L11" s="23"/>
      <c r="M11" s="65"/>
      <c r="N11" s="22"/>
      <c r="O11" s="68"/>
      <c r="P11" s="23"/>
      <c r="Q11" s="23"/>
      <c r="R11" s="23"/>
      <c r="S11" s="23"/>
      <c r="T11" s="23"/>
      <c r="U11" s="23"/>
      <c r="V11" s="23"/>
      <c r="W11" s="69"/>
    </row>
    <row r="12" spans="2:23" ht="16.5" customHeight="1" x14ac:dyDescent="0.15">
      <c r="B12" s="80">
        <v>8</v>
      </c>
      <c r="C12" s="81"/>
      <c r="D12" s="82"/>
      <c r="G12" s="67"/>
      <c r="H12" s="65"/>
      <c r="I12" s="65"/>
      <c r="J12" s="54" t="s">
        <v>20</v>
      </c>
      <c r="K12" s="3" t="s">
        <v>31</v>
      </c>
      <c r="L12" s="23"/>
      <c r="M12" s="65"/>
      <c r="N12" s="12" t="s">
        <v>0</v>
      </c>
      <c r="O12" s="3" t="s">
        <v>7</v>
      </c>
      <c r="P12" s="23"/>
      <c r="Q12" s="23"/>
      <c r="R12" s="23"/>
      <c r="S12" s="23"/>
      <c r="T12" s="23"/>
      <c r="U12" s="23"/>
      <c r="V12" s="23"/>
      <c r="W12" s="69"/>
    </row>
    <row r="13" spans="2:23" ht="16.5" customHeight="1" x14ac:dyDescent="0.15">
      <c r="B13" s="80">
        <v>9</v>
      </c>
      <c r="C13" s="81"/>
      <c r="D13" s="82"/>
      <c r="G13" s="67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69"/>
    </row>
    <row r="14" spans="2:23" ht="16.5" customHeight="1" x14ac:dyDescent="0.15">
      <c r="B14" s="80">
        <v>10</v>
      </c>
      <c r="C14" s="81"/>
      <c r="D14" s="82"/>
      <c r="G14" s="67"/>
      <c r="H14" s="65"/>
      <c r="I14" s="65"/>
      <c r="J14" s="55" t="s">
        <v>29</v>
      </c>
      <c r="K14" s="3" t="s">
        <v>30</v>
      </c>
      <c r="L14" s="23"/>
      <c r="M14" s="65"/>
      <c r="N14" s="24"/>
      <c r="O14" s="24"/>
      <c r="P14" s="23"/>
      <c r="Q14" s="23"/>
      <c r="R14" s="23"/>
      <c r="S14" s="23"/>
      <c r="T14" s="23"/>
      <c r="U14" s="23"/>
      <c r="V14" s="23"/>
      <c r="W14" s="69"/>
    </row>
    <row r="15" spans="2:23" ht="16.5" customHeight="1" x14ac:dyDescent="0.15">
      <c r="B15" s="80">
        <v>11</v>
      </c>
      <c r="C15" s="81"/>
      <c r="D15" s="82"/>
      <c r="G15" s="71"/>
      <c r="H15" s="72"/>
      <c r="I15" s="72"/>
      <c r="J15" s="72"/>
      <c r="K15" s="72"/>
      <c r="L15" s="72"/>
      <c r="M15" s="73"/>
      <c r="N15" s="72"/>
      <c r="O15" s="72"/>
      <c r="P15" s="72"/>
      <c r="Q15" s="72"/>
      <c r="R15" s="72"/>
      <c r="S15" s="72"/>
      <c r="T15" s="72"/>
      <c r="U15" s="72"/>
      <c r="V15" s="72"/>
      <c r="W15" s="74"/>
    </row>
    <row r="16" spans="2:23" ht="16.5" customHeight="1" x14ac:dyDescent="0.15">
      <c r="B16" s="80">
        <v>12</v>
      </c>
      <c r="C16" s="81"/>
      <c r="D16" s="82"/>
    </row>
    <row r="17" spans="2:4" ht="16.5" customHeight="1" x14ac:dyDescent="0.15">
      <c r="B17" s="80">
        <v>13</v>
      </c>
      <c r="C17" s="81"/>
      <c r="D17" s="82"/>
    </row>
    <row r="18" spans="2:4" ht="16.5" customHeight="1" x14ac:dyDescent="0.15">
      <c r="B18" s="80">
        <v>14</v>
      </c>
      <c r="C18" s="81"/>
      <c r="D18" s="82"/>
    </row>
    <row r="19" spans="2:4" ht="16.5" customHeight="1" x14ac:dyDescent="0.15">
      <c r="B19" s="80">
        <v>15</v>
      </c>
      <c r="C19" s="81"/>
      <c r="D19" s="82"/>
    </row>
    <row r="20" spans="2:4" ht="16.5" customHeight="1" x14ac:dyDescent="0.15">
      <c r="B20" s="80">
        <v>16</v>
      </c>
      <c r="C20" s="81"/>
      <c r="D20" s="82"/>
    </row>
    <row r="21" spans="2:4" ht="16.5" customHeight="1" x14ac:dyDescent="0.15">
      <c r="B21" s="80">
        <v>17</v>
      </c>
      <c r="C21" s="81"/>
      <c r="D21" s="82"/>
    </row>
    <row r="22" spans="2:4" ht="16.5" customHeight="1" x14ac:dyDescent="0.15">
      <c r="B22" s="80">
        <v>18</v>
      </c>
      <c r="C22" s="81"/>
      <c r="D22" s="82"/>
    </row>
    <row r="23" spans="2:4" ht="16.5" customHeight="1" x14ac:dyDescent="0.15">
      <c r="B23" s="80">
        <v>19</v>
      </c>
      <c r="C23" s="81"/>
      <c r="D23" s="82"/>
    </row>
    <row r="24" spans="2:4" ht="16.5" customHeight="1" x14ac:dyDescent="0.15">
      <c r="B24" s="80">
        <v>20</v>
      </c>
      <c r="C24" s="81"/>
      <c r="D24" s="82"/>
    </row>
    <row r="25" spans="2:4" ht="16.5" customHeight="1" x14ac:dyDescent="0.15">
      <c r="B25" s="80">
        <v>21</v>
      </c>
      <c r="C25" s="81"/>
      <c r="D25" s="82"/>
    </row>
    <row r="26" spans="2:4" ht="16.5" customHeight="1" x14ac:dyDescent="0.15">
      <c r="B26" s="80">
        <v>22</v>
      </c>
      <c r="C26" s="81"/>
      <c r="D26" s="82"/>
    </row>
    <row r="27" spans="2:4" ht="16.5" customHeight="1" x14ac:dyDescent="0.15">
      <c r="B27" s="80">
        <v>23</v>
      </c>
      <c r="C27" s="81"/>
      <c r="D27" s="82"/>
    </row>
    <row r="28" spans="2:4" ht="16.5" customHeight="1" x14ac:dyDescent="0.15">
      <c r="B28" s="80">
        <v>24</v>
      </c>
      <c r="C28" s="81"/>
      <c r="D28" s="82"/>
    </row>
    <row r="29" spans="2:4" ht="16.5" customHeight="1" x14ac:dyDescent="0.15">
      <c r="B29" s="80">
        <v>25</v>
      </c>
      <c r="C29" s="81"/>
      <c r="D29" s="82"/>
    </row>
    <row r="30" spans="2:4" ht="16.5" customHeight="1" x14ac:dyDescent="0.15">
      <c r="B30" s="80">
        <v>26</v>
      </c>
      <c r="C30" s="81"/>
      <c r="D30" s="82"/>
    </row>
    <row r="31" spans="2:4" ht="16.5" customHeight="1" x14ac:dyDescent="0.15">
      <c r="B31" s="80">
        <v>27</v>
      </c>
      <c r="C31" s="81"/>
      <c r="D31" s="82"/>
    </row>
    <row r="32" spans="2:4" ht="16.5" customHeight="1" x14ac:dyDescent="0.15">
      <c r="B32" s="80">
        <v>28</v>
      </c>
      <c r="C32" s="81"/>
      <c r="D32" s="82"/>
    </row>
    <row r="33" spans="2:4" ht="16.5" customHeight="1" x14ac:dyDescent="0.15">
      <c r="B33" s="80">
        <v>29</v>
      </c>
      <c r="C33" s="81"/>
      <c r="D33" s="82"/>
    </row>
    <row r="34" spans="2:4" ht="16.5" customHeight="1" x14ac:dyDescent="0.15">
      <c r="B34" s="80">
        <v>30</v>
      </c>
      <c r="C34" s="81"/>
      <c r="D34" s="82"/>
    </row>
    <row r="35" spans="2:4" ht="16.5" customHeight="1" x14ac:dyDescent="0.15">
      <c r="B35" s="80">
        <v>31</v>
      </c>
      <c r="C35" s="81"/>
      <c r="D35" s="82"/>
    </row>
    <row r="36" spans="2:4" ht="16.5" customHeight="1" x14ac:dyDescent="0.15">
      <c r="B36" s="80">
        <v>32</v>
      </c>
      <c r="C36" s="81"/>
      <c r="D36" s="82"/>
    </row>
    <row r="37" spans="2:4" ht="16.5" customHeight="1" x14ac:dyDescent="0.15">
      <c r="B37" s="80">
        <v>33</v>
      </c>
      <c r="C37" s="81"/>
      <c r="D37" s="82"/>
    </row>
    <row r="38" spans="2:4" ht="16.5" customHeight="1" x14ac:dyDescent="0.15">
      <c r="B38" s="80">
        <v>34</v>
      </c>
      <c r="C38" s="81"/>
      <c r="D38" s="82"/>
    </row>
    <row r="39" spans="2:4" ht="16.5" customHeight="1" x14ac:dyDescent="0.15">
      <c r="B39" s="80">
        <v>35</v>
      </c>
      <c r="C39" s="81"/>
      <c r="D39" s="82"/>
    </row>
    <row r="40" spans="2:4" ht="16.5" customHeight="1" x14ac:dyDescent="0.15">
      <c r="B40" s="80">
        <v>36</v>
      </c>
      <c r="C40" s="81"/>
      <c r="D40" s="82"/>
    </row>
    <row r="41" spans="2:4" ht="16.5" customHeight="1" x14ac:dyDescent="0.15">
      <c r="B41" s="80">
        <v>37</v>
      </c>
      <c r="C41" s="81"/>
      <c r="D41" s="82"/>
    </row>
    <row r="42" spans="2:4" ht="16.5" customHeight="1" x14ac:dyDescent="0.15">
      <c r="B42" s="80">
        <v>38</v>
      </c>
      <c r="C42" s="81"/>
      <c r="D42" s="82"/>
    </row>
    <row r="43" spans="2:4" ht="16.5" customHeight="1" x14ac:dyDescent="0.15">
      <c r="B43" s="80">
        <v>39</v>
      </c>
      <c r="C43" s="81"/>
      <c r="D43" s="82"/>
    </row>
    <row r="44" spans="2:4" ht="16.5" customHeight="1" x14ac:dyDescent="0.15">
      <c r="B44" s="80">
        <v>40</v>
      </c>
      <c r="C44" s="81"/>
      <c r="D44" s="82"/>
    </row>
    <row r="45" spans="2:4" ht="16.5" customHeight="1" x14ac:dyDescent="0.15">
      <c r="B45" s="80">
        <v>41</v>
      </c>
      <c r="C45" s="81"/>
      <c r="D45" s="82"/>
    </row>
    <row r="46" spans="2:4" ht="16.5" customHeight="1" x14ac:dyDescent="0.15">
      <c r="B46" s="80">
        <v>42</v>
      </c>
      <c r="C46" s="81"/>
      <c r="D46" s="82"/>
    </row>
    <row r="47" spans="2:4" ht="16.5" customHeight="1" x14ac:dyDescent="0.15">
      <c r="B47" s="80">
        <v>43</v>
      </c>
      <c r="C47" s="81"/>
      <c r="D47" s="82"/>
    </row>
    <row r="48" spans="2:4" ht="16.5" customHeight="1" x14ac:dyDescent="0.15">
      <c r="B48" s="80">
        <v>44</v>
      </c>
      <c r="C48" s="81"/>
      <c r="D48" s="82"/>
    </row>
    <row r="49" spans="2:4" ht="16.5" customHeight="1" x14ac:dyDescent="0.15">
      <c r="B49" s="80">
        <v>45</v>
      </c>
      <c r="C49" s="81"/>
      <c r="D49" s="82"/>
    </row>
    <row r="50" spans="2:4" ht="16.5" customHeight="1" x14ac:dyDescent="0.15">
      <c r="B50" s="80">
        <v>46</v>
      </c>
      <c r="C50" s="81"/>
      <c r="D50" s="82"/>
    </row>
    <row r="51" spans="2:4" ht="16.5" customHeight="1" x14ac:dyDescent="0.15">
      <c r="B51" s="80">
        <v>47</v>
      </c>
      <c r="C51" s="81"/>
      <c r="D51" s="82"/>
    </row>
    <row r="52" spans="2:4" ht="16.5" customHeight="1" x14ac:dyDescent="0.15">
      <c r="B52" s="80">
        <v>48</v>
      </c>
      <c r="C52" s="81"/>
      <c r="D52" s="82"/>
    </row>
    <row r="53" spans="2:4" ht="16.5" customHeight="1" x14ac:dyDescent="0.15">
      <c r="B53" s="80">
        <v>49</v>
      </c>
      <c r="C53" s="81"/>
      <c r="D53" s="82"/>
    </row>
    <row r="54" spans="2:4" ht="16.5" customHeight="1" x14ac:dyDescent="0.15">
      <c r="B54" s="80">
        <v>50</v>
      </c>
      <c r="C54" s="81"/>
      <c r="D54" s="82"/>
    </row>
    <row r="55" spans="2:4" ht="16.5" customHeight="1" x14ac:dyDescent="0.15">
      <c r="B55" s="80">
        <v>51</v>
      </c>
      <c r="C55" s="81"/>
      <c r="D55" s="82"/>
    </row>
    <row r="56" spans="2:4" ht="16.5" customHeight="1" x14ac:dyDescent="0.15">
      <c r="B56" s="80">
        <v>52</v>
      </c>
      <c r="C56" s="81"/>
      <c r="D56" s="82"/>
    </row>
    <row r="57" spans="2:4" ht="16.5" customHeight="1" x14ac:dyDescent="0.15">
      <c r="B57" s="80">
        <v>53</v>
      </c>
      <c r="C57" s="81"/>
      <c r="D57" s="82"/>
    </row>
    <row r="58" spans="2:4" ht="16.5" customHeight="1" x14ac:dyDescent="0.15">
      <c r="B58" s="80">
        <v>54</v>
      </c>
      <c r="C58" s="81"/>
      <c r="D58" s="82"/>
    </row>
    <row r="59" spans="2:4" ht="16.5" customHeight="1" x14ac:dyDescent="0.15">
      <c r="B59" s="80">
        <v>55</v>
      </c>
      <c r="C59" s="81"/>
      <c r="D59" s="82"/>
    </row>
    <row r="60" spans="2:4" ht="16.5" customHeight="1" x14ac:dyDescent="0.15">
      <c r="B60" s="80">
        <v>56</v>
      </c>
      <c r="C60" s="81"/>
      <c r="D60" s="82"/>
    </row>
    <row r="61" spans="2:4" ht="16.5" customHeight="1" x14ac:dyDescent="0.15">
      <c r="B61" s="80">
        <v>57</v>
      </c>
      <c r="C61" s="81"/>
      <c r="D61" s="82"/>
    </row>
    <row r="62" spans="2:4" ht="16.5" customHeight="1" x14ac:dyDescent="0.15">
      <c r="B62" s="80">
        <v>58</v>
      </c>
      <c r="C62" s="81"/>
      <c r="D62" s="82"/>
    </row>
    <row r="63" spans="2:4" ht="16.5" customHeight="1" x14ac:dyDescent="0.15">
      <c r="B63" s="80">
        <v>59</v>
      </c>
      <c r="C63" s="81"/>
      <c r="D63" s="82"/>
    </row>
    <row r="64" spans="2:4" ht="16.5" customHeight="1" x14ac:dyDescent="0.15">
      <c r="B64" s="80">
        <v>60</v>
      </c>
      <c r="C64" s="81"/>
      <c r="D64" s="82"/>
    </row>
    <row r="65" spans="2:4" ht="16.5" customHeight="1" x14ac:dyDescent="0.15">
      <c r="B65" s="80">
        <v>61</v>
      </c>
      <c r="C65" s="81"/>
      <c r="D65" s="82"/>
    </row>
    <row r="66" spans="2:4" ht="16.5" customHeight="1" x14ac:dyDescent="0.15">
      <c r="B66" s="80">
        <v>62</v>
      </c>
      <c r="C66" s="81"/>
      <c r="D66" s="82"/>
    </row>
    <row r="67" spans="2:4" ht="16.5" customHeight="1" x14ac:dyDescent="0.15">
      <c r="B67" s="80">
        <v>63</v>
      </c>
      <c r="C67" s="81"/>
      <c r="D67" s="82"/>
    </row>
    <row r="68" spans="2:4" ht="16.5" customHeight="1" x14ac:dyDescent="0.15">
      <c r="B68" s="80">
        <v>64</v>
      </c>
      <c r="C68" s="81"/>
      <c r="D68" s="82"/>
    </row>
    <row r="69" spans="2:4" ht="16.5" customHeight="1" x14ac:dyDescent="0.15">
      <c r="B69" s="80">
        <v>65</v>
      </c>
      <c r="C69" s="81"/>
      <c r="D69" s="82"/>
    </row>
    <row r="70" spans="2:4" ht="16.5" customHeight="1" x14ac:dyDescent="0.15">
      <c r="B70" s="80">
        <v>66</v>
      </c>
      <c r="C70" s="81"/>
      <c r="D70" s="82"/>
    </row>
    <row r="71" spans="2:4" ht="16.5" customHeight="1" x14ac:dyDescent="0.15">
      <c r="B71" s="80">
        <v>67</v>
      </c>
      <c r="C71" s="81"/>
      <c r="D71" s="82"/>
    </row>
    <row r="72" spans="2:4" ht="16.5" customHeight="1" x14ac:dyDescent="0.15">
      <c r="B72" s="80">
        <v>68</v>
      </c>
      <c r="C72" s="81"/>
      <c r="D72" s="82"/>
    </row>
    <row r="73" spans="2:4" ht="16.5" customHeight="1" x14ac:dyDescent="0.15">
      <c r="B73" s="80">
        <v>69</v>
      </c>
      <c r="C73" s="81"/>
      <c r="D73" s="82"/>
    </row>
    <row r="74" spans="2:4" ht="16.5" customHeight="1" x14ac:dyDescent="0.15">
      <c r="B74" s="80">
        <v>70</v>
      </c>
      <c r="C74" s="81"/>
      <c r="D74" s="82"/>
    </row>
    <row r="75" spans="2:4" ht="16.5" customHeight="1" x14ac:dyDescent="0.15">
      <c r="B75" s="80">
        <v>71</v>
      </c>
      <c r="C75" s="81"/>
      <c r="D75" s="82"/>
    </row>
    <row r="76" spans="2:4" ht="16.5" customHeight="1" x14ac:dyDescent="0.15">
      <c r="B76" s="80">
        <v>72</v>
      </c>
      <c r="C76" s="81"/>
      <c r="D76" s="82"/>
    </row>
    <row r="77" spans="2:4" ht="16.5" customHeight="1" x14ac:dyDescent="0.15">
      <c r="B77" s="80">
        <v>73</v>
      </c>
      <c r="C77" s="81"/>
      <c r="D77" s="82"/>
    </row>
    <row r="78" spans="2:4" ht="16.5" customHeight="1" x14ac:dyDescent="0.15">
      <c r="B78" s="80">
        <v>74</v>
      </c>
      <c r="C78" s="81"/>
      <c r="D78" s="82"/>
    </row>
    <row r="79" spans="2:4" ht="16.5" customHeight="1" x14ac:dyDescent="0.15">
      <c r="B79" s="80">
        <v>75</v>
      </c>
      <c r="C79" s="81"/>
      <c r="D79" s="82"/>
    </row>
    <row r="80" spans="2:4" ht="16.5" customHeight="1" x14ac:dyDescent="0.15">
      <c r="B80" s="80">
        <v>76</v>
      </c>
      <c r="C80" s="81"/>
      <c r="D80" s="82"/>
    </row>
    <row r="81" spans="2:4" ht="16.5" customHeight="1" x14ac:dyDescent="0.15">
      <c r="B81" s="80">
        <v>77</v>
      </c>
      <c r="C81" s="81"/>
      <c r="D81" s="82"/>
    </row>
    <row r="82" spans="2:4" ht="16.5" customHeight="1" x14ac:dyDescent="0.15">
      <c r="B82" s="80">
        <v>78</v>
      </c>
      <c r="C82" s="81"/>
      <c r="D82" s="82"/>
    </row>
    <row r="83" spans="2:4" ht="16.5" customHeight="1" x14ac:dyDescent="0.15">
      <c r="B83" s="80">
        <v>79</v>
      </c>
      <c r="C83" s="81"/>
      <c r="D83" s="82"/>
    </row>
    <row r="84" spans="2:4" ht="16.5" customHeight="1" x14ac:dyDescent="0.15">
      <c r="B84" s="80">
        <v>80</v>
      </c>
      <c r="C84" s="81"/>
      <c r="D84" s="82"/>
    </row>
    <row r="85" spans="2:4" ht="16.5" customHeight="1" x14ac:dyDescent="0.15">
      <c r="B85" s="80">
        <v>81</v>
      </c>
      <c r="C85" s="81"/>
      <c r="D85" s="82"/>
    </row>
    <row r="86" spans="2:4" ht="16.5" customHeight="1" x14ac:dyDescent="0.15">
      <c r="B86" s="80">
        <v>82</v>
      </c>
      <c r="C86" s="81"/>
      <c r="D86" s="82"/>
    </row>
    <row r="87" spans="2:4" ht="16.5" customHeight="1" x14ac:dyDescent="0.15">
      <c r="B87" s="80">
        <v>83</v>
      </c>
      <c r="C87" s="81"/>
      <c r="D87" s="82"/>
    </row>
    <row r="88" spans="2:4" ht="16.5" customHeight="1" x14ac:dyDescent="0.15">
      <c r="B88" s="80">
        <v>84</v>
      </c>
      <c r="C88" s="81"/>
      <c r="D88" s="82"/>
    </row>
    <row r="89" spans="2:4" ht="16.5" customHeight="1" x14ac:dyDescent="0.15">
      <c r="B89" s="80">
        <v>85</v>
      </c>
      <c r="C89" s="81"/>
      <c r="D89" s="82"/>
    </row>
    <row r="90" spans="2:4" ht="16.5" customHeight="1" x14ac:dyDescent="0.15">
      <c r="B90" s="80">
        <v>86</v>
      </c>
      <c r="C90" s="81"/>
      <c r="D90" s="82"/>
    </row>
    <row r="91" spans="2:4" ht="16.5" customHeight="1" x14ac:dyDescent="0.15">
      <c r="B91" s="80">
        <v>87</v>
      </c>
      <c r="C91" s="81"/>
      <c r="D91" s="82"/>
    </row>
    <row r="92" spans="2:4" ht="16.5" customHeight="1" x14ac:dyDescent="0.15">
      <c r="B92" s="80">
        <v>88</v>
      </c>
      <c r="C92" s="81"/>
      <c r="D92" s="82"/>
    </row>
    <row r="93" spans="2:4" ht="16.5" customHeight="1" x14ac:dyDescent="0.15">
      <c r="B93" s="80">
        <v>89</v>
      </c>
      <c r="C93" s="81"/>
      <c r="D93" s="82"/>
    </row>
    <row r="94" spans="2:4" ht="16.5" customHeight="1" x14ac:dyDescent="0.15">
      <c r="B94" s="80">
        <v>90</v>
      </c>
      <c r="C94" s="81"/>
      <c r="D94" s="82"/>
    </row>
    <row r="95" spans="2:4" ht="16.5" customHeight="1" x14ac:dyDescent="0.15">
      <c r="B95" s="80">
        <v>91</v>
      </c>
      <c r="C95" s="81"/>
      <c r="D95" s="82"/>
    </row>
    <row r="96" spans="2:4" ht="16.5" customHeight="1" x14ac:dyDescent="0.15">
      <c r="B96" s="80">
        <v>92</v>
      </c>
      <c r="C96" s="81"/>
      <c r="D96" s="82"/>
    </row>
    <row r="97" spans="2:4" ht="16.5" customHeight="1" x14ac:dyDescent="0.15">
      <c r="B97" s="80">
        <v>93</v>
      </c>
      <c r="C97" s="81"/>
      <c r="D97" s="82"/>
    </row>
    <row r="98" spans="2:4" ht="16.5" customHeight="1" x14ac:dyDescent="0.15">
      <c r="B98" s="80">
        <v>94</v>
      </c>
      <c r="C98" s="81"/>
      <c r="D98" s="82"/>
    </row>
    <row r="99" spans="2:4" ht="16.5" customHeight="1" x14ac:dyDescent="0.15">
      <c r="B99" s="80">
        <v>95</v>
      </c>
      <c r="C99" s="83"/>
      <c r="D99" s="82"/>
    </row>
    <row r="100" spans="2:4" ht="16.5" customHeight="1" x14ac:dyDescent="0.15">
      <c r="B100" s="80">
        <v>96</v>
      </c>
      <c r="C100" s="83"/>
      <c r="D100" s="82"/>
    </row>
    <row r="101" spans="2:4" ht="16.5" customHeight="1" x14ac:dyDescent="0.15">
      <c r="B101" s="80">
        <v>97</v>
      </c>
      <c r="C101" s="83"/>
      <c r="D101" s="82"/>
    </row>
    <row r="102" spans="2:4" ht="16.5" customHeight="1" x14ac:dyDescent="0.15">
      <c r="B102" s="80">
        <v>98</v>
      </c>
      <c r="C102" s="83"/>
      <c r="D102" s="82"/>
    </row>
    <row r="103" spans="2:4" ht="16.5" customHeight="1" x14ac:dyDescent="0.15">
      <c r="B103" s="80">
        <v>99</v>
      </c>
      <c r="C103" s="83"/>
      <c r="D103" s="82"/>
    </row>
    <row r="104" spans="2:4" ht="16.5" customHeight="1" x14ac:dyDescent="0.15">
      <c r="B104" s="80">
        <v>100</v>
      </c>
      <c r="C104" s="83"/>
      <c r="D104" s="82"/>
    </row>
  </sheetData>
  <sheetProtection password="CA83" sheet="1" objects="1" scenarios="1"/>
  <mergeCells count="1">
    <mergeCell ref="B3:D3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1:D55"/>
  <sheetViews>
    <sheetView zoomScale="85" zoomScaleNormal="85" workbookViewId="0">
      <selection activeCell="B5" sqref="B5"/>
    </sheetView>
  </sheetViews>
  <sheetFormatPr defaultRowHeight="13.5" x14ac:dyDescent="0.15"/>
  <cols>
    <col min="1" max="1" width="23" customWidth="1"/>
  </cols>
  <sheetData>
    <row r="41" spans="2:4" ht="14.25" thickBot="1" x14ac:dyDescent="0.2"/>
    <row r="42" spans="2:4" x14ac:dyDescent="0.15">
      <c r="B42" s="189" t="s">
        <v>0</v>
      </c>
      <c r="C42" s="190"/>
      <c r="D42" t="s">
        <v>13</v>
      </c>
    </row>
    <row r="43" spans="2:4" ht="14.25" thickBot="1" x14ac:dyDescent="0.2">
      <c r="B43" s="191"/>
      <c r="C43" s="192"/>
    </row>
    <row r="44" spans="2:4" ht="14.25" thickBot="1" x14ac:dyDescent="0.2"/>
    <row r="45" spans="2:4" x14ac:dyDescent="0.15">
      <c r="B45" s="193" t="s">
        <v>20</v>
      </c>
      <c r="C45" s="194"/>
      <c r="D45" t="s">
        <v>14</v>
      </c>
    </row>
    <row r="46" spans="2:4" ht="14.25" thickBot="1" x14ac:dyDescent="0.2">
      <c r="B46" s="195"/>
      <c r="C46" s="196"/>
    </row>
    <row r="47" spans="2:4" ht="14.25" thickBot="1" x14ac:dyDescent="0.2"/>
    <row r="48" spans="2:4" x14ac:dyDescent="0.15">
      <c r="B48" s="197" t="s">
        <v>2</v>
      </c>
      <c r="C48" s="198"/>
      <c r="D48" t="s">
        <v>15</v>
      </c>
    </row>
    <row r="49" spans="2:4" ht="14.25" thickBot="1" x14ac:dyDescent="0.2">
      <c r="B49" s="199"/>
      <c r="C49" s="200"/>
    </row>
    <row r="50" spans="2:4" ht="14.25" thickBot="1" x14ac:dyDescent="0.2"/>
    <row r="51" spans="2:4" x14ac:dyDescent="0.15">
      <c r="B51" s="201" t="s">
        <v>21</v>
      </c>
      <c r="C51" s="202"/>
      <c r="D51" t="s">
        <v>16</v>
      </c>
    </row>
    <row r="52" spans="2:4" ht="14.25" thickBot="1" x14ac:dyDescent="0.2">
      <c r="B52" s="203"/>
      <c r="C52" s="204"/>
    </row>
    <row r="54" spans="2:4" x14ac:dyDescent="0.15">
      <c r="B54" s="28" t="s">
        <v>17</v>
      </c>
      <c r="C54" s="28" t="s">
        <v>18</v>
      </c>
    </row>
    <row r="55" spans="2:4" x14ac:dyDescent="0.15">
      <c r="B55" s="28"/>
      <c r="C55" s="28" t="s">
        <v>19</v>
      </c>
    </row>
  </sheetData>
  <mergeCells count="4">
    <mergeCell ref="B42:C43"/>
    <mergeCell ref="B45:C46"/>
    <mergeCell ref="B48:C49"/>
    <mergeCell ref="B51:C52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Master-Detail</vt:lpstr>
      <vt:lpstr>Setting</vt:lpstr>
      <vt:lpstr>use_guide</vt:lpstr>
      <vt:lpstr>'Master-Detail'!Holiday</vt:lpstr>
      <vt:lpstr>Holiday</vt:lpstr>
      <vt:lpstr>'Master-Detail'!Print_Area</vt:lpstr>
      <vt:lpstr>'Master-Detail'!Print_Titles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TUAN VINH</dc:creator>
  <cp:lastModifiedBy>Trung Nguyen</cp:lastModifiedBy>
  <cp:lastPrinted>2013-12-27T07:28:53Z</cp:lastPrinted>
  <dcterms:created xsi:type="dcterms:W3CDTF">2011-10-13T15:50:24Z</dcterms:created>
  <dcterms:modified xsi:type="dcterms:W3CDTF">2015-05-06T11:09:33Z</dcterms:modified>
</cp:coreProperties>
</file>