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c Dep Trai\AppData\Local\Packages\Microsoft.SkypeApp_kzf8qxf38zg5c\LocalState\Downloads\"/>
    </mc:Choice>
  </mc:AlternateContent>
  <bookViews>
    <workbookView xWindow="0" yWindow="0" windowWidth="28800" windowHeight="1233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E40" i="1"/>
  <c r="E21" i="1"/>
  <c r="E14" i="1"/>
  <c r="E16" i="1"/>
  <c r="E5" i="1"/>
  <c r="E38" i="1"/>
  <c r="E37" i="1"/>
  <c r="E25" i="1"/>
  <c r="E26" i="1"/>
  <c r="E27" i="1"/>
  <c r="E42" i="1"/>
  <c r="E41" i="1"/>
  <c r="E28" i="1"/>
  <c r="E18" i="1"/>
  <c r="E19" i="1"/>
  <c r="E34" i="1"/>
  <c r="E35" i="1"/>
  <c r="E36" i="1"/>
  <c r="E39" i="1"/>
  <c r="E47" i="1"/>
  <c r="E3" i="1"/>
  <c r="E4" i="1"/>
  <c r="E6" i="1"/>
  <c r="E7" i="1"/>
  <c r="E8" i="1"/>
  <c r="E9" i="1"/>
  <c r="E10" i="1"/>
  <c r="E11" i="1"/>
  <c r="E12" i="1"/>
  <c r="E13" i="1"/>
  <c r="E15" i="1"/>
  <c r="E17" i="1"/>
  <c r="E20" i="1"/>
  <c r="E23" i="1"/>
  <c r="E24" i="1"/>
  <c r="E31" i="1"/>
  <c r="E32" i="1"/>
  <c r="E33" i="1"/>
  <c r="E44" i="1"/>
  <c r="E45" i="1"/>
  <c r="E46" i="1"/>
  <c r="E2" i="1"/>
  <c r="E48" i="1"/>
  <c r="E43" i="1"/>
  <c r="E29" i="1"/>
  <c r="E49" i="1"/>
</calcChain>
</file>

<file path=xl/sharedStrings.xml><?xml version="1.0" encoding="utf-8"?>
<sst xmlns="http://schemas.openxmlformats.org/spreadsheetml/2006/main" count="117" uniqueCount="62">
  <si>
    <t>Sản phẩm</t>
  </si>
  <si>
    <t>Số lượng</t>
  </si>
  <si>
    <t>Đơn giá</t>
  </si>
  <si>
    <t>Thành tiền</t>
  </si>
  <si>
    <t>Nơi mua</t>
  </si>
  <si>
    <t>Bộ Nồi inox 3 ĐÁY SUNHOUSE SH336</t>
  </si>
  <si>
    <t>tiki.vn</t>
  </si>
  <si>
    <t>Bộ 2 chảo nhôm chống dính Sunhouse CT 18-24</t>
  </si>
  <si>
    <t>dienmayxanh</t>
  </si>
  <si>
    <t>Thớt gỗ chữ nhật 35 cm DMX IG4966</t>
  </si>
  <si>
    <t>Dao gọt Thái Lan 21.5 cm Eagle 351</t>
  </si>
  <si>
    <t>Dao cắt 29.5 cm DMX D001-DT2</t>
  </si>
  <si>
    <t>Rổ nhựa 36 cm Tý Liên 385</t>
  </si>
  <si>
    <t>Thau nhựa sâu 36 cm Duy Tân 3T6</t>
  </si>
  <si>
    <t>Vá inox cán nhựa 33.5 cm DMX VT002</t>
  </si>
  <si>
    <t>Sạn inox cán nhựa 33 cm DMX S002</t>
  </si>
  <si>
    <t>Hũ nhựa trái táo 40 ml Duy Tân</t>
  </si>
  <si>
    <t>LG INVERTER 187 lít(GN-L205S)</t>
  </si>
  <si>
    <t>Bộ chén dĩa</t>
  </si>
  <si>
    <t>Bộ 10 đôi đũa tre DMX DT002-10</t>
  </si>
  <si>
    <t>Bộ 4 muỗng cơm inox cán dài hoa văn DMX MC004-04</t>
  </si>
  <si>
    <t>Hũ nhựa trái táo 80 ml Duy Tân</t>
  </si>
  <si>
    <t>DỤNG CỤ BẾP</t>
  </si>
  <si>
    <t>NHÀ CỬA</t>
  </si>
  <si>
    <t>Nước Rửa Chén Sinh Học Tero Hương Chanh (700g)</t>
  </si>
  <si>
    <t>Dung Dịch Lau Bếp Đa Năng Zonrox Cam (500ml)</t>
  </si>
  <si>
    <t>Nước rửa bồn cầu Vim</t>
  </si>
  <si>
    <t>chợ</t>
  </si>
  <si>
    <t>Dao bào</t>
  </si>
  <si>
    <t>Bàn chải đánh răng</t>
  </si>
  <si>
    <t>Combo chăm sóc cơ thể</t>
  </si>
  <si>
    <t>Kem đánh răng</t>
  </si>
  <si>
    <t>Tủ vải khung gỗ</t>
  </si>
  <si>
    <t>shop online</t>
  </si>
  <si>
    <t>Chổi</t>
  </si>
  <si>
    <t>Ky hốt rác</t>
  </si>
  <si>
    <t>Thùng rác</t>
  </si>
  <si>
    <t>Bao rác</t>
  </si>
  <si>
    <t>Bộ lau nhà 360 DMX BL002</t>
  </si>
  <si>
    <t>ĐỒ DÙNG CÁ NHÂN</t>
  </si>
  <si>
    <t>Nồi cơm điện</t>
  </si>
  <si>
    <t>Bếp điện</t>
  </si>
  <si>
    <t>Dẻ lau</t>
  </si>
  <si>
    <t>Gia vị các loại</t>
  </si>
  <si>
    <t>Chày + cối</t>
  </si>
  <si>
    <t>TỔNG CỘNG:</t>
  </si>
  <si>
    <t>TỔNG</t>
  </si>
  <si>
    <t>Kệ sắt đựng chén bát</t>
  </si>
  <si>
    <t>Sọt đựng quần áo</t>
  </si>
  <si>
    <t>Nước lau nhà</t>
  </si>
  <si>
    <t>Đã mua</t>
  </si>
  <si>
    <t>x</t>
  </si>
  <si>
    <t>siêu thị</t>
  </si>
  <si>
    <t xml:space="preserve">Bàn chà toilet </t>
  </si>
  <si>
    <t>Thảm lau chân</t>
  </si>
  <si>
    <t>Kéo</t>
  </si>
  <si>
    <t>Tô</t>
  </si>
  <si>
    <t>vuivui</t>
  </si>
  <si>
    <t>Muỗng múc gia vị</t>
  </si>
  <si>
    <t>Khay đá</t>
  </si>
  <si>
    <t>Móc dán treo đồ</t>
  </si>
  <si>
    <t>Miếng rửa chén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</si>
</sst>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Times Roman"/>
    </font>
    <font>
      <sz val="13"/>
      <color theme="1"/>
      <name val="Times Roman"/>
    </font>
    <font>
      <sz val="13"/>
      <name val="Times Roman"/>
    </font>
    <font>
      <b/>
      <sz val="13"/>
      <color rgb="FFC0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164" fontId="3" fillId="0" borderId="0" xfId="2" applyNumberFormat="1" applyFont="1"/>
    <xf numFmtId="41" fontId="3" fillId="0" borderId="0" xfId="1" applyFont="1"/>
    <xf numFmtId="0" fontId="3" fillId="2" borderId="1" xfId="0" applyFont="1" applyFill="1" applyBorder="1" applyAlignment="1">
      <alignment vertical="center"/>
    </xf>
    <xf numFmtId="164" fontId="3" fillId="2" borderId="1" xfId="2" applyNumberFormat="1" applyFont="1" applyFill="1" applyBorder="1" applyAlignment="1">
      <alignment vertical="center"/>
    </xf>
    <xf numFmtId="41" fontId="2" fillId="2" borderId="1" xfId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43" fontId="2" fillId="2" borderId="1" xfId="2" applyFont="1" applyFill="1" applyBorder="1" applyAlignment="1">
      <alignment horizontal="center" vertical="center" wrapText="1"/>
    </xf>
    <xf numFmtId="43" fontId="2" fillId="2" borderId="1" xfId="2" applyFont="1" applyFill="1" applyBorder="1" applyAlignment="1">
      <alignment vertical="center" wrapText="1"/>
    </xf>
    <xf numFmtId="43" fontId="3" fillId="0" borderId="0" xfId="2" applyFont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0" applyFont="1" applyFill="1"/>
    <xf numFmtId="0" fontId="2" fillId="2" borderId="1" xfId="0" applyFont="1" applyFill="1" applyBorder="1" applyAlignment="1">
      <alignment vertical="center"/>
    </xf>
    <xf numFmtId="164" fontId="2" fillId="2" borderId="1" xfId="2" applyNumberFormat="1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3" fontId="4" fillId="3" borderId="1" xfId="2" applyFont="1" applyFill="1" applyBorder="1" applyAlignment="1">
      <alignment wrapText="1"/>
    </xf>
    <xf numFmtId="164" fontId="4" fillId="3" borderId="1" xfId="2" applyNumberFormat="1" applyFont="1" applyFill="1" applyBorder="1" applyAlignment="1">
      <alignment wrapText="1"/>
    </xf>
    <xf numFmtId="164" fontId="4" fillId="3" borderId="1" xfId="2" applyNumberFormat="1" applyFont="1" applyFill="1" applyBorder="1"/>
    <xf numFmtId="41" fontId="4" fillId="3" borderId="1" xfId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43" fontId="4" fillId="0" borderId="1" xfId="2" applyFont="1" applyBorder="1" applyAlignment="1">
      <alignment wrapText="1"/>
    </xf>
    <xf numFmtId="164" fontId="4" fillId="0" borderId="1" xfId="2" applyNumberFormat="1" applyFont="1" applyBorder="1" applyAlignment="1">
      <alignment wrapText="1"/>
    </xf>
    <xf numFmtId="164" fontId="4" fillId="0" borderId="1" xfId="2" applyNumberFormat="1" applyFont="1" applyBorder="1"/>
    <xf numFmtId="41" fontId="4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3" fontId="5" fillId="0" borderId="1" xfId="2" applyFont="1" applyBorder="1" applyAlignment="1">
      <alignment wrapText="1"/>
    </xf>
    <xf numFmtId="164" fontId="5" fillId="0" borderId="1" xfId="2" applyNumberFormat="1" applyFont="1" applyBorder="1" applyAlignment="1">
      <alignment wrapText="1"/>
    </xf>
    <xf numFmtId="164" fontId="5" fillId="0" borderId="1" xfId="2" applyNumberFormat="1" applyFont="1" applyBorder="1"/>
    <xf numFmtId="41" fontId="5" fillId="0" borderId="1" xfId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enmayxanh.com/va-san/can-nhua-dmx-s002" TargetMode="External"/><Relationship Id="rId13" Type="http://schemas.openxmlformats.org/officeDocument/2006/relationships/hyperlink" Target="https://tiki.vn/dung-dich-lau-bep-da-nang-zonrox-cam-500ml-p569148.html?src=cart-page&amp;spid=304532" TargetMode="External"/><Relationship Id="rId3" Type="http://schemas.openxmlformats.org/officeDocument/2006/relationships/hyperlink" Target="https://www.dienmayxanh.com/dao-keo/dao-got-thai-lan-eagle-can-nhua-351" TargetMode="External"/><Relationship Id="rId7" Type="http://schemas.openxmlformats.org/officeDocument/2006/relationships/hyperlink" Target="https://www.dienmayxanh.com/va-san/va-tron-can-nhua-dmx-vt002" TargetMode="External"/><Relationship Id="rId12" Type="http://schemas.openxmlformats.org/officeDocument/2006/relationships/hyperlink" Target="https://tiki.vn/nuoc-rua-chen-sinh-hoc-tero-huong-chanh-700g-p627963.html?src=cart-page&amp;spid=628377" TargetMode="External"/><Relationship Id="rId2" Type="http://schemas.openxmlformats.org/officeDocument/2006/relationships/hyperlink" Target="https://www.dienmayxanh.com/thot/thot-go-chu-nhat-dmx-ig4966" TargetMode="External"/><Relationship Id="rId1" Type="http://schemas.openxmlformats.org/officeDocument/2006/relationships/hyperlink" Target="https://www.dienmayxanh.com/chao-chong-dinh/bo-2-chao-nhom-sunhouse-ct-18-24" TargetMode="External"/><Relationship Id="rId6" Type="http://schemas.openxmlformats.org/officeDocument/2006/relationships/hyperlink" Target="https://www.dienmayxanh.com/thau-ro-gao-nuoc/thau-sau-duy-tan-3t6-36cm" TargetMode="External"/><Relationship Id="rId11" Type="http://schemas.openxmlformats.org/officeDocument/2006/relationships/hyperlink" Target="https://www.dienmayxanh.com/hu-dung-thuc-pham/hu-nhua-duy-tan-trai-tao-40-ml" TargetMode="External"/><Relationship Id="rId5" Type="http://schemas.openxmlformats.org/officeDocument/2006/relationships/hyperlink" Target="https://www.dienmayxanh.com/thau-ro-gao-nuoc/ro-nhua-ty-lien-385-36cm" TargetMode="External"/><Relationship Id="rId10" Type="http://schemas.openxmlformats.org/officeDocument/2006/relationships/hyperlink" Target="https://tiki.vn/bo-noi-inox-3-day-sunhouse-sh336-p1944703.html?src=cart-page&amp;spid=1944705" TargetMode="External"/><Relationship Id="rId4" Type="http://schemas.openxmlformats.org/officeDocument/2006/relationships/hyperlink" Target="https://www.dienmayxanh.com/dao-keo/dao-thai-trung-dmx-d001-dt2" TargetMode="External"/><Relationship Id="rId9" Type="http://schemas.openxmlformats.org/officeDocument/2006/relationships/hyperlink" Target="https://www.dienmayxanh.com/hu-dung-thuc-pham/hu-nhua-duy-tan-trai-tao-40-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J10" sqref="J10"/>
    </sheetView>
  </sheetViews>
  <sheetFormatPr defaultColWidth="10.875" defaultRowHeight="16.5"/>
  <cols>
    <col min="1" max="1" width="12" style="1" customWidth="1"/>
    <col min="2" max="2" width="29.75" style="11" customWidth="1"/>
    <col min="3" max="3" width="7.5" style="13" customWidth="1"/>
    <col min="4" max="4" width="11.5" style="2" bestFit="1" customWidth="1"/>
    <col min="5" max="5" width="12.375" style="3" bestFit="1" customWidth="1"/>
    <col min="6" max="6" width="12.125" style="1" bestFit="1" customWidth="1"/>
    <col min="7" max="7" width="8" style="8" bestFit="1" customWidth="1"/>
    <col min="8" max="16384" width="10.875" style="15"/>
  </cols>
  <sheetData>
    <row r="1" spans="1:7" s="14" customFormat="1" ht="39" customHeight="1">
      <c r="A1" s="17"/>
      <c r="B1" s="9" t="s">
        <v>0</v>
      </c>
      <c r="C1" s="18" t="s">
        <v>1</v>
      </c>
      <c r="D1" s="19" t="s">
        <v>2</v>
      </c>
      <c r="E1" s="20" t="s">
        <v>3</v>
      </c>
      <c r="F1" s="21" t="s">
        <v>4</v>
      </c>
      <c r="G1" s="21" t="s">
        <v>50</v>
      </c>
    </row>
    <row r="2" spans="1:7" ht="33">
      <c r="A2" s="22" t="s">
        <v>22</v>
      </c>
      <c r="B2" s="23" t="s">
        <v>5</v>
      </c>
      <c r="C2" s="24">
        <v>1</v>
      </c>
      <c r="D2" s="25">
        <v>389000</v>
      </c>
      <c r="E2" s="26">
        <f>D2*C2</f>
        <v>389000</v>
      </c>
      <c r="F2" s="27" t="s">
        <v>6</v>
      </c>
      <c r="G2" s="28" t="s">
        <v>51</v>
      </c>
    </row>
    <row r="3" spans="1:7" ht="33">
      <c r="A3" s="22"/>
      <c r="B3" s="23" t="s">
        <v>7</v>
      </c>
      <c r="C3" s="24">
        <v>1</v>
      </c>
      <c r="D3" s="25">
        <v>130000</v>
      </c>
      <c r="E3" s="26">
        <f t="shared" ref="E3:E40" si="0">D3*C3</f>
        <v>130000</v>
      </c>
      <c r="F3" s="27" t="s">
        <v>6</v>
      </c>
      <c r="G3" s="28" t="s">
        <v>51</v>
      </c>
    </row>
    <row r="4" spans="1:7" ht="33">
      <c r="A4" s="22"/>
      <c r="B4" s="23" t="s">
        <v>9</v>
      </c>
      <c r="C4" s="24">
        <v>1</v>
      </c>
      <c r="D4" s="25">
        <v>50000</v>
      </c>
      <c r="E4" s="26">
        <f t="shared" si="0"/>
        <v>50000</v>
      </c>
      <c r="F4" s="27" t="s">
        <v>57</v>
      </c>
      <c r="G4" s="28" t="s">
        <v>51</v>
      </c>
    </row>
    <row r="5" spans="1:7">
      <c r="A5" s="22"/>
      <c r="B5" s="29" t="s">
        <v>55</v>
      </c>
      <c r="C5" s="30">
        <v>1</v>
      </c>
      <c r="D5" s="31">
        <v>50000</v>
      </c>
      <c r="E5" s="32">
        <f t="shared" si="0"/>
        <v>50000</v>
      </c>
      <c r="F5" s="33" t="s">
        <v>52</v>
      </c>
      <c r="G5" s="34"/>
    </row>
    <row r="6" spans="1:7">
      <c r="A6" s="22"/>
      <c r="B6" s="29" t="s">
        <v>28</v>
      </c>
      <c r="C6" s="30">
        <v>1</v>
      </c>
      <c r="D6" s="31">
        <v>20000</v>
      </c>
      <c r="E6" s="32">
        <f t="shared" si="0"/>
        <v>20000</v>
      </c>
      <c r="F6" s="33" t="s">
        <v>52</v>
      </c>
      <c r="G6" s="34"/>
    </row>
    <row r="7" spans="1:7" ht="33">
      <c r="A7" s="22"/>
      <c r="B7" s="29" t="s">
        <v>10</v>
      </c>
      <c r="C7" s="30">
        <v>1</v>
      </c>
      <c r="D7" s="31">
        <v>20000</v>
      </c>
      <c r="E7" s="32">
        <f t="shared" si="0"/>
        <v>20000</v>
      </c>
      <c r="F7" s="33" t="s">
        <v>52</v>
      </c>
      <c r="G7" s="34"/>
    </row>
    <row r="8" spans="1:7" ht="33">
      <c r="A8" s="22"/>
      <c r="B8" s="23" t="s">
        <v>11</v>
      </c>
      <c r="C8" s="24">
        <v>1</v>
      </c>
      <c r="D8" s="25">
        <v>50000</v>
      </c>
      <c r="E8" s="26">
        <f t="shared" si="0"/>
        <v>50000</v>
      </c>
      <c r="F8" s="27" t="s">
        <v>57</v>
      </c>
      <c r="G8" s="28" t="s">
        <v>51</v>
      </c>
    </row>
    <row r="9" spans="1:7">
      <c r="A9" s="22"/>
      <c r="B9" s="23" t="s">
        <v>12</v>
      </c>
      <c r="C9" s="24">
        <v>1</v>
      </c>
      <c r="D9" s="25">
        <v>15000</v>
      </c>
      <c r="E9" s="26">
        <f t="shared" si="0"/>
        <v>15000</v>
      </c>
      <c r="F9" s="27" t="s">
        <v>57</v>
      </c>
      <c r="G9" s="28" t="s">
        <v>51</v>
      </c>
    </row>
    <row r="10" spans="1:7" ht="33">
      <c r="A10" s="22"/>
      <c r="B10" s="23" t="s">
        <v>13</v>
      </c>
      <c r="C10" s="24">
        <v>1</v>
      </c>
      <c r="D10" s="25">
        <v>16000</v>
      </c>
      <c r="E10" s="26">
        <f t="shared" si="0"/>
        <v>16000</v>
      </c>
      <c r="F10" s="27" t="s">
        <v>57</v>
      </c>
      <c r="G10" s="28" t="s">
        <v>51</v>
      </c>
    </row>
    <row r="11" spans="1:7" ht="33">
      <c r="A11" s="22"/>
      <c r="B11" s="23" t="s">
        <v>14</v>
      </c>
      <c r="C11" s="24">
        <v>1</v>
      </c>
      <c r="D11" s="25">
        <v>30000</v>
      </c>
      <c r="E11" s="26">
        <f t="shared" si="0"/>
        <v>30000</v>
      </c>
      <c r="F11" s="27" t="s">
        <v>57</v>
      </c>
      <c r="G11" s="28" t="s">
        <v>51</v>
      </c>
    </row>
    <row r="12" spans="1:7" ht="33">
      <c r="A12" s="22"/>
      <c r="B12" s="23" t="s">
        <v>15</v>
      </c>
      <c r="C12" s="24">
        <v>1</v>
      </c>
      <c r="D12" s="25">
        <v>30000</v>
      </c>
      <c r="E12" s="26">
        <f t="shared" si="0"/>
        <v>30000</v>
      </c>
      <c r="F12" s="27" t="s">
        <v>57</v>
      </c>
      <c r="G12" s="28" t="s">
        <v>51</v>
      </c>
    </row>
    <row r="13" spans="1:7">
      <c r="A13" s="22"/>
      <c r="B13" s="29" t="s">
        <v>21</v>
      </c>
      <c r="C13" s="30">
        <v>2</v>
      </c>
      <c r="D13" s="31">
        <v>12000</v>
      </c>
      <c r="E13" s="32">
        <f t="shared" si="0"/>
        <v>24000</v>
      </c>
      <c r="F13" s="33" t="s">
        <v>52</v>
      </c>
      <c r="G13" s="34"/>
    </row>
    <row r="14" spans="1:7">
      <c r="A14" s="22"/>
      <c r="B14" s="29" t="s">
        <v>58</v>
      </c>
      <c r="C14" s="30">
        <v>5</v>
      </c>
      <c r="D14" s="31">
        <v>5000</v>
      </c>
      <c r="E14" s="32">
        <f t="shared" si="0"/>
        <v>25000</v>
      </c>
      <c r="F14" s="33" t="s">
        <v>52</v>
      </c>
      <c r="G14" s="34"/>
    </row>
    <row r="15" spans="1:7">
      <c r="A15" s="22"/>
      <c r="B15" s="29" t="s">
        <v>16</v>
      </c>
      <c r="C15" s="30">
        <v>3</v>
      </c>
      <c r="D15" s="31">
        <v>6000</v>
      </c>
      <c r="E15" s="32">
        <f t="shared" si="0"/>
        <v>18000</v>
      </c>
      <c r="F15" s="33" t="s">
        <v>52</v>
      </c>
      <c r="G15" s="34"/>
    </row>
    <row r="16" spans="1:7">
      <c r="A16" s="22"/>
      <c r="B16" s="29" t="s">
        <v>56</v>
      </c>
      <c r="C16" s="30">
        <v>1</v>
      </c>
      <c r="D16" s="31">
        <v>50000</v>
      </c>
      <c r="E16" s="32">
        <f t="shared" si="0"/>
        <v>50000</v>
      </c>
      <c r="F16" s="33" t="s">
        <v>52</v>
      </c>
      <c r="G16" s="34"/>
    </row>
    <row r="17" spans="1:7">
      <c r="A17" s="22"/>
      <c r="B17" s="29" t="s">
        <v>18</v>
      </c>
      <c r="C17" s="30">
        <v>1</v>
      </c>
      <c r="D17" s="31">
        <v>150000</v>
      </c>
      <c r="E17" s="32">
        <f t="shared" si="0"/>
        <v>150000</v>
      </c>
      <c r="F17" s="33" t="s">
        <v>52</v>
      </c>
      <c r="G17" s="34"/>
    </row>
    <row r="18" spans="1:7">
      <c r="A18" s="22"/>
      <c r="B18" s="29" t="s">
        <v>44</v>
      </c>
      <c r="C18" s="30">
        <v>1</v>
      </c>
      <c r="D18" s="31">
        <v>50000</v>
      </c>
      <c r="E18" s="32">
        <f t="shared" si="0"/>
        <v>50000</v>
      </c>
      <c r="F18" s="33" t="s">
        <v>52</v>
      </c>
      <c r="G18" s="34"/>
    </row>
    <row r="19" spans="1:7">
      <c r="A19" s="22"/>
      <c r="B19" s="29" t="s">
        <v>43</v>
      </c>
      <c r="C19" s="30">
        <v>1</v>
      </c>
      <c r="D19" s="31">
        <v>200000</v>
      </c>
      <c r="E19" s="32">
        <f t="shared" si="0"/>
        <v>200000</v>
      </c>
      <c r="F19" s="33" t="s">
        <v>52</v>
      </c>
      <c r="G19" s="34"/>
    </row>
    <row r="20" spans="1:7" ht="33">
      <c r="A20" s="22"/>
      <c r="B20" s="29" t="s">
        <v>19</v>
      </c>
      <c r="C20" s="30">
        <v>1</v>
      </c>
      <c r="D20" s="31">
        <v>35000</v>
      </c>
      <c r="E20" s="32">
        <f t="shared" si="0"/>
        <v>35000</v>
      </c>
      <c r="F20" s="33" t="s">
        <v>52</v>
      </c>
      <c r="G20" s="34"/>
    </row>
    <row r="21" spans="1:7">
      <c r="A21" s="22"/>
      <c r="B21" s="29" t="s">
        <v>59</v>
      </c>
      <c r="C21" s="30">
        <v>2</v>
      </c>
      <c r="D21" s="31">
        <v>20000</v>
      </c>
      <c r="E21" s="32">
        <f t="shared" si="0"/>
        <v>40000</v>
      </c>
      <c r="F21" s="33" t="s">
        <v>52</v>
      </c>
      <c r="G21" s="34"/>
    </row>
    <row r="22" spans="1:7">
      <c r="A22" s="22"/>
      <c r="B22" s="29" t="s">
        <v>61</v>
      </c>
      <c r="C22" s="30">
        <v>1</v>
      </c>
      <c r="D22" s="31">
        <v>10000</v>
      </c>
      <c r="E22" s="32">
        <f t="shared" si="0"/>
        <v>10000</v>
      </c>
      <c r="F22" s="33" t="s">
        <v>52</v>
      </c>
      <c r="G22" s="34"/>
    </row>
    <row r="23" spans="1:7" ht="33">
      <c r="A23" s="22"/>
      <c r="B23" s="29" t="s">
        <v>20</v>
      </c>
      <c r="C23" s="30">
        <v>1</v>
      </c>
      <c r="D23" s="31">
        <v>20000</v>
      </c>
      <c r="E23" s="32">
        <f t="shared" si="0"/>
        <v>20000</v>
      </c>
      <c r="F23" s="33" t="s">
        <v>52</v>
      </c>
      <c r="G23" s="34"/>
    </row>
    <row r="24" spans="1:7" ht="33">
      <c r="A24" s="22"/>
      <c r="B24" s="23" t="s">
        <v>24</v>
      </c>
      <c r="C24" s="24">
        <v>1</v>
      </c>
      <c r="D24" s="25">
        <v>25000</v>
      </c>
      <c r="E24" s="26">
        <f t="shared" si="0"/>
        <v>25000</v>
      </c>
      <c r="F24" s="27" t="s">
        <v>6</v>
      </c>
      <c r="G24" s="28" t="s">
        <v>51</v>
      </c>
    </row>
    <row r="25" spans="1:7">
      <c r="A25" s="22"/>
      <c r="B25" s="23" t="s">
        <v>40</v>
      </c>
      <c r="C25" s="24">
        <v>1</v>
      </c>
      <c r="D25" s="25">
        <v>659000</v>
      </c>
      <c r="E25" s="26">
        <f t="shared" si="0"/>
        <v>659000</v>
      </c>
      <c r="F25" s="27" t="s">
        <v>6</v>
      </c>
      <c r="G25" s="28" t="s">
        <v>51</v>
      </c>
    </row>
    <row r="26" spans="1:7">
      <c r="A26" s="22"/>
      <c r="B26" s="23" t="s">
        <v>41</v>
      </c>
      <c r="C26" s="24">
        <v>1</v>
      </c>
      <c r="D26" s="25">
        <v>509000</v>
      </c>
      <c r="E26" s="26">
        <f t="shared" si="0"/>
        <v>509000</v>
      </c>
      <c r="F26" s="27" t="s">
        <v>6</v>
      </c>
      <c r="G26" s="28" t="s">
        <v>51</v>
      </c>
    </row>
    <row r="27" spans="1:7">
      <c r="A27" s="22"/>
      <c r="B27" s="29" t="s">
        <v>47</v>
      </c>
      <c r="C27" s="30">
        <v>1</v>
      </c>
      <c r="D27" s="31">
        <v>200000</v>
      </c>
      <c r="E27" s="32">
        <f t="shared" si="0"/>
        <v>200000</v>
      </c>
      <c r="F27" s="33" t="s">
        <v>52</v>
      </c>
      <c r="G27" s="34"/>
    </row>
    <row r="28" spans="1:7" ht="33">
      <c r="A28" s="22"/>
      <c r="B28" s="23" t="s">
        <v>25</v>
      </c>
      <c r="C28" s="24">
        <v>1</v>
      </c>
      <c r="D28" s="25">
        <v>25000</v>
      </c>
      <c r="E28" s="26">
        <f t="shared" ref="E28" si="1">D28*C28</f>
        <v>25000</v>
      </c>
      <c r="F28" s="27" t="s">
        <v>6</v>
      </c>
      <c r="G28" s="28" t="s">
        <v>51</v>
      </c>
    </row>
    <row r="29" spans="1:7" s="16" customFormat="1">
      <c r="A29" s="22"/>
      <c r="B29" s="35" t="s">
        <v>46</v>
      </c>
      <c r="C29" s="36"/>
      <c r="D29" s="37"/>
      <c r="E29" s="38">
        <f>SUM(E2:E28)</f>
        <v>2840000</v>
      </c>
      <c r="F29" s="39"/>
      <c r="G29" s="40"/>
    </row>
    <row r="30" spans="1:7" ht="33">
      <c r="A30" s="41" t="s">
        <v>23</v>
      </c>
      <c r="B30" s="23" t="s">
        <v>17</v>
      </c>
      <c r="C30" s="24">
        <v>1</v>
      </c>
      <c r="D30" s="25">
        <v>5800000</v>
      </c>
      <c r="E30" s="26">
        <v>5090000</v>
      </c>
      <c r="F30" s="27" t="s">
        <v>8</v>
      </c>
      <c r="G30" s="28" t="s">
        <v>51</v>
      </c>
    </row>
    <row r="31" spans="1:7">
      <c r="A31" s="41"/>
      <c r="B31" s="29" t="s">
        <v>49</v>
      </c>
      <c r="C31" s="30">
        <v>1</v>
      </c>
      <c r="D31" s="31">
        <v>25000</v>
      </c>
      <c r="E31" s="32">
        <f t="shared" si="0"/>
        <v>25000</v>
      </c>
      <c r="F31" s="33" t="s">
        <v>52</v>
      </c>
      <c r="G31" s="34"/>
    </row>
    <row r="32" spans="1:7">
      <c r="A32" s="41"/>
      <c r="B32" s="29" t="s">
        <v>26</v>
      </c>
      <c r="C32" s="30">
        <v>1</v>
      </c>
      <c r="D32" s="31">
        <v>30000</v>
      </c>
      <c r="E32" s="32">
        <f t="shared" si="0"/>
        <v>30000</v>
      </c>
      <c r="F32" s="33" t="s">
        <v>52</v>
      </c>
      <c r="G32" s="34"/>
    </row>
    <row r="33" spans="1:7">
      <c r="A33" s="41"/>
      <c r="B33" s="29" t="s">
        <v>42</v>
      </c>
      <c r="C33" s="30">
        <v>3</v>
      </c>
      <c r="D33" s="31">
        <v>5000</v>
      </c>
      <c r="E33" s="32">
        <f t="shared" si="0"/>
        <v>15000</v>
      </c>
      <c r="F33" s="33" t="s">
        <v>52</v>
      </c>
      <c r="G33" s="34"/>
    </row>
    <row r="34" spans="1:7">
      <c r="A34" s="41"/>
      <c r="B34" s="29" t="s">
        <v>34</v>
      </c>
      <c r="C34" s="30">
        <v>1</v>
      </c>
      <c r="D34" s="31">
        <v>45000</v>
      </c>
      <c r="E34" s="32">
        <f t="shared" si="0"/>
        <v>45000</v>
      </c>
      <c r="F34" s="33" t="s">
        <v>52</v>
      </c>
      <c r="G34" s="34"/>
    </row>
    <row r="35" spans="1:7">
      <c r="A35" s="41"/>
      <c r="B35" s="29" t="s">
        <v>35</v>
      </c>
      <c r="C35" s="30">
        <v>1</v>
      </c>
      <c r="D35" s="31">
        <v>30000</v>
      </c>
      <c r="E35" s="32">
        <f t="shared" si="0"/>
        <v>30000</v>
      </c>
      <c r="F35" s="33" t="s">
        <v>52</v>
      </c>
      <c r="G35" s="34"/>
    </row>
    <row r="36" spans="1:7">
      <c r="A36" s="41"/>
      <c r="B36" s="29" t="s">
        <v>36</v>
      </c>
      <c r="C36" s="30">
        <v>1</v>
      </c>
      <c r="D36" s="31">
        <v>60000</v>
      </c>
      <c r="E36" s="32">
        <f t="shared" si="0"/>
        <v>60000</v>
      </c>
      <c r="F36" s="33" t="s">
        <v>52</v>
      </c>
      <c r="G36" s="34"/>
    </row>
    <row r="37" spans="1:7">
      <c r="A37" s="41"/>
      <c r="B37" s="29" t="s">
        <v>48</v>
      </c>
      <c r="C37" s="30">
        <v>1</v>
      </c>
      <c r="D37" s="31">
        <v>50000</v>
      </c>
      <c r="E37" s="32">
        <f t="shared" si="0"/>
        <v>50000</v>
      </c>
      <c r="F37" s="33" t="s">
        <v>52</v>
      </c>
      <c r="G37" s="34"/>
    </row>
    <row r="38" spans="1:7">
      <c r="A38" s="41"/>
      <c r="B38" s="29" t="s">
        <v>54</v>
      </c>
      <c r="C38" s="30">
        <v>2</v>
      </c>
      <c r="D38" s="31">
        <v>40000</v>
      </c>
      <c r="E38" s="32">
        <f t="shared" si="0"/>
        <v>80000</v>
      </c>
      <c r="F38" s="33" t="s">
        <v>52</v>
      </c>
      <c r="G38" s="34"/>
    </row>
    <row r="39" spans="1:7">
      <c r="A39" s="41"/>
      <c r="B39" s="29" t="s">
        <v>37</v>
      </c>
      <c r="C39" s="30">
        <v>1</v>
      </c>
      <c r="D39" s="31">
        <v>25000</v>
      </c>
      <c r="E39" s="32">
        <f t="shared" si="0"/>
        <v>25000</v>
      </c>
      <c r="F39" s="33" t="s">
        <v>52</v>
      </c>
      <c r="G39" s="34"/>
    </row>
    <row r="40" spans="1:7">
      <c r="A40" s="41"/>
      <c r="B40" s="29" t="s">
        <v>60</v>
      </c>
      <c r="C40" s="30">
        <v>10</v>
      </c>
      <c r="D40" s="31">
        <v>8000</v>
      </c>
      <c r="E40" s="32">
        <f t="shared" si="0"/>
        <v>80000</v>
      </c>
      <c r="F40" s="33" t="s">
        <v>52</v>
      </c>
      <c r="G40" s="34"/>
    </row>
    <row r="41" spans="1:7">
      <c r="A41" s="41"/>
      <c r="B41" s="29" t="s">
        <v>53</v>
      </c>
      <c r="C41" s="30">
        <v>1</v>
      </c>
      <c r="D41" s="31">
        <v>10000</v>
      </c>
      <c r="E41" s="32">
        <f t="shared" ref="E41:E42" si="2">D41*C41</f>
        <v>10000</v>
      </c>
      <c r="F41" s="33" t="s">
        <v>52</v>
      </c>
      <c r="G41" s="34"/>
    </row>
    <row r="42" spans="1:7">
      <c r="A42" s="41"/>
      <c r="B42" s="23" t="s">
        <v>38</v>
      </c>
      <c r="C42" s="24">
        <v>1</v>
      </c>
      <c r="D42" s="25">
        <v>180000</v>
      </c>
      <c r="E42" s="26">
        <f t="shared" si="2"/>
        <v>180000</v>
      </c>
      <c r="F42" s="27" t="s">
        <v>57</v>
      </c>
      <c r="G42" s="28" t="s">
        <v>51</v>
      </c>
    </row>
    <row r="43" spans="1:7" s="16" customFormat="1">
      <c r="A43" s="41"/>
      <c r="B43" s="35" t="s">
        <v>46</v>
      </c>
      <c r="C43" s="36"/>
      <c r="D43" s="37"/>
      <c r="E43" s="38">
        <f>SUM(E30:E42)</f>
        <v>5720000</v>
      </c>
      <c r="F43" s="39"/>
      <c r="G43" s="40"/>
    </row>
    <row r="44" spans="1:7">
      <c r="A44" s="22" t="s">
        <v>39</v>
      </c>
      <c r="B44" s="29" t="s">
        <v>32</v>
      </c>
      <c r="C44" s="30">
        <v>1</v>
      </c>
      <c r="D44" s="31">
        <v>400000</v>
      </c>
      <c r="E44" s="32">
        <f>D44*C44</f>
        <v>400000</v>
      </c>
      <c r="F44" s="33" t="s">
        <v>33</v>
      </c>
      <c r="G44" s="34"/>
    </row>
    <row r="45" spans="1:7">
      <c r="A45" s="22"/>
      <c r="B45" s="23" t="s">
        <v>29</v>
      </c>
      <c r="C45" s="24">
        <v>1</v>
      </c>
      <c r="D45" s="25">
        <v>35000</v>
      </c>
      <c r="E45" s="26">
        <f>D45*C45</f>
        <v>35000</v>
      </c>
      <c r="F45" s="27" t="s">
        <v>6</v>
      </c>
      <c r="G45" s="28" t="s">
        <v>51</v>
      </c>
    </row>
    <row r="46" spans="1:7">
      <c r="A46" s="22"/>
      <c r="B46" s="23" t="s">
        <v>30</v>
      </c>
      <c r="C46" s="24">
        <v>1</v>
      </c>
      <c r="D46" s="25">
        <v>202000</v>
      </c>
      <c r="E46" s="26">
        <f>D46*C46</f>
        <v>202000</v>
      </c>
      <c r="F46" s="27" t="s">
        <v>6</v>
      </c>
      <c r="G46" s="28" t="s">
        <v>51</v>
      </c>
    </row>
    <row r="47" spans="1:7">
      <c r="A47" s="22"/>
      <c r="B47" s="29" t="s">
        <v>31</v>
      </c>
      <c r="C47" s="30">
        <v>1</v>
      </c>
      <c r="D47" s="31">
        <v>60000</v>
      </c>
      <c r="E47" s="32">
        <f>D47*C47</f>
        <v>60000</v>
      </c>
      <c r="F47" s="33" t="s">
        <v>27</v>
      </c>
      <c r="G47" s="34"/>
    </row>
    <row r="48" spans="1:7" s="16" customFormat="1">
      <c r="A48" s="39"/>
      <c r="B48" s="35" t="s">
        <v>46</v>
      </c>
      <c r="C48" s="42"/>
      <c r="D48" s="37"/>
      <c r="E48" s="38">
        <f>SUM(E44:E47)</f>
        <v>697000</v>
      </c>
      <c r="F48" s="39"/>
      <c r="G48" s="40"/>
    </row>
    <row r="49" spans="1:7" s="14" customFormat="1" ht="26.25" customHeight="1">
      <c r="A49" s="4"/>
      <c r="B49" s="10" t="s">
        <v>45</v>
      </c>
      <c r="C49" s="12"/>
      <c r="D49" s="5"/>
      <c r="E49" s="6">
        <f>E29+E43+E48</f>
        <v>9257000</v>
      </c>
      <c r="F49" s="4"/>
      <c r="G49" s="7"/>
    </row>
  </sheetData>
  <mergeCells count="3">
    <mergeCell ref="A2:A29"/>
    <mergeCell ref="A30:A43"/>
    <mergeCell ref="A44:A47"/>
  </mergeCells>
  <hyperlinks>
    <hyperlink ref="B3" r:id="rId1"/>
    <hyperlink ref="B4" r:id="rId2"/>
    <hyperlink ref="B7" r:id="rId3"/>
    <hyperlink ref="B8" r:id="rId4"/>
    <hyperlink ref="B9" r:id="rId5"/>
    <hyperlink ref="B10" r:id="rId6"/>
    <hyperlink ref="B11" r:id="rId7"/>
    <hyperlink ref="B12" r:id="rId8"/>
    <hyperlink ref="B15" r:id="rId9"/>
    <hyperlink ref="B2" r:id="rId10"/>
    <hyperlink ref="B13" r:id="rId11" display="Hũ nhựa trái táo 40 ml Duy Tân"/>
    <hyperlink ref="B24" r:id="rId12"/>
    <hyperlink ref="B2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 Dep Trai</cp:lastModifiedBy>
  <dcterms:created xsi:type="dcterms:W3CDTF">2018-08-10T05:01:33Z</dcterms:created>
  <dcterms:modified xsi:type="dcterms:W3CDTF">2018-08-10T18:36:25Z</dcterms:modified>
</cp:coreProperties>
</file>