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015" tabRatio="463" firstSheet="1" activeTab="1"/>
  </bookViews>
  <sheets>
    <sheet name="Sheet3" sheetId="3" state="hidden" r:id="rId1"/>
    <sheet name="DN" sheetId="6" r:id="rId2"/>
    <sheet name="Sheet1" sheetId="8" r:id="rId3"/>
  </sheets>
  <externalReferences>
    <externalReference r:id="rId4"/>
  </externalReferences>
  <definedNames>
    <definedName name="_xlnm._FilterDatabase" localSheetId="1" hidden="1">DN!$A$4:$M$98</definedName>
    <definedName name="QUANHUYEN">'[1]KO XÓA'!$C$3:$C$10</definedName>
  </definedNames>
  <calcPr calcId="144525"/>
</workbook>
</file>

<file path=xl/calcChain.xml><?xml version="1.0" encoding="utf-8"?>
<calcChain xmlns="http://schemas.openxmlformats.org/spreadsheetml/2006/main">
  <c r="A86" i="6" l="1"/>
  <c r="A87" i="6"/>
  <c r="A88" i="6"/>
  <c r="A89" i="6"/>
  <c r="A90" i="6"/>
  <c r="A91" i="6"/>
  <c r="A92" i="6"/>
  <c r="A93" i="6"/>
  <c r="A94" i="6"/>
  <c r="A95" i="6"/>
  <c r="A96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54" i="6" l="1"/>
  <c r="A76" i="6"/>
  <c r="A77" i="6"/>
  <c r="A78" i="6"/>
  <c r="A79" i="6"/>
  <c r="A80" i="6"/>
  <c r="A81" i="6"/>
  <c r="A82" i="6"/>
  <c r="A83" i="6"/>
  <c r="A84" i="6"/>
  <c r="A85" i="6"/>
  <c r="A41" i="6" l="1"/>
  <c r="A42" i="6"/>
  <c r="A43" i="6"/>
  <c r="A44" i="6"/>
  <c r="A45" i="6"/>
  <c r="A46" i="6"/>
  <c r="A47" i="6"/>
  <c r="A48" i="6"/>
  <c r="A49" i="6"/>
  <c r="A50" i="6"/>
  <c r="A51" i="6"/>
  <c r="A52" i="6"/>
  <c r="A53" i="6"/>
  <c r="A97" i="6"/>
  <c r="A98" i="6" l="1"/>
  <c r="A22" i="6" l="1"/>
  <c r="M102" i="6" l="1"/>
  <c r="L102" i="6"/>
  <c r="K102" i="6"/>
  <c r="J102" i="6"/>
  <c r="I102" i="6"/>
  <c r="H102" i="6"/>
  <c r="G102" i="6"/>
  <c r="F102" i="6"/>
  <c r="D10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99" i="6"/>
  <c r="A100" i="6"/>
  <c r="A5" i="6"/>
</calcChain>
</file>

<file path=xl/sharedStrings.xml><?xml version="1.0" encoding="utf-8"?>
<sst xmlns="http://schemas.openxmlformats.org/spreadsheetml/2006/main" count="743" uniqueCount="412">
  <si>
    <t>Tên doanh nghiệp:</t>
  </si>
  <si>
    <t>Mã số:</t>
  </si>
  <si>
    <t>Tham gia:</t>
  </si>
  <si>
    <t>Chức danh cần tuyển</t>
  </si>
  <si>
    <t>Số lượng:</t>
  </si>
  <si>
    <t>Giới tính:</t>
  </si>
  <si>
    <t>Đại học:</t>
  </si>
  <si>
    <t>Cao đẳng:</t>
  </si>
  <si>
    <t>Trung cấp:</t>
  </si>
  <si>
    <t>CNKT</t>
  </si>
  <si>
    <t>LĐPT:</t>
  </si>
  <si>
    <t>Địa chỉ:</t>
  </si>
  <si>
    <t>Người liên hệ:</t>
  </si>
  <si>
    <t>Số điện thoại:</t>
  </si>
  <si>
    <t>Điện thoại:</t>
  </si>
  <si>
    <t>Nhập ngày cần lọc</t>
  </si>
  <si>
    <t>Pass:</t>
  </si>
  <si>
    <t>pv</t>
  </si>
  <si>
    <t/>
  </si>
  <si>
    <t>Công ty TNHH Đại Long Huyền Thoại</t>
  </si>
  <si>
    <t>Nv thị trường</t>
  </si>
  <si>
    <t>Công ty Bảo hiểm nhân thọ AIA Đà Nẵng</t>
  </si>
  <si>
    <t>74 Bạch Đằng, Đà Nẵng</t>
  </si>
  <si>
    <t>Công ty TNHH MTV Việt Nam Kỹ nghệ súc sản Vissan</t>
  </si>
  <si>
    <t>464 Nguyễn Hữu Thọ, Đà Nẵng</t>
  </si>
  <si>
    <t>Thanh Hà</t>
  </si>
  <si>
    <t>05113.695567 / 3695519</t>
  </si>
  <si>
    <t>STT</t>
  </si>
  <si>
    <t>10/08/2014</t>
  </si>
  <si>
    <t>Tập đoàn tài chính AIA Việt Nam</t>
  </si>
  <si>
    <t>1205-2</t>
  </si>
  <si>
    <t>Trưởng nhóm
Quản lý nhân sự
Đại lý
Thư ký</t>
  </si>
  <si>
    <t>5
5
10
2</t>
  </si>
  <si>
    <t>.
2</t>
  </si>
  <si>
    <t>5
5</t>
  </si>
  <si>
    <t xml:space="preserve">
10</t>
  </si>
  <si>
    <t>Võ Thị Ngọt Em</t>
  </si>
  <si>
    <t>0935.216589</t>
  </si>
  <si>
    <t>Nv kinh doanh</t>
  </si>
  <si>
    <t>10</t>
  </si>
  <si>
    <t>x/y</t>
  </si>
  <si>
    <t>Công ty TNHH Công nghệ Tân Sơn Minh Đà Nẵng</t>
  </si>
  <si>
    <t>1207-2</t>
  </si>
  <si>
    <t>5</t>
  </si>
  <si>
    <t>2</t>
  </si>
  <si>
    <t>259 Hà Huy Tập, Thanh Khê, Đà Nẵng</t>
  </si>
  <si>
    <t>Vĩnh Phúc</t>
  </si>
  <si>
    <t>0905.366055</t>
  </si>
  <si>
    <t>1</t>
  </si>
  <si>
    <t>11/08/2014</t>
  </si>
  <si>
    <t>Công ty TNHH Prudential Viet Nam</t>
  </si>
  <si>
    <t>1210-6b</t>
  </si>
  <si>
    <t>Trưởng nhóm
chuyên viên tư vấn tài chính</t>
  </si>
  <si>
    <t>4
8</t>
  </si>
  <si>
    <t>44 Ngô Văn Sở, Liên Chiểu, Đà Nẵng</t>
  </si>
  <si>
    <t>Mr Hùng</t>
  </si>
  <si>
    <t>0985.609962</t>
  </si>
  <si>
    <t>Nhà phân phối trà café BQ</t>
  </si>
  <si>
    <t>1211-1</t>
  </si>
  <si>
    <t>Nv Kế toán</t>
  </si>
  <si>
    <t>60 Vũ Quỳnh, Thanh Khê, Đà Nẵng</t>
  </si>
  <si>
    <t>Huỳnh Vinh</t>
  </si>
  <si>
    <t>0906557611</t>
  </si>
  <si>
    <t>05113.761557</t>
  </si>
  <si>
    <t>1213-1</t>
  </si>
  <si>
    <t>Phó phòng kinh doanh
Nv bán hàng</t>
  </si>
  <si>
    <t>2
3</t>
  </si>
  <si>
    <t>nam
nữ</t>
  </si>
  <si>
    <t>.
3</t>
  </si>
  <si>
    <t>12/08/2014</t>
  </si>
  <si>
    <t>VP Tổng đại lý AIA Đà Nẵng</t>
  </si>
  <si>
    <t>1224-2</t>
  </si>
  <si>
    <t>Kế toán giao dịch
Trưởng nhóm kinh doanh
phòng dự án
Phòng phát triển kinh doanh</t>
  </si>
  <si>
    <t>2
2
4
3</t>
  </si>
  <si>
    <t>x/y
"
"
"</t>
  </si>
  <si>
    <t>211 Nguyễn Hữu Thọ, Hải Châu, Đà Nẵng</t>
  </si>
  <si>
    <t>Trần Đình Bình</t>
  </si>
  <si>
    <t>05113.624888</t>
  </si>
  <si>
    <t>13/08/2014</t>
  </si>
  <si>
    <t>Công ty TNHH MTV Trần Viết</t>
  </si>
  <si>
    <t>1227-1</t>
  </si>
  <si>
    <t>Nv tư vấn
Nv kinh doanh
Nv Bán hàng
( làm tại chỗ )</t>
  </si>
  <si>
    <t>5
3
3</t>
  </si>
  <si>
    <t>nữ
"
"</t>
  </si>
  <si>
    <t>85 Nguyễn Quang Bích, Hải Châu, Đà Nẵng</t>
  </si>
  <si>
    <t>Trần Ngọc Hoàng</t>
  </si>
  <si>
    <t>0906.544418</t>
  </si>
  <si>
    <t>05113.618150</t>
  </si>
  <si>
    <t>Công ty cổ phần Tekka</t>
  </si>
  <si>
    <t>1230-1</t>
  </si>
  <si>
    <t>Kế toán
Nv kinh doanh
Trưởng BP sx nhôm kính
Thợ nhôm kính</t>
  </si>
  <si>
    <t>2
10
1
10</t>
  </si>
  <si>
    <t xml:space="preserve">
10
1
10</t>
  </si>
  <si>
    <t>49 Huỳnh Tấn Phát, Hải Châu, Đà Nẵng</t>
  </si>
  <si>
    <t>0935.981079 / 0906461496</t>
  </si>
  <si>
    <t>14/08/2014</t>
  </si>
  <si>
    <t>Công ty sản xuất đầu tư Thương mại Việt Sin</t>
  </si>
  <si>
    <t>1233-1</t>
  </si>
  <si>
    <t>8</t>
  </si>
  <si>
    <t>282 Hải Phòng, Đà Nẵng</t>
  </si>
  <si>
    <t>Mr Thịnh</t>
  </si>
  <si>
    <t>0902.028357</t>
  </si>
  <si>
    <t>15/08/2014</t>
  </si>
  <si>
    <t>CTCP xây dựng Thương mại &amp; DV Không Gian Thực</t>
  </si>
  <si>
    <t>1237-1</t>
  </si>
  <si>
    <t>Nv kỹ thuật
Nv kinh doanh
Thợ thi công nội thất
Thợ phụ mộc, sơn PU</t>
  </si>
  <si>
    <t>2
4
5
5</t>
  </si>
  <si>
    <t>nam
x/y
nam
"</t>
  </si>
  <si>
    <t>2
4</t>
  </si>
  <si>
    <t>.
5
5</t>
  </si>
  <si>
    <t>144 Nguyễn Tri Phương, Thanh Khê, Đà Nẵng</t>
  </si>
  <si>
    <t>Nguyễn Thị Hà</t>
  </si>
  <si>
    <t>0905.665780</t>
  </si>
  <si>
    <t>Công ty TNHH MTV Tư vấn đầu tư Hồng Hối</t>
  </si>
  <si>
    <t>1238-6b</t>
  </si>
  <si>
    <t>NV tư vấn tài chính, trưởng nhóm kinh doanh</t>
  </si>
  <si>
    <t>6</t>
  </si>
  <si>
    <t>Tòa nhà Thành Lân đường Nguyễn Văn Linh nối dài</t>
  </si>
  <si>
    <t>Mr Tùng</t>
  </si>
  <si>
    <t>0915.100538</t>
  </si>
  <si>
    <t>18/08/2014</t>
  </si>
  <si>
    <t>Công ty TNHH MTV Giải phap Việt Phú Cường</t>
  </si>
  <si>
    <t>1239-5a</t>
  </si>
  <si>
    <t>Phó phòng tuyển dụng
NV tư vấn tuyến dụng</t>
  </si>
  <si>
    <t>133 Phạm Như Xương, Liên Chiểu, Đà Nẵng</t>
  </si>
  <si>
    <t>Đoàn Thanh Tùng</t>
  </si>
  <si>
    <t>05116.265279</t>
  </si>
  <si>
    <t>Công ty TNHH Vĩnh Xuân</t>
  </si>
  <si>
    <t>1240-6b</t>
  </si>
  <si>
    <t>NV kinh doanh,
NV Marketing Online
NV văn phòng</t>
  </si>
  <si>
    <t>2
2
1</t>
  </si>
  <si>
    <t>.
1</t>
  </si>
  <si>
    <t>1
1</t>
  </si>
  <si>
    <t>857 Ngô Quyền, Sơn Trà, Đà Nẵng</t>
  </si>
  <si>
    <t>Lý Trương Hồng Hạnh</t>
  </si>
  <si>
    <t>05113.987025</t>
  </si>
  <si>
    <t>CN Công ty cổ phần Thương mại cơ khí Tân Thanh tại Đà Nẵng</t>
  </si>
  <si>
    <t>1242-1</t>
  </si>
  <si>
    <t>Công nhân cơ khí
Công nhân điện lạnh
Nv bảo vệ</t>
  </si>
  <si>
    <t>3
1
1</t>
  </si>
  <si>
    <t>3
1</t>
  </si>
  <si>
    <t>35 Trương Chí Cương, Hòa Cường Nam, Hải Châu, Đà Nẵng</t>
  </si>
  <si>
    <t>Ms Hạnh</t>
  </si>
  <si>
    <t>05113.632688</t>
  </si>
  <si>
    <t>Công ty TNHH MTV SX Thương mại &amp; DV Libentyhelmet</t>
  </si>
  <si>
    <t>1244-2</t>
  </si>
  <si>
    <t>Nv lắp ráp</t>
  </si>
  <si>
    <t>20</t>
  </si>
  <si>
    <t>96/244 Điện Biên Phủ, Đà Nẵng</t>
  </si>
  <si>
    <t>Ms Hương</t>
  </si>
  <si>
    <t>0982.591309    -     0935.060702</t>
  </si>
  <si>
    <t>19/08/2014</t>
  </si>
  <si>
    <t>Công ty TNHH Giáo dục MMOST</t>
  </si>
  <si>
    <t>1245-5a</t>
  </si>
  <si>
    <t>Chuyên viên tư vấn</t>
  </si>
  <si>
    <t>3</t>
  </si>
  <si>
    <t>170 Núi Thành, Đà Nẵng</t>
  </si>
  <si>
    <t>Anh Tiệp</t>
  </si>
  <si>
    <t>05113.628808</t>
  </si>
  <si>
    <t>Công ty Cơ Điện lạnh Đà Nẵng SEAREE</t>
  </si>
  <si>
    <t>1246-6a</t>
  </si>
  <si>
    <t>Công nhân kỹ thuật, lao động phổ thông</t>
  </si>
  <si>
    <t>200</t>
  </si>
  <si>
    <t>150</t>
  </si>
  <si>
    <t>50</t>
  </si>
  <si>
    <t>Đường số 10 KCN Hòa Khánh, ĐN</t>
  </si>
  <si>
    <t>Mr Sỹ</t>
  </si>
  <si>
    <t>0903.663345</t>
  </si>
  <si>
    <t>DNTN Thăng Long Group</t>
  </si>
  <si>
    <t>1247-1</t>
  </si>
  <si>
    <t>T/phòng kinh doanh
Nv tư vấn
Nv thị trường</t>
  </si>
  <si>
    <t>2
5
5</t>
  </si>
  <si>
    <t>Lô F2 03 Vân Đồn, Sơn Trà, Đà Nẵng</t>
  </si>
  <si>
    <t>Trần Thị Lệ Hằng</t>
  </si>
  <si>
    <t>0919.050702</t>
  </si>
  <si>
    <t>1248-2</t>
  </si>
  <si>
    <t>Trưởng nhóm tập sự
Chuyên viên tư vấn</t>
  </si>
  <si>
    <t>5
10</t>
  </si>
  <si>
    <t>.
10</t>
  </si>
  <si>
    <t>Đinh Thị Sự</t>
  </si>
  <si>
    <t>0905.556541</t>
  </si>
  <si>
    <t>Công ty cổ phần Xây dựng Nam Việt Úc Miền Trung</t>
  </si>
  <si>
    <t>1249-1</t>
  </si>
  <si>
    <t>Lao động phổ thông</t>
  </si>
  <si>
    <t>nam</t>
  </si>
  <si>
    <t>653 Ngô Quyền, Sơn Trà, Đà Nẵng</t>
  </si>
  <si>
    <t>0985.441127</t>
  </si>
  <si>
    <t>Công ty TNHH MTV Uy Việt Phát</t>
  </si>
  <si>
    <t>1252-6b</t>
  </si>
  <si>
    <t>Nv kinh doanh
Sale &amp; Marketing</t>
  </si>
  <si>
    <t>7
4</t>
  </si>
  <si>
    <t>.
2</t>
  </si>
  <si>
    <t>7</t>
  </si>
  <si>
    <t>151 Âu Cơ, Liên Chiểu, Đà Nẵng</t>
  </si>
  <si>
    <t>Ms. Lan</t>
  </si>
  <si>
    <t>05112.212212</t>
  </si>
  <si>
    <t>1253-2</t>
  </si>
  <si>
    <t>1254-2</t>
  </si>
  <si>
    <t>4</t>
  </si>
  <si>
    <t>444 Ngô Quyền, Sơn Trà, Đà Nẵng</t>
  </si>
  <si>
    <t>Mr Hòa</t>
  </si>
  <si>
    <t>0905.542464</t>
  </si>
  <si>
    <t>Công ty Tư vấn Du học Quốc tế Daystar</t>
  </si>
  <si>
    <t>1255-1</t>
  </si>
  <si>
    <t>Du học sinh</t>
  </si>
  <si>
    <t>103 Điện Biên Phủ</t>
  </si>
  <si>
    <t>5113.706852</t>
  </si>
  <si>
    <t>Công ty cổ phần Tầm Cao ( High Mark )</t>
  </si>
  <si>
    <t>1257-2</t>
  </si>
  <si>
    <t>Đào tạo sửa chữa Máy tính
Kỹ thuật viên điện tử laptop
Nv kinh doanh</t>
  </si>
  <si>
    <t>10
1
1</t>
  </si>
  <si>
    <t>x/y
nam
"</t>
  </si>
  <si>
    <t>07 Hàm Nghi, Thanh Khê, Đà Nẵng</t>
  </si>
  <si>
    <t>Nguyễn Văn Khoa</t>
  </si>
  <si>
    <t>05113.690099</t>
  </si>
  <si>
    <t>Công ty TNHH Vinabook</t>
  </si>
  <si>
    <t>1258-2</t>
  </si>
  <si>
    <t>Quản trị Web
Nv kinh doanh
Nv Văn phòng</t>
  </si>
  <si>
    <t>2
3
1</t>
  </si>
  <si>
    <t>x/y
"
nữ</t>
  </si>
  <si>
    <t>.
3
1</t>
  </si>
  <si>
    <t>35 Cao Thắng, Thanh Bình, Hải Châu, Đà Nẵng</t>
  </si>
  <si>
    <t>Hoàng Đức Bảo</t>
  </si>
  <si>
    <t>0938.090115</t>
  </si>
  <si>
    <t>Tên doanh nghiệp</t>
  </si>
  <si>
    <t>SL</t>
  </si>
  <si>
    <t>ĐH</t>
  </si>
  <si>
    <t>CĐ</t>
  </si>
  <si>
    <t>TC</t>
  </si>
  <si>
    <t>NỮ</t>
  </si>
  <si>
    <t>Mã số</t>
  </si>
  <si>
    <t>CN
KT</t>
  </si>
  <si>
    <t>LĐ
PT</t>
  </si>
  <si>
    <t>Th. gia</t>
  </si>
  <si>
    <t xml:space="preserve">DANH SÁCH DOANH NGHIỆP ĐĂNG KÝ TUYỂN DỤNG </t>
  </si>
  <si>
    <t>TỔNG:</t>
  </si>
  <si>
    <r>
      <rPr>
        <b/>
        <u/>
        <sz val="18"/>
        <color indexed="10"/>
        <rFont val="Times New Roman"/>
        <family val="1"/>
      </rPr>
      <t>Chú thích</t>
    </r>
    <r>
      <rPr>
        <b/>
        <i/>
        <sz val="18"/>
        <color indexed="10"/>
        <rFont val="Times New Roman"/>
        <family val="1"/>
      </rPr>
      <t>:</t>
    </r>
    <r>
      <rPr>
        <sz val="18"/>
        <color indexed="10"/>
        <rFont val="Times New Roman"/>
        <family val="1"/>
      </rPr>
      <t xml:space="preserve">   </t>
    </r>
    <r>
      <rPr>
        <b/>
        <sz val="18"/>
        <color indexed="10"/>
        <rFont val="Times New Roman"/>
        <family val="1"/>
      </rPr>
      <t>- pv:</t>
    </r>
    <r>
      <rPr>
        <sz val="18"/>
        <color indexed="10"/>
        <rFont val="Times New Roman"/>
        <family val="1"/>
      </rPr>
      <t xml:space="preserve">  Phỏng vấn trực tiếp của Doanh nghiệp tại Phiên giao dịch việc làm</t>
    </r>
  </si>
  <si>
    <t>SĐH</t>
  </si>
  <si>
    <r>
      <t xml:space="preserve">                     </t>
    </r>
    <r>
      <rPr>
        <b/>
        <sz val="18"/>
        <color indexed="10"/>
        <rFont val="Times New Roman"/>
        <family val="1"/>
      </rPr>
      <t xml:space="preserve">-tb: </t>
    </r>
    <r>
      <rPr>
        <sz val="18"/>
        <color indexed="10"/>
        <rFont val="Times New Roman"/>
        <family val="1"/>
      </rPr>
      <t xml:space="preserve"> Thông báo tuyển dụng của Doanh nghiệp; Người lao động liên hệ trực tiếp với Bàn Tư vấn giới thiệu việc làm để lấy địa chỉ của Doanh nghiệp và đến tham gia phỏng vấn</t>
    </r>
  </si>
  <si>
    <t>Công ty TNHH Bảo hiểm nhân thọ AIA Việt Nam</t>
  </si>
  <si>
    <t>NV Kinh doanh(2)</t>
  </si>
  <si>
    <t>Công ty TNHH Danh An Phát</t>
  </si>
  <si>
    <t>TẠI PHIÊN GIAO DỊCH VIỆC LÀM NGÀY 03/05/2019</t>
  </si>
  <si>
    <t>Công ty TNHH MTV Vinaking</t>
  </si>
  <si>
    <t>Trưởng nhóm kinh doanh(1)
NV Kinh doanh(5)
NV Thủ kho(1)
Lái xe nâng(1)
NV Phụ mẫu(2)</t>
  </si>
  <si>
    <t>Ngân hàng TMCP Nam Á-CN Đà Nẵng</t>
  </si>
  <si>
    <t>PGĐ phòng giao dịch(1)
Trưởng bộ phận kinh doanh(1)
Giao dịch viên(5)
Chuyên viên QHKH(10)
Tư vấn viên(5)</t>
  </si>
  <si>
    <t>Công ty TNHH Bảo Khánh</t>
  </si>
  <si>
    <t>NV Kỹ thuật điện tử viễn thông(10)</t>
  </si>
  <si>
    <t>NV Kinh doanh(5)
Cộng tác viên(10)
Trưởng phòng kinh doanh(1)
Giám sát kinh doanh(3)
Lái xe B2(3)
NV Pha chế(2)
NV Phục vụ(2)</t>
  </si>
  <si>
    <t>Công ty CP Khóa Việt Tiệp- CN Đà Nẵng</t>
  </si>
  <si>
    <t>Công ty mây tre xuất khẩu Giáp Đào</t>
  </si>
  <si>
    <t>Lao động phổ thông(20)</t>
  </si>
  <si>
    <t>Công ty CP sản xuất thép Việt Đức</t>
  </si>
  <si>
    <t>NV Kinh doanh(3)
NV Kho(3)</t>
  </si>
  <si>
    <t>Công ty TNHH Bảo hiểm nhân thọ Cathay Việt Nam</t>
  </si>
  <si>
    <t>Quản lý(3)
Tư vấn viên(5)</t>
  </si>
  <si>
    <t>Công ty TNHH Dacotex Đà Nẵng</t>
  </si>
  <si>
    <t>Công nhân may(100)</t>
  </si>
  <si>
    <t>Thế giới tuổi thơ Studio</t>
  </si>
  <si>
    <t>Phụ chụp ảnh, hoạt náo viên(4)</t>
  </si>
  <si>
    <t>Công ty TNHH MTV TM-KT-DV Chánh Trung</t>
  </si>
  <si>
    <t>NV Lắp đặt máy ĐHKK(2)
Thợ phụ lắp đặt máy ĐHKK(2)</t>
  </si>
  <si>
    <t>Công ty TNHH MTV 3Clean</t>
  </si>
  <si>
    <t>NV Giúp việc nhà theo giờ(50)</t>
  </si>
  <si>
    <t>Công ty TNHH MTV Bảo Tín Window</t>
  </si>
  <si>
    <t>Kế toán(1)
Thợ cơ khí(1)
Thợ nhôm kính(2)</t>
  </si>
  <si>
    <t>NV Tư vấn tài chính(10)
Trưởng nhóm tập sự(5)
NV Văn phòng(2)</t>
  </si>
  <si>
    <t>Công ty CP Phước Kỳ Ngân</t>
  </si>
  <si>
    <t>Kỹ sư xây dựng(2)
Kỹ sư cơ khí(2)</t>
  </si>
  <si>
    <t xml:space="preserve">Công ty CP Long Khải - CN tại Đà Nẵng </t>
  </si>
  <si>
    <t>Công nhân đứng máy dệt(30)
Thợ khíu-lộn-xếp-kiểm tra tổng hợp(35)
Công nhân đứng máy sấy(40)
Thợ gấp-bao gói(40)
Thợ cắt đầu sợ thừa(10)
Thợ kỹ thuật(5)
Nhân viên phụ bếp(2)</t>
  </si>
  <si>
    <t>Công ty TNHH Mỹ Úc</t>
  </si>
  <si>
    <t>Nhân viên dịch thuật(3)</t>
  </si>
  <si>
    <t>Công ty TNHH MTV TMDV Thịnh Minh Long</t>
  </si>
  <si>
    <t>tb</t>
  </si>
  <si>
    <t>Buồng phòng(3)</t>
  </si>
  <si>
    <t>Công ty TNHH Tôn Thép Quý Bà Bảy</t>
  </si>
  <si>
    <t>Nhân viên kiểm soát nội bộ(2)
Nhân viên bán hàng(1)
Nhân viên thủ kho(2)
Lao động phổ thông(2)</t>
  </si>
  <si>
    <t>Công ty TNHH TM&amp;DV Trương Nguyễn Gia</t>
  </si>
  <si>
    <t>Nhân viên lái xe B2(1)</t>
  </si>
  <si>
    <t>Công ty CP đầu tư điện lực 3</t>
  </si>
  <si>
    <t>Phó trưởng chi nhánh tại Kontum phụ trách kỹ thuật(1)
Kế toán tổng hợp(1)
Kỹ sư công nghệ thông tin(1)</t>
  </si>
  <si>
    <t>Công ty TNHH nhà thông minh Sao Bạch Kim</t>
  </si>
  <si>
    <t>Nhân viên kinh doanh(3)
Kế toán bán hàng(1)
Nhân viên hỗ trợ kinh doanh(1)
Nhân viên kỹ thuật(1)</t>
  </si>
  <si>
    <t>Công ty TNHH Thực phẩm Sáng Ngọc</t>
  </si>
  <si>
    <t>Kế toán thuế(2)
Nhân viên kinh doanh và giám sát(6)
Trưởng phòng Marketing(1)
Công nhân sản xuất(10)
Nhân viên bốc xếp(2)</t>
  </si>
  <si>
    <t>Công ty TNHH MTV Đỗ Hương Giang</t>
  </si>
  <si>
    <t>Lao động phổ thông(1)</t>
  </si>
  <si>
    <t>DNTN thương mại và dịch vụ Thảo Trang</t>
  </si>
  <si>
    <t>Nhân viên bán hàng(1)</t>
  </si>
  <si>
    <t>Công ty TNHH ô tô Hoàng Thịnh Đạt</t>
  </si>
  <si>
    <t>Kế toán(2)
Thợ máy ô tô(2)</t>
  </si>
  <si>
    <t>Công ty TNHH Long Rồng</t>
  </si>
  <si>
    <t>Giám sát bán hàng(1)
Nhân viên bán hàng(6)</t>
  </si>
  <si>
    <t>Công ty TNHH SX TM DV Bao Bì  Carton Hồng Đào</t>
  </si>
  <si>
    <t>Kế toán tổng hợp(1)
Nhân viên kinh doanh(3)</t>
  </si>
  <si>
    <t>Khách sạn Bluesun</t>
  </si>
  <si>
    <t>Nhân viên kỹ thuật(2)
Nhân viên an ninh(2)</t>
  </si>
  <si>
    <t>Công ty TNHH MTV Thuận Nhĩ</t>
  </si>
  <si>
    <t>NV Phục vụ(5)
NV Giao hàng xe máy(1)
Lái xe B2(2)</t>
  </si>
  <si>
    <t>Công ty TNHH Đại Gia Phúc</t>
  </si>
  <si>
    <t>NV Kinh doanh(2)
NV Bán hàng(2)
NV Bốc xếp(4)</t>
  </si>
  <si>
    <t>Công ty TNHH sản xuất thương mại ARIAN</t>
  </si>
  <si>
    <t>NV Kinh doanh(5)
Kế toán tổng hợp(1)</t>
  </si>
  <si>
    <t>Công ty CP đo đạc bản đồ và kiến trúc quy hoạch Việt Nam</t>
  </si>
  <si>
    <t>NV Kỹ thuật trắc địa(100)</t>
  </si>
  <si>
    <t>Công ty CP Sông Đà 9-CN Sông Đà 901</t>
  </si>
  <si>
    <t>Lái xe hạng C(12)
Thợ vận hành máy ủi, máy đào(8)
Thợ sửa chữa(6)
Thợ hàn điện(2)
Thợ điện(2)
CN Trắc đạc(2)
NV Kinh tế(2)
NV Kỹ thuật thi công(3)</t>
  </si>
  <si>
    <t>Công ty tài chính cổ phần Tín Việt - Vietcredit</t>
  </si>
  <si>
    <t>NV Tư vấn tài chính(5)
Chuyên viên(5)</t>
  </si>
  <si>
    <t>Công ty CP ĐT TM quốc tế Mặt Trời Đỏ</t>
  </si>
  <si>
    <t>NV Bán hàng(3)</t>
  </si>
  <si>
    <t>Công ty TNHH MTV Bách Nhân Việt</t>
  </si>
  <si>
    <t>NV Kinh doanh(3)</t>
  </si>
  <si>
    <t>Công ty TNHH MTV Trang trí Nội thất Vạn Thái</t>
  </si>
  <si>
    <t>NV Kinh doanh(3)
Công nhân(6)</t>
  </si>
  <si>
    <t>Công ty TNHH TM&amp;DV Tuấn Toàn</t>
  </si>
  <si>
    <t>Công ty CP Kỹ thuật số SBC Đà Nẵng</t>
  </si>
  <si>
    <t>Kế toán thuế(2)
NV Kỹ thuật máy in(5)
Lao động phổ thông(10)</t>
  </si>
  <si>
    <t>Công ty TNHH MTV Thưởng Oanh Đà Nẵng</t>
  </si>
  <si>
    <t>NV Kinh doanh(1)</t>
  </si>
  <si>
    <t>Công ty CP Vinatex Đà Nẵng</t>
  </si>
  <si>
    <t>NV Xuất nhập khẩu(1)
Công nhân may(100)
Đào tạo may(50)
Tổ trưởng, tổ phó(6)</t>
  </si>
  <si>
    <t>Công ty TNHH Điện tử Việt Hoa</t>
  </si>
  <si>
    <t>NV Xuất nhập khẩu(1)
NV Phòng kế hoạch(1)
Phiên dịch tiếng Nhật(2)
NV IT(1)
Lao động phổ thông(200)
NV Phòng tổng vụ(1)</t>
  </si>
  <si>
    <t>Nha Khoa Việt Khương</t>
  </si>
  <si>
    <t>NV Điều dưỡng đa khoa(15)
NV Điều dưỡng nha khoa(15)</t>
  </si>
  <si>
    <t>Công ty TNHH MTV Dầu nhớt &amp; Hóa chất Trung Trung Việt</t>
  </si>
  <si>
    <t>Kế toán(1)</t>
  </si>
  <si>
    <t>Công ty điện và điện tử TCL ( Vp Đà Nẵng )</t>
  </si>
  <si>
    <t>NV Kinh doanh(2)
NV Marketing(2)
NV Bán hàng địa phương(2)</t>
  </si>
  <si>
    <t xml:space="preserve"> Công ty CP TMDV Ngôi Sao Thiên Ngân</t>
  </si>
  <si>
    <t>NV HCNS(1)
NV Sale phone(1)</t>
  </si>
  <si>
    <t>Công ty TNHH Thu Ngân Group</t>
  </si>
  <si>
    <t>Lái xe B2(1)</t>
  </si>
  <si>
    <t>Công ty CP Thủy sản và TM Thuận Phước</t>
  </si>
  <si>
    <t>NV Xuất nhập khẩu(3)
NV Kế hoạch vật tư(3)
NV Lao động tiền lương(5)
NV KCS Thủy sản đông lạnh(20)
Lao động phổ thông(500)</t>
  </si>
  <si>
    <t>Công ty CP nội thất DTF Đà Nẵng</t>
  </si>
  <si>
    <t>Kế toán tổng hợp(1)
Kế toán kho(1)</t>
  </si>
  <si>
    <t>Công ty CP ĐT TM&amp;DV Fmax</t>
  </si>
  <si>
    <t>NV CSKH kiêm trợ lý marketing(1)
NV Thị trường(2)</t>
  </si>
  <si>
    <t>Công ty TNHH cây xanh Công Minh</t>
  </si>
  <si>
    <t>Giám đốc chi nhánh(4)
NV Kinh doanh(31)
NV Kỹ thuật(4)
NV Thiết kế(7)</t>
  </si>
  <si>
    <t>Công ty CP SpeedBowl - CN Đà Nẵng</t>
  </si>
  <si>
    <t>NV Phục vụ bowling(5)
NV Kỹ thuật điện, điện tử(5)</t>
  </si>
  <si>
    <t>Công ty CP Đầu tư thương mại phát triển Nhất Tín - CN Đà Nẵng</t>
  </si>
  <si>
    <t>Công ty TNHH TM&amp;DV Sơn Tiến - CN Đà Nẵng</t>
  </si>
  <si>
    <t xml:space="preserve">Công ty TNHH MTV Sơn Hà Nghệ An </t>
  </si>
  <si>
    <t>Kế toán công nợ(1)
Kế toán kho(1)
NV Kinh doanh(2)</t>
  </si>
  <si>
    <t>Công ty Cổ phần Nhựa Đà Nẵng</t>
  </si>
  <si>
    <t>Kĩ sư điện - điện tử(1)
Kĩ sư cơ khí(1)
Kĩ sư hóa(1)</t>
  </si>
  <si>
    <t>Công ty CP dịch vụ &amp; vận tải ô tô số 6</t>
  </si>
  <si>
    <t>NV Văn phòng(4)
Kế toán(2)</t>
  </si>
  <si>
    <t>Công ty TNHH Phát Hoàng Phú</t>
  </si>
  <si>
    <t>Kế toán(3)</t>
  </si>
  <si>
    <t>Công ty TNHH Thiết bị Y tế Quang Trung</t>
  </si>
  <si>
    <t>Công ty CP dịch vụ hàng không Sân bay Đà Nẵng</t>
  </si>
  <si>
    <t>NV Thị trường(1)
NV Giám sát quản lý đội xe(1)
NV Bán hàng(4)</t>
  </si>
  <si>
    <t>Công ty CP Xây dựng và thương mại Sinh Tồn</t>
  </si>
  <si>
    <t>NV Kỹ thuật điện nước(10)
Lao động phổ thông(2)</t>
  </si>
  <si>
    <t>Công ty TNHH MTV Song Long - Chi nhánh Đà Nẵng</t>
  </si>
  <si>
    <t>Công ty TNHH Mega Lifesciences Việt Nam</t>
  </si>
  <si>
    <t>Công ty CP MISA- CN Đà Nẵng</t>
  </si>
  <si>
    <t>NV Kinh doanh phần mềm kế toán vừa và nhỏ SME.NET(5)
NV Kinh doanh phần mềm quản lý nhà hàng CUKCUK.VN(3)</t>
  </si>
  <si>
    <t>Công ty TNHH Nam Trần</t>
  </si>
  <si>
    <t>Chỉ huy trưởng(1)
Công nhân(10)</t>
  </si>
  <si>
    <t>DNTN Nam Trung</t>
  </si>
  <si>
    <t>Công ty TNHH Ngô Quang Anh</t>
  </si>
  <si>
    <t>NV Kinh doanh(4)</t>
  </si>
  <si>
    <t>NPP Nguyễn Thị Quốc</t>
  </si>
  <si>
    <t>NV Giao hàng xe tải(1)</t>
  </si>
  <si>
    <t>Công ty TNHH Lotte Việt Nam</t>
  </si>
  <si>
    <t>NV Bán hàng siêu thị(3)
NV Thị trường(5)</t>
  </si>
  <si>
    <t>Luna Hotel</t>
  </si>
  <si>
    <t>NV Buồng phòng(3)</t>
  </si>
  <si>
    <t>Công ty TNHH MTV TM-DV-DL Mây Hồng</t>
  </si>
  <si>
    <t>NV Bán vé máy bay(2)
Kế toán(1)</t>
  </si>
  <si>
    <t>Công ty CP DV bất động sản Broland</t>
  </si>
  <si>
    <t>NV Kinh doanh BĐS(100)</t>
  </si>
  <si>
    <t>Cửa hàng thể thao Lê Huỳnh Đức</t>
  </si>
  <si>
    <t>NV Bán hàng(2)</t>
  </si>
  <si>
    <t>Quán cơm gà Phương</t>
  </si>
  <si>
    <t>NV Phục vụ(3)</t>
  </si>
  <si>
    <t>Công ty TNHH MTV K - Blu</t>
  </si>
  <si>
    <t>NV Buồng phòng(1)</t>
  </si>
  <si>
    <t>Công ty TNHH Insulpack Đà Nẵng</t>
  </si>
  <si>
    <t>Lao động phổ thông(8)</t>
  </si>
  <si>
    <t>Quán nhậu Hương Đồng</t>
  </si>
  <si>
    <t>NV Tạp vụ(1)</t>
  </si>
  <si>
    <t>Quán nhậu hải sản Bé Tình</t>
  </si>
  <si>
    <t>NV Phục vụ(1)</t>
  </si>
  <si>
    <t>Công ty TNHH SX Hàng tiêu dùng Bình Tân- CN Bitas Miền Trung</t>
  </si>
  <si>
    <t>Công ty CP Tiếp vận đối tác Chân Thật Đà Nẵng</t>
  </si>
  <si>
    <t>NV Điều độ vận tải(1)
NV Giám định container(2)
Thợ cơ khí(1)</t>
  </si>
  <si>
    <t>Galina Danang Mud Bath &amp; Spa</t>
  </si>
  <si>
    <t>NV Lễ tân(2)
NV Bùn khoáng(4)
NV Hồ bơi(2)
NV Nhà hàng(2)</t>
  </si>
  <si>
    <t>Công ty TNHH Hoàn Cầu Việt</t>
  </si>
  <si>
    <t>NV Marketing Online(3)</t>
  </si>
  <si>
    <t>Công ty TNHH Hồng Mai</t>
  </si>
  <si>
    <t>NV Thị trường(2)
Kế toán bán hàng(1)</t>
  </si>
  <si>
    <t>Công ty TNHH Baka</t>
  </si>
  <si>
    <t>Kế toán viên(2)
Cửa hàng trưởng showroom cà phê(1)
NV Pha chế(2)
NV Phục vụ(5)
NV Kho hàng(2)
NV CSKH(5)</t>
  </si>
  <si>
    <t>Công ty TNHH may mặc Ba Sao</t>
  </si>
  <si>
    <t>CV Tuyển dụng(2)
NV Kế hoạch(6)</t>
  </si>
  <si>
    <t>Cửa hàng điện nước Như Hà</t>
  </si>
  <si>
    <t>Thợ điện(1)
Phụ thợ điện(1)</t>
  </si>
  <si>
    <t>Công ty CP xây dựng Việt Đại Thành</t>
  </si>
  <si>
    <t>NV Chống thấm công trình(10)</t>
  </si>
  <si>
    <t>Nhà máy CADIVI Miền Trung</t>
  </si>
  <si>
    <t>Kế toán(1)
Công nhân sản xuất(10)</t>
  </si>
  <si>
    <t>ĐỊA ĐIỂM:  21 PHAN CHÂU TRINH, TP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</si>
</sst>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1"/>
      <color indexed="8"/>
      <name val="Calibri"/>
      <family val="2"/>
    </font>
    <font>
      <sz val="15"/>
      <color indexed="8"/>
      <name val="Calibri"/>
      <family val="2"/>
    </font>
    <font>
      <b/>
      <sz val="20"/>
      <color indexed="10"/>
      <name val="Times New Roman"/>
      <family val="1"/>
    </font>
    <font>
      <b/>
      <sz val="16"/>
      <color indexed="8"/>
      <name val="Times"/>
      <family val="2"/>
    </font>
    <font>
      <b/>
      <sz val="15"/>
      <color indexed="40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b/>
      <sz val="13"/>
      <color indexed="17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color indexed="12"/>
      <name val="Times New Roman"/>
      <family val="1"/>
    </font>
    <font>
      <sz val="13"/>
      <color indexed="17"/>
      <name val="Times New Roman"/>
      <family val="1"/>
    </font>
    <font>
      <sz val="13"/>
      <color indexed="8"/>
      <name val="Calibri"/>
      <family val="2"/>
    </font>
    <font>
      <b/>
      <sz val="13"/>
      <color indexed="8"/>
      <name val="Times"/>
      <family val="2"/>
    </font>
    <font>
      <b/>
      <sz val="13"/>
      <color indexed="10"/>
      <name val="Times New Roman"/>
      <family val="1"/>
    </font>
    <font>
      <b/>
      <sz val="15"/>
      <color indexed="10"/>
      <name val="Times New Roman"/>
      <family val="1"/>
    </font>
    <font>
      <sz val="18"/>
      <color indexed="10"/>
      <name val="Times New Roman"/>
      <family val="1"/>
    </font>
    <font>
      <b/>
      <sz val="18"/>
      <color indexed="10"/>
      <name val="Times New Roman"/>
      <family val="1"/>
    </font>
    <font>
      <b/>
      <u/>
      <sz val="18"/>
      <color indexed="10"/>
      <name val="Times New Roman"/>
      <family val="1"/>
    </font>
    <font>
      <b/>
      <i/>
      <sz val="18"/>
      <color indexed="10"/>
      <name val="Times New Roman"/>
      <family val="1"/>
    </font>
    <font>
      <sz val="18"/>
      <color indexed="8"/>
      <name val="Times New Roman"/>
      <family val="1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color rgb="FF0000FF"/>
      <name val="Times New Roman"/>
      <family val="1"/>
    </font>
    <font>
      <sz val="13"/>
      <color rgb="FF006600"/>
      <name val="Times New Roman"/>
      <family val="1"/>
    </font>
    <font>
      <sz val="13"/>
      <color theme="1"/>
      <name val="Times New Roman"/>
      <family val="1"/>
    </font>
    <font>
      <b/>
      <sz val="13"/>
      <color rgb="FF00B050"/>
      <name val="Times New Roman"/>
      <family val="1"/>
    </font>
    <font>
      <b/>
      <sz val="15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9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3" fillId="2" borderId="2" xfId="7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7" applyFont="1" applyFill="1" applyBorder="1" applyAlignment="1">
      <alignment vertical="center" wrapText="1"/>
    </xf>
    <xf numFmtId="22" fontId="3" fillId="0" borderId="1" xfId="7" applyNumberFormat="1" applyFont="1" applyFill="1" applyBorder="1" applyAlignment="1">
      <alignment horizontal="right" vertical="center" wrapText="1"/>
    </xf>
    <xf numFmtId="0" fontId="4" fillId="0" borderId="1" xfId="7" applyFont="1" applyFill="1" applyBorder="1" applyAlignment="1">
      <alignment vertical="center" wrapText="1"/>
    </xf>
    <xf numFmtId="22" fontId="4" fillId="0" borderId="1" xfId="7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9" fillId="3" borderId="3" xfId="5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 applyProtection="1">
      <alignment horizontal="justify" vertical="center" wrapText="1"/>
      <protection locked="0"/>
    </xf>
    <xf numFmtId="0" fontId="13" fillId="0" borderId="6" xfId="5" applyFont="1" applyFill="1" applyBorder="1" applyAlignment="1" applyProtection="1">
      <alignment horizontal="center" vertical="center" wrapText="1"/>
      <protection locked="0"/>
    </xf>
    <xf numFmtId="0" fontId="12" fillId="0" borderId="6" xfId="4" applyFont="1" applyFill="1" applyBorder="1" applyAlignment="1" applyProtection="1">
      <alignment horizontal="center" vertical="center" wrapText="1"/>
      <protection locked="0"/>
    </xf>
    <xf numFmtId="0" fontId="13" fillId="0" borderId="6" xfId="4" applyFont="1" applyFill="1" applyBorder="1" applyAlignment="1" applyProtection="1">
      <alignment horizontal="center" vertical="center" wrapText="1"/>
      <protection locked="0"/>
    </xf>
    <xf numFmtId="0" fontId="13" fillId="0" borderId="6" xfId="4" applyFont="1" applyBorder="1" applyAlignment="1" applyProtection="1">
      <alignment horizontal="center" vertical="center" wrapText="1"/>
      <protection locked="0"/>
    </xf>
    <xf numFmtId="0" fontId="16" fillId="0" borderId="6" xfId="4" applyFont="1" applyFill="1" applyBorder="1" applyAlignment="1" applyProtection="1">
      <alignment horizontal="center" vertical="center" wrapText="1"/>
      <protection locked="0"/>
    </xf>
    <xf numFmtId="0" fontId="17" fillId="0" borderId="6" xfId="4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>
      <alignment horizontal="center" vertical="center" wrapText="1"/>
    </xf>
    <xf numFmtId="0" fontId="11" fillId="0" borderId="0" xfId="5" applyFont="1" applyFill="1" applyBorder="1" applyAlignment="1" applyProtection="1">
      <alignment horizontal="justify" vertical="center" wrapText="1"/>
      <protection locked="0"/>
    </xf>
    <xf numFmtId="0" fontId="11" fillId="0" borderId="0" xfId="5" applyFont="1" applyFill="1" applyBorder="1" applyAlignment="1" applyProtection="1">
      <alignment horizontal="center" vertical="center" wrapText="1"/>
      <protection locked="0"/>
    </xf>
    <xf numFmtId="0" fontId="20" fillId="5" borderId="0" xfId="5" applyFont="1" applyFill="1" applyBorder="1" applyAlignment="1" applyProtection="1">
      <alignment horizontal="center" vertical="center" wrapText="1"/>
      <protection locked="0"/>
    </xf>
    <xf numFmtId="0" fontId="21" fillId="0" borderId="0" xfId="5" applyFont="1" applyFill="1" applyBorder="1" applyAlignment="1" applyProtection="1">
      <alignment horizontal="justify" vertical="center" wrapText="1"/>
      <protection locked="0"/>
    </xf>
    <xf numFmtId="0" fontId="21" fillId="0" borderId="0" xfId="5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/>
    <xf numFmtId="0" fontId="13" fillId="0" borderId="0" xfId="5" applyFont="1" applyFill="1" applyBorder="1" applyAlignment="1" applyProtection="1">
      <alignment horizontal="justify" vertical="center" wrapText="1"/>
      <protection locked="0"/>
    </xf>
    <xf numFmtId="0" fontId="15" fillId="0" borderId="6" xfId="4" applyFont="1" applyFill="1" applyBorder="1" applyAlignment="1" applyProtection="1">
      <alignment horizontal="center" vertical="center" wrapText="1"/>
      <protection locked="0"/>
    </xf>
    <xf numFmtId="0" fontId="13" fillId="0" borderId="6" xfId="5" applyFont="1" applyFill="1" applyBorder="1" applyAlignment="1" applyProtection="1">
      <alignment horizontal="justify" vertical="center" wrapText="1"/>
      <protection locked="0"/>
    </xf>
    <xf numFmtId="0" fontId="13" fillId="0" borderId="6" xfId="4" applyFont="1" applyFill="1" applyBorder="1" applyAlignment="1" applyProtection="1">
      <alignment horizontal="justify" vertical="center" wrapText="1"/>
      <protection locked="0"/>
    </xf>
    <xf numFmtId="0" fontId="14" fillId="0" borderId="6" xfId="4" applyFont="1" applyFill="1" applyBorder="1" applyAlignment="1" applyProtection="1">
      <alignment horizontal="center" vertical="center" wrapText="1"/>
      <protection locked="0"/>
    </xf>
    <xf numFmtId="0" fontId="8" fillId="0" borderId="6" xfId="0" applyNumberFormat="1" applyFont="1" applyBorder="1" applyAlignment="1">
      <alignment horizontal="center" vertical="center" wrapText="1"/>
    </xf>
    <xf numFmtId="0" fontId="13" fillId="0" borderId="6" xfId="6" applyFont="1" applyFill="1" applyBorder="1" applyAlignment="1" applyProtection="1">
      <alignment horizontal="justify" vertical="center" wrapText="1"/>
      <protection locked="0"/>
    </xf>
    <xf numFmtId="0" fontId="18" fillId="0" borderId="0" xfId="0" applyFont="1"/>
    <xf numFmtId="0" fontId="33" fillId="0" borderId="6" xfId="5" applyFont="1" applyFill="1" applyBorder="1" applyAlignment="1" applyProtection="1">
      <alignment horizontal="center" vertical="center" wrapText="1"/>
      <protection locked="0"/>
    </xf>
    <xf numFmtId="0" fontId="30" fillId="0" borderId="6" xfId="5" applyFont="1" applyFill="1" applyBorder="1" applyAlignment="1" applyProtection="1">
      <alignment horizontal="center" vertical="center" wrapText="1"/>
      <protection locked="0"/>
    </xf>
    <xf numFmtId="0" fontId="31" fillId="0" borderId="6" xfId="5" applyFont="1" applyFill="1" applyBorder="1" applyAlignment="1" applyProtection="1">
      <alignment horizontal="center" vertical="center" wrapText="1"/>
      <protection locked="0"/>
    </xf>
    <xf numFmtId="0" fontId="13" fillId="0" borderId="7" xfId="5" applyFont="1" applyFill="1" applyBorder="1" applyAlignment="1" applyProtection="1">
      <alignment horizontal="center" vertical="center" wrapText="1"/>
      <protection locked="0"/>
    </xf>
    <xf numFmtId="0" fontId="33" fillId="0" borderId="7" xfId="5" applyFont="1" applyFill="1" applyBorder="1" applyAlignment="1" applyProtection="1">
      <alignment horizontal="center" vertical="center" wrapText="1"/>
      <protection locked="0"/>
    </xf>
    <xf numFmtId="0" fontId="11" fillId="6" borderId="7" xfId="3" applyFont="1" applyFill="1" applyBorder="1" applyAlignment="1" applyProtection="1">
      <alignment horizontal="center" vertical="center" wrapText="1"/>
      <protection locked="0"/>
    </xf>
    <xf numFmtId="0" fontId="13" fillId="0" borderId="7" xfId="5" applyFont="1" applyFill="1" applyBorder="1" applyAlignment="1" applyProtection="1">
      <alignment horizontal="justify" vertical="center" wrapText="1"/>
      <protection locked="0"/>
    </xf>
    <xf numFmtId="0" fontId="30" fillId="0" borderId="7" xfId="5" applyFont="1" applyFill="1" applyBorder="1" applyAlignment="1" applyProtection="1">
      <alignment horizontal="center" vertical="center" wrapText="1"/>
      <protection locked="0"/>
    </xf>
    <xf numFmtId="0" fontId="31" fillId="0" borderId="7" xfId="5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32" fillId="0" borderId="6" xfId="0" applyFont="1" applyBorder="1" applyAlignment="1">
      <alignment horizontal="left" vertical="center" wrapText="1"/>
    </xf>
    <xf numFmtId="0" fontId="13" fillId="6" borderId="6" xfId="2" applyFont="1" applyFill="1" applyBorder="1" applyAlignment="1" applyProtection="1">
      <alignment horizontal="center" vertical="center" wrapText="1"/>
      <protection locked="0"/>
    </xf>
    <xf numFmtId="0" fontId="34" fillId="4" borderId="8" xfId="0" applyNumberFormat="1" applyFont="1" applyFill="1" applyBorder="1" applyAlignment="1">
      <alignment horizontal="center" vertical="center" wrapText="1"/>
    </xf>
    <xf numFmtId="0" fontId="33" fillId="0" borderId="6" xfId="0" applyFont="1" applyBorder="1" applyAlignment="1" applyProtection="1">
      <alignment horizontal="center" vertical="center" wrapText="1"/>
      <protection locked="0"/>
    </xf>
    <xf numFmtId="0" fontId="32" fillId="0" borderId="6" xfId="0" applyNumberFormat="1" applyFont="1" applyBorder="1" applyAlignment="1">
      <alignment horizontal="left" vertical="center" wrapText="1"/>
    </xf>
    <xf numFmtId="0" fontId="33" fillId="6" borderId="7" xfId="0" applyFont="1" applyFill="1" applyBorder="1" applyAlignment="1" applyProtection="1">
      <alignment horizontal="center" vertical="center" wrapText="1"/>
      <protection locked="0"/>
    </xf>
    <xf numFmtId="0" fontId="30" fillId="6" borderId="7" xfId="5" applyFont="1" applyFill="1" applyBorder="1" applyAlignment="1" applyProtection="1">
      <alignment horizontal="center" vertical="center" wrapText="1"/>
      <protection locked="0"/>
    </xf>
    <xf numFmtId="0" fontId="31" fillId="6" borderId="7" xfId="5" applyFont="1" applyFill="1" applyBorder="1" applyAlignment="1" applyProtection="1">
      <alignment horizontal="center" vertical="center" wrapText="1"/>
      <protection locked="0"/>
    </xf>
    <xf numFmtId="0" fontId="13" fillId="6" borderId="7" xfId="5" applyFont="1" applyFill="1" applyBorder="1" applyAlignment="1" applyProtection="1">
      <alignment horizontal="center" vertical="center" wrapText="1"/>
      <protection locked="0"/>
    </xf>
    <xf numFmtId="0" fontId="32" fillId="6" borderId="6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2" fillId="0" borderId="9" xfId="0" applyFont="1" applyBorder="1" applyAlignment="1">
      <alignment horizontal="left" vertical="center" wrapText="1"/>
    </xf>
    <xf numFmtId="0" fontId="33" fillId="6" borderId="6" xfId="5" applyFont="1" applyFill="1" applyBorder="1" applyAlignment="1" applyProtection="1">
      <alignment horizontal="center" vertical="center" wrapText="1"/>
      <protection locked="0"/>
    </xf>
    <xf numFmtId="0" fontId="13" fillId="6" borderId="6" xfId="5" applyFont="1" applyFill="1" applyBorder="1" applyAlignment="1" applyProtection="1">
      <alignment horizontal="justify" vertical="center" wrapText="1"/>
      <protection locked="0"/>
    </xf>
    <xf numFmtId="0" fontId="30" fillId="6" borderId="6" xfId="5" applyFont="1" applyFill="1" applyBorder="1" applyAlignment="1" applyProtection="1">
      <alignment horizontal="center" vertical="center" wrapText="1"/>
      <protection locked="0"/>
    </xf>
    <xf numFmtId="0" fontId="31" fillId="6" borderId="6" xfId="5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8">
    <cellStyle name="Normal" xfId="0" builtinId="0"/>
    <cellStyle name="Normal 2" xfId="1"/>
    <cellStyle name="Normal 3" xfId="2"/>
    <cellStyle name="Normal_1" xfId="3"/>
    <cellStyle name="Normal_Dn 10-04" xfId="4"/>
    <cellStyle name="Normal_Sheet1" xfId="5"/>
    <cellStyle name="Normal_Sheet2" xfId="6"/>
    <cellStyle name="Normal_Sheet3" xfId="7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19/loan/DN-T&#7892;NG-H&#7906;P-2019(Th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 XÓA"/>
      <sheetName val="DN 2019"/>
    </sheetNames>
    <sheetDataSet>
      <sheetData sheetId="0">
        <row r="3">
          <cell r="C3" t="str">
            <v>Hải Châu</v>
          </cell>
        </row>
        <row r="4">
          <cell r="C4" t="str">
            <v>Thanh Khê</v>
          </cell>
        </row>
        <row r="5">
          <cell r="C5" t="str">
            <v>Liên Chiểu</v>
          </cell>
        </row>
        <row r="6">
          <cell r="C6" t="str">
            <v>Sơn Trà</v>
          </cell>
        </row>
        <row r="7">
          <cell r="C7" t="str">
            <v>Hoà Vang</v>
          </cell>
        </row>
        <row r="8">
          <cell r="C8" t="str">
            <v>Cẩm Lệ</v>
          </cell>
        </row>
        <row r="9">
          <cell r="C9" t="str">
            <v>Ngũ Hành Sơn</v>
          </cell>
        </row>
        <row r="10">
          <cell r="C10" t="str">
            <v>Ngoại tỉnh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7" zoomScale="80" zoomScaleNormal="80" workbookViewId="0">
      <selection activeCell="D14" sqref="D14"/>
    </sheetView>
  </sheetViews>
  <sheetFormatPr defaultColWidth="106.7109375" defaultRowHeight="15" x14ac:dyDescent="0.25"/>
  <cols>
    <col min="1" max="1" width="58.140625" style="2" bestFit="1" customWidth="1"/>
    <col min="2" max="2" width="8.7109375" style="2" bestFit="1" customWidth="1"/>
    <col min="3" max="3" width="9.28515625" style="2" bestFit="1" customWidth="1"/>
    <col min="4" max="4" width="41" style="2" bestFit="1" customWidth="1"/>
    <col min="5" max="5" width="9.28515625" style="2" bestFit="1" customWidth="1"/>
    <col min="6" max="6" width="8.5703125" style="2" hidden="1" customWidth="1"/>
    <col min="7" max="7" width="8.140625" style="2" hidden="1" customWidth="1"/>
    <col min="8" max="8" width="9.85546875" style="2" hidden="1" customWidth="1"/>
    <col min="9" max="9" width="10.140625" style="2" hidden="1" customWidth="1"/>
    <col min="10" max="10" width="7.28515625" style="2" hidden="1" customWidth="1"/>
    <col min="11" max="11" width="6.85546875" style="2" hidden="1" customWidth="1"/>
    <col min="12" max="12" width="56.5703125" style="2" customWidth="1"/>
    <col min="13" max="13" width="21" style="2" bestFit="1" customWidth="1"/>
    <col min="14" max="14" width="31.7109375" style="2" bestFit="1" customWidth="1"/>
    <col min="15" max="15" width="24.28515625" style="2" bestFit="1" customWidth="1"/>
    <col min="16" max="16" width="17.42578125" style="2" bestFit="1" customWidth="1"/>
    <col min="17" max="17" width="5.42578125" style="2" bestFit="1" customWidth="1"/>
    <col min="18" max="16384" width="106.7109375" style="2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7" customFormat="1" ht="63" x14ac:dyDescent="0.25">
      <c r="A2" s="5" t="s">
        <v>29</v>
      </c>
      <c r="B2" s="5" t="s">
        <v>30</v>
      </c>
      <c r="C2" s="5" t="s">
        <v>17</v>
      </c>
      <c r="D2" s="5" t="s">
        <v>31</v>
      </c>
      <c r="E2" s="5" t="s">
        <v>32</v>
      </c>
      <c r="F2" s="5" t="s">
        <v>18</v>
      </c>
      <c r="G2" s="5" t="s">
        <v>33</v>
      </c>
      <c r="H2" s="5" t="s">
        <v>34</v>
      </c>
      <c r="I2" s="5" t="s">
        <v>18</v>
      </c>
      <c r="J2" s="5" t="s">
        <v>18</v>
      </c>
      <c r="K2" s="5" t="s">
        <v>35</v>
      </c>
      <c r="L2" s="5" t="s">
        <v>22</v>
      </c>
      <c r="M2" s="5" t="s">
        <v>36</v>
      </c>
      <c r="N2" s="5" t="s">
        <v>37</v>
      </c>
      <c r="O2" s="5" t="s">
        <v>18</v>
      </c>
      <c r="P2" s="6" t="s">
        <v>28</v>
      </c>
      <c r="Q2" s="5" t="s">
        <v>18</v>
      </c>
    </row>
    <row r="3" spans="1:17" s="7" customFormat="1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5"/>
    </row>
    <row r="4" spans="1:17" s="7" customFormat="1" ht="15.75" x14ac:dyDescent="0.25">
      <c r="A4" s="5" t="s">
        <v>41</v>
      </c>
      <c r="B4" s="5" t="s">
        <v>42</v>
      </c>
      <c r="C4" s="5" t="s">
        <v>17</v>
      </c>
      <c r="D4" s="5" t="s">
        <v>20</v>
      </c>
      <c r="E4" s="5" t="s">
        <v>43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18</v>
      </c>
      <c r="P4" s="6" t="s">
        <v>28</v>
      </c>
      <c r="Q4" s="5" t="s">
        <v>18</v>
      </c>
    </row>
    <row r="5" spans="1:17" s="7" customFormat="1" ht="31.5" x14ac:dyDescent="0.25">
      <c r="A5" s="5" t="s">
        <v>50</v>
      </c>
      <c r="B5" s="5" t="s">
        <v>51</v>
      </c>
      <c r="C5" s="5" t="s">
        <v>17</v>
      </c>
      <c r="D5" s="5" t="s">
        <v>52</v>
      </c>
      <c r="E5" s="5" t="s">
        <v>53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18</v>
      </c>
      <c r="P5" s="6" t="s">
        <v>49</v>
      </c>
      <c r="Q5" s="5" t="s">
        <v>18</v>
      </c>
    </row>
    <row r="6" spans="1:17" s="7" customFormat="1" ht="15.75" x14ac:dyDescent="0.25">
      <c r="A6" s="5" t="s">
        <v>57</v>
      </c>
      <c r="B6" s="5" t="s">
        <v>58</v>
      </c>
      <c r="C6" s="5" t="s">
        <v>17</v>
      </c>
      <c r="D6" s="5" t="s">
        <v>59</v>
      </c>
      <c r="E6" s="5" t="s">
        <v>44</v>
      </c>
      <c r="F6" s="5" t="s">
        <v>40</v>
      </c>
      <c r="G6" s="5" t="s">
        <v>18</v>
      </c>
      <c r="H6" s="5" t="s">
        <v>18</v>
      </c>
      <c r="I6" s="5" t="s">
        <v>44</v>
      </c>
      <c r="J6" s="5" t="s">
        <v>18</v>
      </c>
      <c r="K6" s="5" t="s">
        <v>18</v>
      </c>
      <c r="L6" s="5" t="s">
        <v>60</v>
      </c>
      <c r="M6" s="5" t="s">
        <v>61</v>
      </c>
      <c r="N6" s="5" t="s">
        <v>62</v>
      </c>
      <c r="O6" s="5" t="s">
        <v>63</v>
      </c>
      <c r="P6" s="6" t="s">
        <v>49</v>
      </c>
      <c r="Q6" s="5" t="s">
        <v>18</v>
      </c>
    </row>
    <row r="7" spans="1:17" s="7" customFormat="1" ht="31.5" x14ac:dyDescent="0.25">
      <c r="A7" s="5" t="s">
        <v>23</v>
      </c>
      <c r="B7" s="5" t="s">
        <v>64</v>
      </c>
      <c r="C7" s="5" t="s">
        <v>17</v>
      </c>
      <c r="D7" s="5" t="s">
        <v>65</v>
      </c>
      <c r="E7" s="5" t="s">
        <v>66</v>
      </c>
      <c r="F7" s="5" t="s">
        <v>67</v>
      </c>
      <c r="G7" s="5" t="s">
        <v>44</v>
      </c>
      <c r="H7" s="5" t="s">
        <v>18</v>
      </c>
      <c r="I7" s="5" t="s">
        <v>18</v>
      </c>
      <c r="J7" s="5" t="s">
        <v>18</v>
      </c>
      <c r="K7" s="5" t="s">
        <v>68</v>
      </c>
      <c r="L7" s="5" t="s">
        <v>24</v>
      </c>
      <c r="M7" s="5" t="s">
        <v>25</v>
      </c>
      <c r="N7" s="5" t="s">
        <v>18</v>
      </c>
      <c r="O7" s="5" t="s">
        <v>26</v>
      </c>
      <c r="P7" s="6" t="s">
        <v>69</v>
      </c>
      <c r="Q7" s="5" t="s">
        <v>18</v>
      </c>
    </row>
    <row r="8" spans="1:17" s="7" customFormat="1" ht="63" x14ac:dyDescent="0.25">
      <c r="A8" s="5" t="s">
        <v>70</v>
      </c>
      <c r="B8" s="5" t="s">
        <v>71</v>
      </c>
      <c r="C8" s="5" t="s">
        <v>17</v>
      </c>
      <c r="D8" s="5" t="s">
        <v>72</v>
      </c>
      <c r="E8" s="5" t="s">
        <v>73</v>
      </c>
      <c r="F8" s="5" t="s">
        <v>74</v>
      </c>
      <c r="G8" s="5" t="s">
        <v>18</v>
      </c>
      <c r="H8" s="5" t="s">
        <v>73</v>
      </c>
      <c r="I8" s="5" t="s">
        <v>18</v>
      </c>
      <c r="J8" s="5" t="s">
        <v>18</v>
      </c>
      <c r="K8" s="5" t="s">
        <v>18</v>
      </c>
      <c r="L8" s="5" t="s">
        <v>75</v>
      </c>
      <c r="M8" s="5" t="s">
        <v>76</v>
      </c>
      <c r="N8" s="5" t="s">
        <v>18</v>
      </c>
      <c r="O8" s="5" t="s">
        <v>77</v>
      </c>
      <c r="P8" s="6" t="s">
        <v>78</v>
      </c>
      <c r="Q8" s="5" t="s">
        <v>18</v>
      </c>
    </row>
    <row r="9" spans="1:17" s="7" customFormat="1" ht="63" x14ac:dyDescent="0.25">
      <c r="A9" s="5" t="s">
        <v>79</v>
      </c>
      <c r="B9" s="5" t="s">
        <v>80</v>
      </c>
      <c r="C9" s="5" t="s">
        <v>17</v>
      </c>
      <c r="D9" s="5" t="s">
        <v>81</v>
      </c>
      <c r="E9" s="5" t="s">
        <v>82</v>
      </c>
      <c r="F9" s="5" t="s">
        <v>83</v>
      </c>
      <c r="G9" s="5" t="s">
        <v>18</v>
      </c>
      <c r="H9" s="5" t="s">
        <v>18</v>
      </c>
      <c r="I9" s="5" t="s">
        <v>82</v>
      </c>
      <c r="J9" s="5" t="s">
        <v>18</v>
      </c>
      <c r="K9" s="5" t="s">
        <v>18</v>
      </c>
      <c r="L9" s="5" t="s">
        <v>84</v>
      </c>
      <c r="M9" s="5" t="s">
        <v>85</v>
      </c>
      <c r="N9" s="5" t="s">
        <v>86</v>
      </c>
      <c r="O9" s="5" t="s">
        <v>87</v>
      </c>
      <c r="P9" s="6" t="s">
        <v>78</v>
      </c>
      <c r="Q9" s="5" t="s">
        <v>18</v>
      </c>
    </row>
    <row r="10" spans="1:17" s="7" customFormat="1" ht="63" x14ac:dyDescent="0.25">
      <c r="A10" s="5" t="s">
        <v>88</v>
      </c>
      <c r="B10" s="5" t="s">
        <v>89</v>
      </c>
      <c r="C10" s="5" t="s">
        <v>17</v>
      </c>
      <c r="D10" s="5" t="s">
        <v>90</v>
      </c>
      <c r="E10" s="5" t="s">
        <v>91</v>
      </c>
      <c r="F10" s="5" t="s">
        <v>44</v>
      </c>
      <c r="G10" s="5" t="s">
        <v>18</v>
      </c>
      <c r="H10" s="5" t="s">
        <v>18</v>
      </c>
      <c r="I10" s="5" t="s">
        <v>44</v>
      </c>
      <c r="J10" s="5" t="s">
        <v>18</v>
      </c>
      <c r="K10" s="5" t="s">
        <v>92</v>
      </c>
      <c r="L10" s="5" t="s">
        <v>93</v>
      </c>
      <c r="M10" s="5" t="s">
        <v>18</v>
      </c>
      <c r="N10" s="5" t="s">
        <v>94</v>
      </c>
      <c r="O10" s="5" t="s">
        <v>18</v>
      </c>
      <c r="P10" s="6" t="s">
        <v>95</v>
      </c>
      <c r="Q10" s="5" t="s">
        <v>18</v>
      </c>
    </row>
    <row r="11" spans="1:17" ht="15.75" x14ac:dyDescent="0.25">
      <c r="A11" s="3" t="s">
        <v>96</v>
      </c>
      <c r="B11" s="3" t="s">
        <v>97</v>
      </c>
      <c r="C11" s="3" t="s">
        <v>17</v>
      </c>
      <c r="D11" s="3" t="s">
        <v>38</v>
      </c>
      <c r="E11" s="3" t="s">
        <v>98</v>
      </c>
      <c r="F11" s="3" t="s">
        <v>40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98</v>
      </c>
      <c r="L11" s="3" t="s">
        <v>99</v>
      </c>
      <c r="M11" s="3" t="s">
        <v>100</v>
      </c>
      <c r="N11" s="3" t="s">
        <v>101</v>
      </c>
      <c r="O11" s="3" t="s">
        <v>18</v>
      </c>
      <c r="P11" s="4" t="s">
        <v>102</v>
      </c>
      <c r="Q11" s="3" t="s">
        <v>18</v>
      </c>
    </row>
    <row r="12" spans="1:17" s="7" customFormat="1" ht="63" x14ac:dyDescent="0.25">
      <c r="A12" s="5" t="s">
        <v>103</v>
      </c>
      <c r="B12" s="5" t="s">
        <v>104</v>
      </c>
      <c r="C12" s="5" t="s">
        <v>17</v>
      </c>
      <c r="D12" s="5" t="s">
        <v>105</v>
      </c>
      <c r="E12" s="5" t="s">
        <v>106</v>
      </c>
      <c r="F12" s="5" t="s">
        <v>107</v>
      </c>
      <c r="G12" s="5" t="s">
        <v>108</v>
      </c>
      <c r="H12" s="5" t="s">
        <v>18</v>
      </c>
      <c r="I12" s="5" t="s">
        <v>18</v>
      </c>
      <c r="J12" s="5" t="s">
        <v>18</v>
      </c>
      <c r="K12" s="5" t="s">
        <v>109</v>
      </c>
      <c r="L12" s="5" t="s">
        <v>110</v>
      </c>
      <c r="M12" s="5" t="s">
        <v>111</v>
      </c>
      <c r="N12" s="5" t="s">
        <v>112</v>
      </c>
      <c r="O12" s="5" t="s">
        <v>18</v>
      </c>
      <c r="P12" s="6" t="s">
        <v>95</v>
      </c>
      <c r="Q12" s="5" t="s">
        <v>18</v>
      </c>
    </row>
    <row r="13" spans="1:17" ht="31.5" x14ac:dyDescent="0.25">
      <c r="A13" s="3" t="s">
        <v>113</v>
      </c>
      <c r="B13" s="3" t="s">
        <v>114</v>
      </c>
      <c r="C13" s="3" t="s">
        <v>17</v>
      </c>
      <c r="D13" s="3" t="s">
        <v>115</v>
      </c>
      <c r="E13" s="3" t="s">
        <v>116</v>
      </c>
      <c r="F13" s="3" t="s">
        <v>40</v>
      </c>
      <c r="G13" s="3" t="s">
        <v>18</v>
      </c>
      <c r="H13" s="3" t="s">
        <v>116</v>
      </c>
      <c r="I13" s="3" t="s">
        <v>18</v>
      </c>
      <c r="J13" s="3" t="s">
        <v>18</v>
      </c>
      <c r="K13" s="3" t="s">
        <v>18</v>
      </c>
      <c r="L13" s="3" t="s">
        <v>117</v>
      </c>
      <c r="M13" s="3" t="s">
        <v>118</v>
      </c>
      <c r="N13" s="3" t="s">
        <v>119</v>
      </c>
      <c r="O13" s="3" t="s">
        <v>18</v>
      </c>
      <c r="P13" s="4" t="s">
        <v>120</v>
      </c>
      <c r="Q13" s="3" t="s">
        <v>18</v>
      </c>
    </row>
    <row r="14" spans="1:17" ht="31.5" x14ac:dyDescent="0.25">
      <c r="A14" s="3" t="s">
        <v>121</v>
      </c>
      <c r="B14" s="3" t="s">
        <v>122</v>
      </c>
      <c r="C14" s="3" t="s">
        <v>17</v>
      </c>
      <c r="D14" s="3" t="s">
        <v>123</v>
      </c>
      <c r="E14" s="3" t="s">
        <v>108</v>
      </c>
      <c r="F14" s="3" t="s">
        <v>40</v>
      </c>
      <c r="G14" s="3" t="s">
        <v>18</v>
      </c>
      <c r="H14" s="3" t="s">
        <v>108</v>
      </c>
      <c r="I14" s="3" t="s">
        <v>18</v>
      </c>
      <c r="J14" s="3" t="s">
        <v>18</v>
      </c>
      <c r="K14" s="3" t="s">
        <v>18</v>
      </c>
      <c r="L14" s="3" t="s">
        <v>124</v>
      </c>
      <c r="M14" s="3" t="s">
        <v>125</v>
      </c>
      <c r="N14" s="3" t="s">
        <v>18</v>
      </c>
      <c r="O14" s="3" t="s">
        <v>126</v>
      </c>
      <c r="P14" s="4" t="s">
        <v>120</v>
      </c>
      <c r="Q14" s="3" t="s">
        <v>18</v>
      </c>
    </row>
    <row r="15" spans="1:17" ht="47.25" x14ac:dyDescent="0.25">
      <c r="A15" s="3" t="s">
        <v>127</v>
      </c>
      <c r="B15" s="3" t="s">
        <v>128</v>
      </c>
      <c r="C15" s="3" t="s">
        <v>17</v>
      </c>
      <c r="D15" s="3" t="s">
        <v>129</v>
      </c>
      <c r="E15" s="3" t="s">
        <v>130</v>
      </c>
      <c r="F15" s="3" t="s">
        <v>40</v>
      </c>
      <c r="G15" s="3" t="s">
        <v>131</v>
      </c>
      <c r="H15" s="3" t="s">
        <v>132</v>
      </c>
      <c r="I15" s="3" t="s">
        <v>132</v>
      </c>
      <c r="J15" s="3" t="s">
        <v>18</v>
      </c>
      <c r="K15" s="3" t="s">
        <v>18</v>
      </c>
      <c r="L15" s="3" t="s">
        <v>133</v>
      </c>
      <c r="M15" s="3" t="s">
        <v>134</v>
      </c>
      <c r="N15" s="3" t="s">
        <v>18</v>
      </c>
      <c r="O15" s="3" t="s">
        <v>135</v>
      </c>
      <c r="P15" s="4" t="s">
        <v>120</v>
      </c>
      <c r="Q15" s="3" t="s">
        <v>18</v>
      </c>
    </row>
    <row r="16" spans="1:17" ht="47.25" x14ac:dyDescent="0.25">
      <c r="A16" s="3" t="s">
        <v>136</v>
      </c>
      <c r="B16" s="3" t="s">
        <v>137</v>
      </c>
      <c r="C16" s="3" t="s">
        <v>17</v>
      </c>
      <c r="D16" s="3" t="s">
        <v>138</v>
      </c>
      <c r="E16" s="3" t="s">
        <v>139</v>
      </c>
      <c r="F16" s="3" t="s">
        <v>18</v>
      </c>
      <c r="G16" s="3" t="s">
        <v>18</v>
      </c>
      <c r="H16" s="3" t="s">
        <v>18</v>
      </c>
      <c r="I16" s="3" t="s">
        <v>18</v>
      </c>
      <c r="J16" s="3" t="s">
        <v>140</v>
      </c>
      <c r="K16" s="3" t="s">
        <v>131</v>
      </c>
      <c r="L16" s="3" t="s">
        <v>141</v>
      </c>
      <c r="M16" s="3" t="s">
        <v>142</v>
      </c>
      <c r="N16" s="3">
        <v>935.55674899999997</v>
      </c>
      <c r="O16" s="3" t="s">
        <v>143</v>
      </c>
      <c r="P16" s="4" t="s">
        <v>120</v>
      </c>
      <c r="Q16" s="3" t="s">
        <v>18</v>
      </c>
    </row>
    <row r="17" spans="1:17" ht="31.5" x14ac:dyDescent="0.25">
      <c r="A17" s="3" t="s">
        <v>144</v>
      </c>
      <c r="B17" s="3" t="s">
        <v>145</v>
      </c>
      <c r="C17" s="3" t="s">
        <v>17</v>
      </c>
      <c r="D17" s="3" t="s">
        <v>146</v>
      </c>
      <c r="E17" s="3" t="s">
        <v>147</v>
      </c>
      <c r="F17" s="3" t="s">
        <v>40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147</v>
      </c>
      <c r="L17" s="3" t="s">
        <v>148</v>
      </c>
      <c r="M17" s="3" t="s">
        <v>149</v>
      </c>
      <c r="N17" s="3" t="s">
        <v>150</v>
      </c>
      <c r="O17" s="3" t="s">
        <v>18</v>
      </c>
      <c r="P17" s="4" t="s">
        <v>151</v>
      </c>
      <c r="Q17" s="3" t="s">
        <v>18</v>
      </c>
    </row>
    <row r="18" spans="1:17" ht="15.75" x14ac:dyDescent="0.25">
      <c r="A18" s="3" t="s">
        <v>152</v>
      </c>
      <c r="B18" s="3" t="s">
        <v>153</v>
      </c>
      <c r="C18" s="3" t="s">
        <v>17</v>
      </c>
      <c r="D18" s="3" t="s">
        <v>154</v>
      </c>
      <c r="E18" s="3" t="s">
        <v>155</v>
      </c>
      <c r="F18" s="3" t="s">
        <v>40</v>
      </c>
      <c r="G18" s="3" t="s">
        <v>48</v>
      </c>
      <c r="H18" s="3" t="s">
        <v>44</v>
      </c>
      <c r="I18" s="3" t="s">
        <v>18</v>
      </c>
      <c r="J18" s="3" t="s">
        <v>18</v>
      </c>
      <c r="K18" s="3" t="s">
        <v>18</v>
      </c>
      <c r="L18" s="3" t="s">
        <v>156</v>
      </c>
      <c r="M18" s="3" t="s">
        <v>157</v>
      </c>
      <c r="N18" s="3" t="s">
        <v>18</v>
      </c>
      <c r="O18" s="3" t="s">
        <v>158</v>
      </c>
      <c r="P18" s="4" t="s">
        <v>151</v>
      </c>
      <c r="Q18" s="3" t="s">
        <v>18</v>
      </c>
    </row>
    <row r="19" spans="1:17" ht="15.75" x14ac:dyDescent="0.25">
      <c r="A19" s="3" t="s">
        <v>159</v>
      </c>
      <c r="B19" s="3" t="s">
        <v>160</v>
      </c>
      <c r="C19" s="3" t="s">
        <v>17</v>
      </c>
      <c r="D19" s="3" t="s">
        <v>161</v>
      </c>
      <c r="E19" s="3" t="s">
        <v>162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163</v>
      </c>
      <c r="K19" s="3" t="s">
        <v>164</v>
      </c>
      <c r="L19" s="3" t="s">
        <v>165</v>
      </c>
      <c r="M19" s="3" t="s">
        <v>166</v>
      </c>
      <c r="N19" s="3" t="s">
        <v>167</v>
      </c>
      <c r="O19" s="3" t="s">
        <v>18</v>
      </c>
      <c r="P19" s="4" t="s">
        <v>151</v>
      </c>
      <c r="Q19" s="3" t="s">
        <v>18</v>
      </c>
    </row>
    <row r="20" spans="1:17" ht="47.25" x14ac:dyDescent="0.25">
      <c r="A20" s="3" t="s">
        <v>168</v>
      </c>
      <c r="B20" s="3" t="s">
        <v>169</v>
      </c>
      <c r="C20" s="3" t="s">
        <v>17</v>
      </c>
      <c r="D20" s="3" t="s">
        <v>170</v>
      </c>
      <c r="E20" s="3" t="s">
        <v>171</v>
      </c>
      <c r="F20" s="3" t="s">
        <v>18</v>
      </c>
      <c r="G20" s="3" t="s">
        <v>18</v>
      </c>
      <c r="H20" s="3" t="s">
        <v>171</v>
      </c>
      <c r="I20" s="3" t="s">
        <v>18</v>
      </c>
      <c r="J20" s="3" t="s">
        <v>18</v>
      </c>
      <c r="K20" s="3" t="s">
        <v>18</v>
      </c>
      <c r="L20" s="3" t="s">
        <v>172</v>
      </c>
      <c r="M20" s="3" t="s">
        <v>173</v>
      </c>
      <c r="N20" s="3" t="s">
        <v>174</v>
      </c>
      <c r="O20" s="3" t="s">
        <v>18</v>
      </c>
      <c r="P20" s="4" t="s">
        <v>151</v>
      </c>
      <c r="Q20" s="3" t="s">
        <v>18</v>
      </c>
    </row>
    <row r="21" spans="1:17" ht="31.5" x14ac:dyDescent="0.25">
      <c r="A21" s="3" t="s">
        <v>21</v>
      </c>
      <c r="B21" s="3" t="s">
        <v>175</v>
      </c>
      <c r="C21" s="3" t="s">
        <v>17</v>
      </c>
      <c r="D21" s="3" t="s">
        <v>176</v>
      </c>
      <c r="E21" s="3" t="s">
        <v>177</v>
      </c>
      <c r="F21" s="3" t="s">
        <v>18</v>
      </c>
      <c r="G21" s="3" t="s">
        <v>18</v>
      </c>
      <c r="H21" s="3" t="s">
        <v>18</v>
      </c>
      <c r="I21" s="3" t="s">
        <v>43</v>
      </c>
      <c r="J21" s="3" t="s">
        <v>18</v>
      </c>
      <c r="K21" s="3" t="s">
        <v>178</v>
      </c>
      <c r="L21" s="3" t="s">
        <v>22</v>
      </c>
      <c r="M21" s="3" t="s">
        <v>179</v>
      </c>
      <c r="N21" s="3" t="s">
        <v>180</v>
      </c>
      <c r="O21" s="3" t="s">
        <v>18</v>
      </c>
      <c r="P21" s="4" t="s">
        <v>151</v>
      </c>
      <c r="Q21" s="3" t="s">
        <v>18</v>
      </c>
    </row>
    <row r="22" spans="1:17" ht="15.75" x14ac:dyDescent="0.25">
      <c r="A22" s="3" t="s">
        <v>181</v>
      </c>
      <c r="B22" s="3" t="s">
        <v>182</v>
      </c>
      <c r="C22" s="3" t="s">
        <v>17</v>
      </c>
      <c r="D22" s="3" t="s">
        <v>183</v>
      </c>
      <c r="E22" s="3" t="s">
        <v>43</v>
      </c>
      <c r="F22" s="3" t="s">
        <v>184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185</v>
      </c>
      <c r="M22" s="3" t="s">
        <v>55</v>
      </c>
      <c r="N22" s="3" t="s">
        <v>186</v>
      </c>
      <c r="O22" s="3" t="s">
        <v>18</v>
      </c>
      <c r="P22" s="4" t="s">
        <v>120</v>
      </c>
      <c r="Q22" s="3" t="s">
        <v>18</v>
      </c>
    </row>
    <row r="23" spans="1:17" ht="31.5" x14ac:dyDescent="0.25">
      <c r="A23" s="3" t="s">
        <v>187</v>
      </c>
      <c r="B23" s="3" t="s">
        <v>188</v>
      </c>
      <c r="C23" s="3" t="s">
        <v>17</v>
      </c>
      <c r="D23" s="3" t="s">
        <v>189</v>
      </c>
      <c r="E23" s="3" t="s">
        <v>190</v>
      </c>
      <c r="F23" s="3" t="s">
        <v>18</v>
      </c>
      <c r="G23" s="3" t="s">
        <v>18</v>
      </c>
      <c r="H23" s="3" t="s">
        <v>191</v>
      </c>
      <c r="I23" s="3" t="s">
        <v>191</v>
      </c>
      <c r="J23" s="3" t="s">
        <v>18</v>
      </c>
      <c r="K23" s="3" t="s">
        <v>192</v>
      </c>
      <c r="L23" s="3" t="s">
        <v>193</v>
      </c>
      <c r="M23" s="3" t="s">
        <v>194</v>
      </c>
      <c r="N23" s="3" t="s">
        <v>18</v>
      </c>
      <c r="O23" s="3" t="s">
        <v>195</v>
      </c>
      <c r="P23" s="4" t="s">
        <v>151</v>
      </c>
      <c r="Q23" s="3" t="s">
        <v>18</v>
      </c>
    </row>
    <row r="24" spans="1:17" ht="15.75" x14ac:dyDescent="0.25">
      <c r="A24" s="3" t="s">
        <v>41</v>
      </c>
      <c r="B24" s="3" t="s">
        <v>196</v>
      </c>
      <c r="C24" s="3" t="s">
        <v>17</v>
      </c>
      <c r="D24" s="3" t="s">
        <v>20</v>
      </c>
      <c r="E24" s="3" t="s">
        <v>44</v>
      </c>
      <c r="F24" s="3" t="s">
        <v>18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44</v>
      </c>
      <c r="L24" s="3" t="s">
        <v>45</v>
      </c>
      <c r="M24" s="3" t="s">
        <v>46</v>
      </c>
      <c r="N24" s="3" t="s">
        <v>47</v>
      </c>
      <c r="O24" s="3" t="s">
        <v>18</v>
      </c>
      <c r="P24" s="4" t="s">
        <v>151</v>
      </c>
      <c r="Q24" s="3" t="s">
        <v>18</v>
      </c>
    </row>
    <row r="25" spans="1:17" ht="15.75" x14ac:dyDescent="0.25">
      <c r="A25" s="3" t="s">
        <v>19</v>
      </c>
      <c r="B25" s="3" t="s">
        <v>197</v>
      </c>
      <c r="C25" s="3" t="s">
        <v>17</v>
      </c>
      <c r="D25" s="3" t="s">
        <v>38</v>
      </c>
      <c r="E25" s="3" t="s">
        <v>198</v>
      </c>
      <c r="F25" s="3" t="s">
        <v>184</v>
      </c>
      <c r="G25" s="3" t="s">
        <v>18</v>
      </c>
      <c r="H25" s="3" t="s">
        <v>18</v>
      </c>
      <c r="I25" s="3" t="s">
        <v>18</v>
      </c>
      <c r="J25" s="3" t="s">
        <v>18</v>
      </c>
      <c r="K25" s="3" t="s">
        <v>198</v>
      </c>
      <c r="L25" s="3" t="s">
        <v>199</v>
      </c>
      <c r="M25" s="3" t="s">
        <v>200</v>
      </c>
      <c r="N25" s="3" t="s">
        <v>201</v>
      </c>
      <c r="O25" s="3" t="s">
        <v>18</v>
      </c>
      <c r="P25" s="4" t="s">
        <v>151</v>
      </c>
      <c r="Q25" s="3" t="s">
        <v>18</v>
      </c>
    </row>
    <row r="26" spans="1:17" ht="15.75" x14ac:dyDescent="0.25">
      <c r="A26" s="3" t="s">
        <v>202</v>
      </c>
      <c r="B26" s="3" t="s">
        <v>203</v>
      </c>
      <c r="C26" s="3" t="s">
        <v>17</v>
      </c>
      <c r="D26" s="3" t="s">
        <v>204</v>
      </c>
      <c r="E26" s="3" t="s">
        <v>39</v>
      </c>
      <c r="F26" s="3" t="s">
        <v>40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39</v>
      </c>
      <c r="L26" s="3" t="s">
        <v>205</v>
      </c>
      <c r="M26" s="3" t="s">
        <v>206</v>
      </c>
      <c r="N26" s="3" t="s">
        <v>18</v>
      </c>
      <c r="O26" s="3" t="s">
        <v>18</v>
      </c>
      <c r="P26" s="4" t="s">
        <v>151</v>
      </c>
      <c r="Q26" s="3" t="s">
        <v>18</v>
      </c>
    </row>
    <row r="27" spans="1:17" s="7" customFormat="1" ht="47.25" x14ac:dyDescent="0.25">
      <c r="A27" s="5" t="s">
        <v>207</v>
      </c>
      <c r="B27" s="5" t="s">
        <v>208</v>
      </c>
      <c r="C27" s="5" t="s">
        <v>17</v>
      </c>
      <c r="D27" s="5" t="s">
        <v>209</v>
      </c>
      <c r="E27" s="5" t="s">
        <v>210</v>
      </c>
      <c r="F27" s="5" t="s">
        <v>211</v>
      </c>
      <c r="G27" s="5" t="s">
        <v>18</v>
      </c>
      <c r="H27" s="5" t="s">
        <v>18</v>
      </c>
      <c r="I27" s="5" t="s">
        <v>18</v>
      </c>
      <c r="J27" s="5" t="s">
        <v>18</v>
      </c>
      <c r="K27" s="5" t="s">
        <v>210</v>
      </c>
      <c r="L27" s="5" t="s">
        <v>212</v>
      </c>
      <c r="M27" s="5" t="s">
        <v>213</v>
      </c>
      <c r="N27" s="5">
        <v>903.58953099999997</v>
      </c>
      <c r="O27" s="5" t="s">
        <v>214</v>
      </c>
      <c r="P27" s="6" t="s">
        <v>151</v>
      </c>
      <c r="Q27" s="5" t="s">
        <v>18</v>
      </c>
    </row>
    <row r="28" spans="1:17" ht="47.25" x14ac:dyDescent="0.25">
      <c r="A28" s="3" t="s">
        <v>215</v>
      </c>
      <c r="B28" s="3" t="s">
        <v>216</v>
      </c>
      <c r="C28" s="3" t="s">
        <v>17</v>
      </c>
      <c r="D28" s="3" t="s">
        <v>217</v>
      </c>
      <c r="E28" s="3" t="s">
        <v>218</v>
      </c>
      <c r="F28" s="3" t="s">
        <v>219</v>
      </c>
      <c r="G28" s="3" t="s">
        <v>48</v>
      </c>
      <c r="H28" s="3" t="s">
        <v>48</v>
      </c>
      <c r="I28" s="3" t="s">
        <v>18</v>
      </c>
      <c r="J28" s="3" t="s">
        <v>18</v>
      </c>
      <c r="K28" s="3" t="s">
        <v>220</v>
      </c>
      <c r="L28" s="3" t="s">
        <v>221</v>
      </c>
      <c r="M28" s="3" t="s">
        <v>222</v>
      </c>
      <c r="N28" s="3" t="s">
        <v>223</v>
      </c>
      <c r="O28" s="3" t="s">
        <v>18</v>
      </c>
      <c r="P28" s="4" t="s">
        <v>151</v>
      </c>
      <c r="Q28" s="3" t="s">
        <v>18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9"/>
  <sheetViews>
    <sheetView tabSelected="1" zoomScale="70" zoomScaleNormal="70"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K8" sqref="K8"/>
    </sheetView>
  </sheetViews>
  <sheetFormatPr defaultRowHeight="15" x14ac:dyDescent="0.25"/>
  <cols>
    <col min="1" max="1" width="6.28515625" style="8" bestFit="1" customWidth="1"/>
    <col min="2" max="2" width="32" style="57" customWidth="1"/>
    <col min="3" max="3" width="8.7109375" bestFit="1" customWidth="1"/>
    <col min="4" max="4" width="9.140625" style="10" customWidth="1"/>
    <col min="5" max="5" width="42.7109375" customWidth="1"/>
    <col min="6" max="6" width="10.7109375" customWidth="1"/>
    <col min="7" max="7" width="8.5703125" customWidth="1"/>
    <col min="8" max="8" width="8.42578125" customWidth="1"/>
    <col min="9" max="9" width="8" customWidth="1"/>
    <col min="10" max="10" width="8.42578125" customWidth="1"/>
    <col min="11" max="12" width="8.28515625" customWidth="1"/>
    <col min="13" max="13" width="8.85546875" customWidth="1"/>
    <col min="15" max="15" width="9.140625" hidden="1" customWidth="1"/>
  </cols>
  <sheetData>
    <row r="1" spans="1:15" ht="25.5" x14ac:dyDescent="0.25">
      <c r="A1" s="66" t="s">
        <v>234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5" ht="25.5" x14ac:dyDescent="0.25">
      <c r="A2" s="67" t="s">
        <v>242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5" ht="26.25" thickBot="1" x14ac:dyDescent="0.4">
      <c r="A3" s="68" t="s">
        <v>411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5" s="9" customFormat="1" ht="39" x14ac:dyDescent="0.3">
      <c r="A4" s="12" t="s">
        <v>27</v>
      </c>
      <c r="B4" s="11" t="s">
        <v>224</v>
      </c>
      <c r="C4" s="11" t="s">
        <v>230</v>
      </c>
      <c r="D4" s="11" t="s">
        <v>233</v>
      </c>
      <c r="E4" s="11" t="s">
        <v>3</v>
      </c>
      <c r="F4" s="11" t="s">
        <v>225</v>
      </c>
      <c r="G4" s="11" t="s">
        <v>229</v>
      </c>
      <c r="H4" s="11" t="s">
        <v>237</v>
      </c>
      <c r="I4" s="13" t="s">
        <v>226</v>
      </c>
      <c r="J4" s="13" t="s">
        <v>227</v>
      </c>
      <c r="K4" s="13" t="s">
        <v>228</v>
      </c>
      <c r="L4" s="14" t="s">
        <v>231</v>
      </c>
      <c r="M4" s="14" t="s">
        <v>232</v>
      </c>
    </row>
    <row r="5" spans="1:15" s="9" customFormat="1" ht="82.5" x14ac:dyDescent="0.3">
      <c r="A5" s="49">
        <f>SUBTOTAL(103,$B$5:B5)</f>
        <v>1</v>
      </c>
      <c r="B5" s="51" t="s">
        <v>243</v>
      </c>
      <c r="C5" s="42">
        <v>1639</v>
      </c>
      <c r="D5" s="41" t="s">
        <v>17</v>
      </c>
      <c r="E5" s="31" t="s">
        <v>244</v>
      </c>
      <c r="F5" s="44">
        <v>10</v>
      </c>
      <c r="G5" s="45"/>
      <c r="H5" s="45"/>
      <c r="I5" s="46">
        <v>1</v>
      </c>
      <c r="J5" s="46">
        <v>3</v>
      </c>
      <c r="K5" s="46">
        <v>2</v>
      </c>
      <c r="L5" s="46">
        <v>1</v>
      </c>
      <c r="M5" s="46">
        <v>3</v>
      </c>
      <c r="O5" s="9">
        <v>2088</v>
      </c>
    </row>
    <row r="6" spans="1:15" s="36" customFormat="1" ht="82.5" x14ac:dyDescent="0.3">
      <c r="A6" s="49">
        <f>SUBTOTAL(103,$B$5:B6)</f>
        <v>2</v>
      </c>
      <c r="B6" s="51" t="s">
        <v>245</v>
      </c>
      <c r="C6" s="42">
        <v>1640</v>
      </c>
      <c r="D6" s="37" t="s">
        <v>17</v>
      </c>
      <c r="E6" s="31" t="s">
        <v>246</v>
      </c>
      <c r="F6" s="38">
        <v>22</v>
      </c>
      <c r="G6" s="39">
        <v>11</v>
      </c>
      <c r="H6" s="39"/>
      <c r="I6" s="48">
        <v>2</v>
      </c>
      <c r="J6" s="48">
        <v>20</v>
      </c>
      <c r="K6" s="48"/>
      <c r="L6" s="48"/>
      <c r="M6" s="48"/>
      <c r="O6" s="36">
        <v>2099</v>
      </c>
    </row>
    <row r="7" spans="1:15" s="36" customFormat="1" ht="19.5" x14ac:dyDescent="0.3">
      <c r="A7" s="49">
        <f>SUBTOTAL(103,$B$5:B7)</f>
        <v>3</v>
      </c>
      <c r="B7" s="51" t="s">
        <v>247</v>
      </c>
      <c r="C7" s="42">
        <v>1641</v>
      </c>
      <c r="D7" s="37" t="s">
        <v>17</v>
      </c>
      <c r="E7" s="31" t="s">
        <v>248</v>
      </c>
      <c r="F7" s="38">
        <v>10</v>
      </c>
      <c r="G7" s="39"/>
      <c r="H7" s="39"/>
      <c r="I7" s="48"/>
      <c r="J7" s="48"/>
      <c r="K7" s="48">
        <v>5</v>
      </c>
      <c r="L7" s="48"/>
      <c r="M7" s="48">
        <v>5</v>
      </c>
      <c r="O7" s="36">
        <v>3029</v>
      </c>
    </row>
    <row r="8" spans="1:15" s="36" customFormat="1" ht="115.5" x14ac:dyDescent="0.3">
      <c r="A8" s="49">
        <f>SUBTOTAL(103,$B$5:B8)</f>
        <v>4</v>
      </c>
      <c r="B8" s="51" t="s">
        <v>241</v>
      </c>
      <c r="C8" s="42">
        <v>1642</v>
      </c>
      <c r="D8" s="41" t="s">
        <v>17</v>
      </c>
      <c r="E8" s="43" t="s">
        <v>249</v>
      </c>
      <c r="F8" s="44">
        <v>26</v>
      </c>
      <c r="G8" s="45">
        <v>13</v>
      </c>
      <c r="H8" s="45"/>
      <c r="I8" s="46">
        <v>2</v>
      </c>
      <c r="J8" s="46">
        <v>2</v>
      </c>
      <c r="K8" s="46">
        <v>15</v>
      </c>
      <c r="L8" s="46">
        <v>5</v>
      </c>
      <c r="M8" s="46">
        <v>2</v>
      </c>
      <c r="O8" s="36">
        <v>1432</v>
      </c>
    </row>
    <row r="9" spans="1:15" s="36" customFormat="1" ht="33" x14ac:dyDescent="0.3">
      <c r="A9" s="49">
        <f>SUBTOTAL(103,$B$5:B9)</f>
        <v>5</v>
      </c>
      <c r="B9" s="51" t="s">
        <v>250</v>
      </c>
      <c r="C9" s="42">
        <v>1643</v>
      </c>
      <c r="D9" s="37" t="s">
        <v>17</v>
      </c>
      <c r="E9" s="31" t="s">
        <v>240</v>
      </c>
      <c r="F9" s="38">
        <v>2</v>
      </c>
      <c r="G9" s="39"/>
      <c r="H9" s="39"/>
      <c r="I9" s="48">
        <v>2</v>
      </c>
      <c r="J9" s="48"/>
      <c r="K9" s="48"/>
      <c r="L9" s="48"/>
      <c r="M9" s="48"/>
      <c r="O9" s="36">
        <v>1877</v>
      </c>
    </row>
    <row r="10" spans="1:15" s="36" customFormat="1" ht="33" x14ac:dyDescent="0.3">
      <c r="A10" s="49">
        <f>SUBTOTAL(103,$B$5:B10)</f>
        <v>6</v>
      </c>
      <c r="B10" s="51" t="s">
        <v>251</v>
      </c>
      <c r="C10" s="42">
        <v>1644</v>
      </c>
      <c r="D10" s="41" t="s">
        <v>17</v>
      </c>
      <c r="E10" s="31" t="s">
        <v>252</v>
      </c>
      <c r="F10" s="44">
        <v>20</v>
      </c>
      <c r="G10" s="45">
        <v>10</v>
      </c>
      <c r="H10" s="45"/>
      <c r="I10" s="46"/>
      <c r="J10" s="46"/>
      <c r="K10" s="46"/>
      <c r="L10" s="46"/>
      <c r="M10" s="46">
        <v>20</v>
      </c>
      <c r="O10" s="36">
        <v>4430</v>
      </c>
    </row>
    <row r="11" spans="1:15" s="36" customFormat="1" ht="33" x14ac:dyDescent="0.3">
      <c r="A11" s="49">
        <f>SUBTOTAL(103,$B$5:B11)</f>
        <v>7</v>
      </c>
      <c r="B11" s="51" t="s">
        <v>253</v>
      </c>
      <c r="C11" s="42">
        <v>1645</v>
      </c>
      <c r="D11" s="41" t="s">
        <v>17</v>
      </c>
      <c r="E11" s="43" t="s">
        <v>254</v>
      </c>
      <c r="F11" s="44">
        <v>6</v>
      </c>
      <c r="G11" s="45"/>
      <c r="H11" s="45"/>
      <c r="I11" s="46"/>
      <c r="J11" s="46">
        <v>3</v>
      </c>
      <c r="K11" s="46">
        <v>3</v>
      </c>
      <c r="L11" s="46"/>
      <c r="M11" s="46"/>
      <c r="O11" s="36">
        <v>4431</v>
      </c>
    </row>
    <row r="12" spans="1:15" s="36" customFormat="1" ht="33" x14ac:dyDescent="0.3">
      <c r="A12" s="49">
        <f>SUBTOTAL(103,$B$5:B12)</f>
        <v>8</v>
      </c>
      <c r="B12" s="51" t="s">
        <v>255</v>
      </c>
      <c r="C12" s="42">
        <v>1646</v>
      </c>
      <c r="D12" s="52" t="s">
        <v>17</v>
      </c>
      <c r="E12" s="31" t="s">
        <v>256</v>
      </c>
      <c r="F12" s="53">
        <v>8</v>
      </c>
      <c r="G12" s="54">
        <v>5</v>
      </c>
      <c r="H12" s="54"/>
      <c r="I12" s="55">
        <v>4</v>
      </c>
      <c r="J12" s="55">
        <v>2</v>
      </c>
      <c r="K12" s="55">
        <v>2</v>
      </c>
      <c r="L12" s="55"/>
      <c r="M12" s="55"/>
      <c r="O12" s="36">
        <v>172</v>
      </c>
    </row>
    <row r="13" spans="1:15" s="36" customFormat="1" ht="33" x14ac:dyDescent="0.3">
      <c r="A13" s="49">
        <f>SUBTOTAL(103,$B$5:B13)</f>
        <v>9</v>
      </c>
      <c r="B13" s="51" t="s">
        <v>257</v>
      </c>
      <c r="C13" s="42">
        <v>1647</v>
      </c>
      <c r="D13" s="41" t="s">
        <v>17</v>
      </c>
      <c r="E13" s="31" t="s">
        <v>258</v>
      </c>
      <c r="F13" s="44">
        <v>100</v>
      </c>
      <c r="G13" s="45">
        <v>50</v>
      </c>
      <c r="H13" s="45"/>
      <c r="I13" s="46"/>
      <c r="J13" s="46"/>
      <c r="K13" s="46"/>
      <c r="L13" s="46">
        <v>50</v>
      </c>
      <c r="M13" s="46">
        <v>50</v>
      </c>
      <c r="O13" s="36">
        <v>90</v>
      </c>
    </row>
    <row r="14" spans="1:15" s="36" customFormat="1" ht="19.5" x14ac:dyDescent="0.3">
      <c r="A14" s="49">
        <f>SUBTOTAL(103,$B$5:B14)</f>
        <v>10</v>
      </c>
      <c r="B14" s="51" t="s">
        <v>259</v>
      </c>
      <c r="C14" s="42">
        <v>1648</v>
      </c>
      <c r="D14" s="37" t="s">
        <v>17</v>
      </c>
      <c r="E14" s="31" t="s">
        <v>260</v>
      </c>
      <c r="F14" s="38">
        <v>4</v>
      </c>
      <c r="G14" s="39">
        <v>4</v>
      </c>
      <c r="H14" s="39"/>
      <c r="I14" s="48"/>
      <c r="J14" s="48"/>
      <c r="K14" s="48">
        <v>2</v>
      </c>
      <c r="L14" s="48"/>
      <c r="M14" s="48">
        <v>2</v>
      </c>
      <c r="O14" s="36">
        <v>4405</v>
      </c>
    </row>
    <row r="15" spans="1:15" s="36" customFormat="1" ht="33" x14ac:dyDescent="0.3">
      <c r="A15" s="49">
        <f>SUBTOTAL(103,$B$5:B15)</f>
        <v>11</v>
      </c>
      <c r="B15" s="51" t="s">
        <v>261</v>
      </c>
      <c r="C15" s="42">
        <v>1649</v>
      </c>
      <c r="D15" s="41" t="s">
        <v>17</v>
      </c>
      <c r="E15" s="43" t="s">
        <v>262</v>
      </c>
      <c r="F15" s="44">
        <v>4</v>
      </c>
      <c r="G15" s="45"/>
      <c r="H15" s="45"/>
      <c r="I15" s="46"/>
      <c r="J15" s="46"/>
      <c r="K15" s="46">
        <v>2</v>
      </c>
      <c r="L15" s="46"/>
      <c r="M15" s="46">
        <v>2</v>
      </c>
      <c r="O15" s="36">
        <v>3775</v>
      </c>
    </row>
    <row r="16" spans="1:15" s="36" customFormat="1" ht="19.5" x14ac:dyDescent="0.3">
      <c r="A16" s="49">
        <f>SUBTOTAL(103,$B$5:B16)</f>
        <v>12</v>
      </c>
      <c r="B16" s="51" t="s">
        <v>263</v>
      </c>
      <c r="C16" s="42">
        <v>1650</v>
      </c>
      <c r="D16" s="41" t="s">
        <v>17</v>
      </c>
      <c r="E16" s="31" t="s">
        <v>264</v>
      </c>
      <c r="F16" s="44">
        <v>50</v>
      </c>
      <c r="G16" s="45">
        <v>50</v>
      </c>
      <c r="H16" s="45"/>
      <c r="I16" s="46"/>
      <c r="J16" s="46"/>
      <c r="K16" s="46"/>
      <c r="L16" s="46"/>
      <c r="M16" s="46">
        <v>50</v>
      </c>
      <c r="O16" s="36">
        <v>3222</v>
      </c>
    </row>
    <row r="17" spans="1:15" s="36" customFormat="1" ht="49.5" x14ac:dyDescent="0.3">
      <c r="A17" s="49">
        <f>SUBTOTAL(103,$B$5:B17)</f>
        <v>13</v>
      </c>
      <c r="B17" s="51" t="s">
        <v>265</v>
      </c>
      <c r="C17" s="42">
        <v>1651</v>
      </c>
      <c r="D17" s="41" t="s">
        <v>17</v>
      </c>
      <c r="E17" s="43" t="s">
        <v>266</v>
      </c>
      <c r="F17" s="44">
        <v>4</v>
      </c>
      <c r="G17" s="45">
        <v>1</v>
      </c>
      <c r="H17" s="45"/>
      <c r="I17" s="46"/>
      <c r="J17" s="46">
        <v>1</v>
      </c>
      <c r="K17" s="46"/>
      <c r="L17" s="46">
        <v>3</v>
      </c>
      <c r="M17" s="46"/>
      <c r="O17" s="36">
        <v>3092</v>
      </c>
    </row>
    <row r="18" spans="1:15" s="36" customFormat="1" ht="49.5" x14ac:dyDescent="0.3">
      <c r="A18" s="49">
        <f>SUBTOTAL(103,$B$5:B18)</f>
        <v>14</v>
      </c>
      <c r="B18" s="51" t="s">
        <v>239</v>
      </c>
      <c r="C18" s="42">
        <v>1652</v>
      </c>
      <c r="D18" s="41" t="s">
        <v>17</v>
      </c>
      <c r="E18" s="31" t="s">
        <v>267</v>
      </c>
      <c r="F18" s="44">
        <v>17</v>
      </c>
      <c r="G18" s="45">
        <v>9</v>
      </c>
      <c r="H18" s="45"/>
      <c r="I18" s="46"/>
      <c r="J18" s="46">
        <v>7</v>
      </c>
      <c r="K18" s="46"/>
      <c r="L18" s="46"/>
      <c r="M18" s="46">
        <v>10</v>
      </c>
      <c r="O18" s="36">
        <v>18</v>
      </c>
    </row>
    <row r="19" spans="1:15" s="36" customFormat="1" ht="33" x14ac:dyDescent="0.3">
      <c r="A19" s="49">
        <f>SUBTOTAL(103,$B$5:B19)</f>
        <v>15</v>
      </c>
      <c r="B19" s="51" t="s">
        <v>268</v>
      </c>
      <c r="C19" s="42">
        <v>1653</v>
      </c>
      <c r="D19" s="37" t="s">
        <v>17</v>
      </c>
      <c r="E19" s="43" t="s">
        <v>269</v>
      </c>
      <c r="F19" s="38">
        <v>4</v>
      </c>
      <c r="G19" s="39"/>
      <c r="H19" s="39"/>
      <c r="I19" s="48"/>
      <c r="J19" s="48"/>
      <c r="K19" s="48">
        <v>4</v>
      </c>
      <c r="L19" s="48"/>
      <c r="M19" s="48"/>
      <c r="O19" s="36">
        <v>4142</v>
      </c>
    </row>
    <row r="20" spans="1:15" s="36" customFormat="1" ht="132" x14ac:dyDescent="0.3">
      <c r="A20" s="49">
        <f>SUBTOTAL(103,$B$5:B20)</f>
        <v>16</v>
      </c>
      <c r="B20" s="51" t="s">
        <v>270</v>
      </c>
      <c r="C20" s="42">
        <v>1654</v>
      </c>
      <c r="D20" s="37" t="s">
        <v>17</v>
      </c>
      <c r="E20" s="43" t="s">
        <v>271</v>
      </c>
      <c r="F20" s="38">
        <v>167</v>
      </c>
      <c r="G20" s="39">
        <v>102</v>
      </c>
      <c r="H20" s="39"/>
      <c r="I20" s="48"/>
      <c r="J20" s="48"/>
      <c r="K20" s="48">
        <v>5</v>
      </c>
      <c r="L20" s="48"/>
      <c r="M20" s="48">
        <v>162</v>
      </c>
      <c r="O20" s="36">
        <v>559</v>
      </c>
    </row>
    <row r="21" spans="1:15" s="36" customFormat="1" ht="19.5" x14ac:dyDescent="0.3">
      <c r="A21" s="49">
        <f>SUBTOTAL(103,$B$5:B21)</f>
        <v>17</v>
      </c>
      <c r="B21" s="51" t="s">
        <v>272</v>
      </c>
      <c r="C21" s="42">
        <v>1655</v>
      </c>
      <c r="D21" s="50" t="s">
        <v>17</v>
      </c>
      <c r="E21" s="31" t="s">
        <v>273</v>
      </c>
      <c r="F21" s="38">
        <v>3</v>
      </c>
      <c r="G21" s="39">
        <v>2</v>
      </c>
      <c r="H21" s="39"/>
      <c r="I21" s="16">
        <v>3</v>
      </c>
      <c r="J21" s="16"/>
      <c r="K21" s="16"/>
      <c r="L21" s="16"/>
      <c r="M21" s="16"/>
      <c r="O21" s="36">
        <v>4432</v>
      </c>
    </row>
    <row r="22" spans="1:15" s="36" customFormat="1" ht="33" x14ac:dyDescent="0.3">
      <c r="A22" s="49">
        <f>SUBTOTAL(103,$B$5:B22)</f>
        <v>18</v>
      </c>
      <c r="B22" s="51" t="s">
        <v>274</v>
      </c>
      <c r="C22" s="42">
        <v>1656</v>
      </c>
      <c r="D22" s="37" t="s">
        <v>275</v>
      </c>
      <c r="E22" s="43" t="s">
        <v>276</v>
      </c>
      <c r="F22" s="38">
        <v>3</v>
      </c>
      <c r="G22" s="39">
        <v>2</v>
      </c>
      <c r="H22" s="39"/>
      <c r="I22" s="48"/>
      <c r="J22" s="48"/>
      <c r="K22" s="48"/>
      <c r="L22" s="48"/>
      <c r="M22" s="48">
        <v>3</v>
      </c>
      <c r="O22" s="36">
        <v>4433</v>
      </c>
    </row>
    <row r="23" spans="1:15" s="36" customFormat="1" ht="66" x14ac:dyDescent="0.3">
      <c r="A23" s="49">
        <f>SUBTOTAL(103,$B$5:B23)</f>
        <v>19</v>
      </c>
      <c r="B23" s="51" t="s">
        <v>277</v>
      </c>
      <c r="C23" s="42">
        <v>1657</v>
      </c>
      <c r="D23" s="37" t="s">
        <v>275</v>
      </c>
      <c r="E23" s="43" t="s">
        <v>278</v>
      </c>
      <c r="F23" s="38">
        <v>7</v>
      </c>
      <c r="G23" s="39">
        <v>3</v>
      </c>
      <c r="H23" s="39"/>
      <c r="I23" s="48"/>
      <c r="J23" s="48"/>
      <c r="K23" s="48">
        <v>3</v>
      </c>
      <c r="L23" s="48"/>
      <c r="M23" s="48">
        <v>4</v>
      </c>
      <c r="O23" s="36">
        <v>1511</v>
      </c>
    </row>
    <row r="24" spans="1:15" s="36" customFormat="1" ht="33" x14ac:dyDescent="0.3">
      <c r="A24" s="49">
        <f>SUBTOTAL(103,$B$5:B24)</f>
        <v>20</v>
      </c>
      <c r="B24" s="51" t="s">
        <v>279</v>
      </c>
      <c r="C24" s="42">
        <v>1658</v>
      </c>
      <c r="D24" s="37" t="s">
        <v>275</v>
      </c>
      <c r="E24" s="43" t="s">
        <v>280</v>
      </c>
      <c r="F24" s="38">
        <v>1</v>
      </c>
      <c r="G24" s="39"/>
      <c r="H24" s="39"/>
      <c r="I24" s="48"/>
      <c r="J24" s="48"/>
      <c r="K24" s="48"/>
      <c r="L24" s="48">
        <v>1</v>
      </c>
      <c r="M24" s="48"/>
      <c r="O24" s="36">
        <v>1077</v>
      </c>
    </row>
    <row r="25" spans="1:15" s="36" customFormat="1" ht="66" x14ac:dyDescent="0.3">
      <c r="A25" s="49">
        <f>SUBTOTAL(103,$B$5:B25)</f>
        <v>21</v>
      </c>
      <c r="B25" s="56" t="s">
        <v>281</v>
      </c>
      <c r="C25" s="42">
        <v>1659</v>
      </c>
      <c r="D25" s="37" t="s">
        <v>275</v>
      </c>
      <c r="E25" s="31" t="s">
        <v>282</v>
      </c>
      <c r="F25" s="38">
        <v>3</v>
      </c>
      <c r="G25" s="39">
        <v>1</v>
      </c>
      <c r="H25" s="39"/>
      <c r="I25" s="48">
        <v>3</v>
      </c>
      <c r="J25" s="48"/>
      <c r="K25" s="48"/>
      <c r="L25" s="48"/>
      <c r="M25" s="48"/>
      <c r="O25" s="36">
        <v>4434</v>
      </c>
    </row>
    <row r="26" spans="1:15" s="36" customFormat="1" ht="66" x14ac:dyDescent="0.3">
      <c r="A26" s="49">
        <f>SUBTOTAL(103,$B$5:B26)</f>
        <v>22</v>
      </c>
      <c r="B26" s="51" t="s">
        <v>283</v>
      </c>
      <c r="C26" s="42">
        <v>1660</v>
      </c>
      <c r="D26" s="37" t="s">
        <v>275</v>
      </c>
      <c r="E26" s="31" t="s">
        <v>284</v>
      </c>
      <c r="F26" s="38">
        <v>6</v>
      </c>
      <c r="G26" s="39">
        <v>3</v>
      </c>
      <c r="H26" s="39"/>
      <c r="I26" s="48"/>
      <c r="J26" s="48"/>
      <c r="K26" s="48">
        <v>6</v>
      </c>
      <c r="L26" s="48"/>
      <c r="M26" s="48"/>
      <c r="O26" s="36">
        <v>4419</v>
      </c>
    </row>
    <row r="27" spans="1:15" s="36" customFormat="1" ht="82.5" x14ac:dyDescent="0.3">
      <c r="A27" s="49">
        <f>SUBTOTAL(103,$B$5:B27)</f>
        <v>23</v>
      </c>
      <c r="B27" s="51" t="s">
        <v>285</v>
      </c>
      <c r="C27" s="42">
        <v>1661</v>
      </c>
      <c r="D27" s="37" t="s">
        <v>275</v>
      </c>
      <c r="E27" s="31" t="s">
        <v>286</v>
      </c>
      <c r="F27" s="38">
        <v>21</v>
      </c>
      <c r="G27" s="39">
        <v>5</v>
      </c>
      <c r="H27" s="39"/>
      <c r="I27" s="48">
        <v>1</v>
      </c>
      <c r="J27" s="48"/>
      <c r="K27" s="48">
        <v>2</v>
      </c>
      <c r="L27" s="48"/>
      <c r="M27" s="48">
        <v>18</v>
      </c>
      <c r="O27" s="36">
        <v>388</v>
      </c>
    </row>
    <row r="28" spans="1:15" s="36" customFormat="1" ht="33" x14ac:dyDescent="0.3">
      <c r="A28" s="49">
        <f>SUBTOTAL(103,$B$5:B28)</f>
        <v>24</v>
      </c>
      <c r="B28" s="51" t="s">
        <v>287</v>
      </c>
      <c r="C28" s="42">
        <v>1662</v>
      </c>
      <c r="D28" s="41" t="s">
        <v>275</v>
      </c>
      <c r="E28" s="43" t="s">
        <v>288</v>
      </c>
      <c r="F28" s="44">
        <v>1</v>
      </c>
      <c r="G28" s="45"/>
      <c r="H28" s="45"/>
      <c r="I28" s="40"/>
      <c r="J28" s="40"/>
      <c r="K28" s="40"/>
      <c r="L28" s="40"/>
      <c r="M28" s="40">
        <v>1</v>
      </c>
      <c r="O28" s="36">
        <v>4435</v>
      </c>
    </row>
    <row r="29" spans="1:15" s="36" customFormat="1" ht="33" x14ac:dyDescent="0.3">
      <c r="A29" s="49">
        <f>SUBTOTAL(103,$B$5:B29)</f>
        <v>25</v>
      </c>
      <c r="B29" s="51" t="s">
        <v>289</v>
      </c>
      <c r="C29" s="42">
        <v>1663</v>
      </c>
      <c r="D29" s="37" t="s">
        <v>275</v>
      </c>
      <c r="E29" s="31" t="s">
        <v>290</v>
      </c>
      <c r="F29" s="38">
        <v>1</v>
      </c>
      <c r="G29" s="39"/>
      <c r="H29" s="39"/>
      <c r="I29" s="48"/>
      <c r="J29" s="48"/>
      <c r="K29" s="48"/>
      <c r="L29" s="48"/>
      <c r="M29" s="48">
        <v>1</v>
      </c>
      <c r="O29" s="36">
        <v>425</v>
      </c>
    </row>
    <row r="30" spans="1:15" s="36" customFormat="1" ht="33" x14ac:dyDescent="0.3">
      <c r="A30" s="49">
        <f>SUBTOTAL(103,$B$5:B30)</f>
        <v>26</v>
      </c>
      <c r="B30" s="51" t="s">
        <v>291</v>
      </c>
      <c r="C30" s="42">
        <v>1664</v>
      </c>
      <c r="D30" s="37" t="s">
        <v>275</v>
      </c>
      <c r="E30" s="43" t="s">
        <v>292</v>
      </c>
      <c r="F30" s="38">
        <v>4</v>
      </c>
      <c r="G30" s="39">
        <v>2</v>
      </c>
      <c r="H30" s="39"/>
      <c r="I30" s="48"/>
      <c r="J30" s="48"/>
      <c r="K30" s="48">
        <v>2</v>
      </c>
      <c r="L30" s="48">
        <v>2</v>
      </c>
      <c r="M30" s="48"/>
      <c r="O30" s="36">
        <v>4436</v>
      </c>
    </row>
    <row r="31" spans="1:15" s="36" customFormat="1" ht="33" x14ac:dyDescent="0.3">
      <c r="A31" s="49">
        <f>SUBTOTAL(103,$B$5:B31)</f>
        <v>27</v>
      </c>
      <c r="B31" s="51" t="s">
        <v>293</v>
      </c>
      <c r="C31" s="42">
        <v>1665</v>
      </c>
      <c r="D31" s="50" t="s">
        <v>275</v>
      </c>
      <c r="E31" s="31" t="s">
        <v>294</v>
      </c>
      <c r="F31" s="38">
        <v>7</v>
      </c>
      <c r="G31" s="39">
        <v>4</v>
      </c>
      <c r="H31" s="39"/>
      <c r="I31" s="16"/>
      <c r="J31" s="16">
        <v>1</v>
      </c>
      <c r="K31" s="16"/>
      <c r="L31" s="16"/>
      <c r="M31" s="16">
        <v>6</v>
      </c>
      <c r="O31" s="36">
        <v>1629</v>
      </c>
    </row>
    <row r="32" spans="1:15" s="36" customFormat="1" ht="33" x14ac:dyDescent="0.3">
      <c r="A32" s="49">
        <f>SUBTOTAL(103,$B$5:B32)</f>
        <v>28</v>
      </c>
      <c r="B32" s="51" t="s">
        <v>295</v>
      </c>
      <c r="C32" s="42">
        <v>1666</v>
      </c>
      <c r="D32" s="37" t="s">
        <v>17</v>
      </c>
      <c r="E32" s="43" t="s">
        <v>296</v>
      </c>
      <c r="F32" s="38">
        <v>4</v>
      </c>
      <c r="G32" s="39">
        <v>2</v>
      </c>
      <c r="H32" s="39"/>
      <c r="I32" s="48">
        <v>1</v>
      </c>
      <c r="J32" s="48">
        <v>3</v>
      </c>
      <c r="K32" s="48"/>
      <c r="L32" s="48"/>
      <c r="M32" s="48"/>
      <c r="O32" s="36">
        <v>3237</v>
      </c>
    </row>
    <row r="33" spans="1:15" s="36" customFormat="1" ht="33" x14ac:dyDescent="0.3">
      <c r="A33" s="49">
        <f>SUBTOTAL(103,$B$5:B33)</f>
        <v>29</v>
      </c>
      <c r="B33" s="51" t="s">
        <v>297</v>
      </c>
      <c r="C33" s="42">
        <v>1667</v>
      </c>
      <c r="D33" s="37" t="s">
        <v>275</v>
      </c>
      <c r="E33" s="31" t="s">
        <v>298</v>
      </c>
      <c r="F33" s="38">
        <v>4</v>
      </c>
      <c r="G33" s="39"/>
      <c r="H33" s="39"/>
      <c r="I33" s="48"/>
      <c r="J33" s="48"/>
      <c r="K33" s="48">
        <v>2</v>
      </c>
      <c r="L33" s="48"/>
      <c r="M33" s="48">
        <v>2</v>
      </c>
      <c r="O33" s="36">
        <v>4048</v>
      </c>
    </row>
    <row r="34" spans="1:15" s="36" customFormat="1" ht="49.5" x14ac:dyDescent="0.3">
      <c r="A34" s="49">
        <f>SUBTOTAL(103,$B$5:B34)</f>
        <v>30</v>
      </c>
      <c r="B34" s="51" t="s">
        <v>299</v>
      </c>
      <c r="C34" s="42">
        <v>1668</v>
      </c>
      <c r="D34" s="41" t="s">
        <v>17</v>
      </c>
      <c r="E34" s="43" t="s">
        <v>300</v>
      </c>
      <c r="F34" s="44">
        <v>8</v>
      </c>
      <c r="G34" s="45">
        <v>3</v>
      </c>
      <c r="H34" s="45"/>
      <c r="I34" s="46"/>
      <c r="J34" s="46"/>
      <c r="K34" s="46"/>
      <c r="L34" s="46">
        <v>2</v>
      </c>
      <c r="M34" s="46">
        <v>6</v>
      </c>
      <c r="O34" s="36">
        <v>1350</v>
      </c>
    </row>
    <row r="35" spans="1:15" s="36" customFormat="1" ht="49.5" x14ac:dyDescent="0.3">
      <c r="A35" s="49">
        <f>SUBTOTAL(103,$B$5:B35)</f>
        <v>31</v>
      </c>
      <c r="B35" s="51" t="s">
        <v>301</v>
      </c>
      <c r="C35" s="42">
        <v>1669</v>
      </c>
      <c r="D35" s="41" t="s">
        <v>17</v>
      </c>
      <c r="E35" s="43" t="s">
        <v>302</v>
      </c>
      <c r="F35" s="44">
        <v>8</v>
      </c>
      <c r="G35" s="45">
        <v>2</v>
      </c>
      <c r="H35" s="45"/>
      <c r="I35" s="46">
        <v>1</v>
      </c>
      <c r="J35" s="46">
        <v>1</v>
      </c>
      <c r="K35" s="46"/>
      <c r="L35" s="46"/>
      <c r="M35" s="46">
        <v>6</v>
      </c>
      <c r="O35" s="36">
        <v>1346</v>
      </c>
    </row>
    <row r="36" spans="1:15" s="36" customFormat="1" ht="33" x14ac:dyDescent="0.3">
      <c r="A36" s="49">
        <f>SUBTOTAL(103,$B$5:B36)</f>
        <v>32</v>
      </c>
      <c r="B36" s="51" t="s">
        <v>303</v>
      </c>
      <c r="C36" s="42">
        <v>1670</v>
      </c>
      <c r="D36" s="41" t="s">
        <v>17</v>
      </c>
      <c r="E36" s="43" t="s">
        <v>304</v>
      </c>
      <c r="F36" s="44">
        <v>6</v>
      </c>
      <c r="G36" s="45">
        <v>1</v>
      </c>
      <c r="H36" s="45"/>
      <c r="I36" s="46">
        <v>3</v>
      </c>
      <c r="J36" s="46">
        <v>3</v>
      </c>
      <c r="K36" s="46"/>
      <c r="L36" s="46"/>
      <c r="M36" s="46"/>
      <c r="O36" s="36">
        <v>4388</v>
      </c>
    </row>
    <row r="37" spans="1:15" s="36" customFormat="1" ht="33" x14ac:dyDescent="0.3">
      <c r="A37" s="49">
        <f>SUBTOTAL(103,$B$5:B37)</f>
        <v>33</v>
      </c>
      <c r="B37" s="51" t="s">
        <v>305</v>
      </c>
      <c r="C37" s="42">
        <v>1671</v>
      </c>
      <c r="D37" s="41" t="s">
        <v>17</v>
      </c>
      <c r="E37" s="43" t="s">
        <v>306</v>
      </c>
      <c r="F37" s="44">
        <v>100</v>
      </c>
      <c r="G37" s="45"/>
      <c r="H37" s="45"/>
      <c r="I37" s="46">
        <v>30</v>
      </c>
      <c r="J37" s="46">
        <v>30</v>
      </c>
      <c r="K37" s="46">
        <v>40</v>
      </c>
      <c r="L37" s="46"/>
      <c r="M37" s="46"/>
      <c r="O37" s="36">
        <v>3643</v>
      </c>
    </row>
    <row r="38" spans="1:15" s="36" customFormat="1" ht="132" x14ac:dyDescent="0.3">
      <c r="A38" s="49">
        <f>SUBTOTAL(103,$B$5:B38)</f>
        <v>34</v>
      </c>
      <c r="B38" s="51" t="s">
        <v>307</v>
      </c>
      <c r="C38" s="42">
        <v>1672</v>
      </c>
      <c r="D38" s="41" t="s">
        <v>17</v>
      </c>
      <c r="E38" s="43" t="s">
        <v>308</v>
      </c>
      <c r="F38" s="44">
        <v>37</v>
      </c>
      <c r="G38" s="45"/>
      <c r="H38" s="45"/>
      <c r="I38" s="46"/>
      <c r="J38" s="46">
        <v>5</v>
      </c>
      <c r="K38" s="46">
        <v>2</v>
      </c>
      <c r="L38" s="46">
        <v>30</v>
      </c>
      <c r="M38" s="46"/>
      <c r="O38" s="36">
        <v>2809</v>
      </c>
    </row>
    <row r="39" spans="1:15" s="36" customFormat="1" ht="33" x14ac:dyDescent="0.3">
      <c r="A39" s="49">
        <f>SUBTOTAL(103,$B$5:B39)</f>
        <v>35</v>
      </c>
      <c r="B39" s="59" t="s">
        <v>309</v>
      </c>
      <c r="C39" s="42">
        <v>1673</v>
      </c>
      <c r="D39" s="37" t="s">
        <v>17</v>
      </c>
      <c r="E39" s="31" t="s">
        <v>310</v>
      </c>
      <c r="F39" s="38">
        <v>10</v>
      </c>
      <c r="G39" s="39">
        <v>5</v>
      </c>
      <c r="H39" s="39"/>
      <c r="I39" s="48"/>
      <c r="J39" s="48"/>
      <c r="K39" s="48">
        <v>10</v>
      </c>
      <c r="L39" s="48"/>
      <c r="M39" s="48"/>
      <c r="O39" s="36">
        <v>4406</v>
      </c>
    </row>
    <row r="40" spans="1:15" s="36" customFormat="1" ht="33" x14ac:dyDescent="0.3">
      <c r="A40" s="49">
        <f>SUBTOTAL(103,$B$5:B40)</f>
        <v>36</v>
      </c>
      <c r="B40" s="51" t="s">
        <v>311</v>
      </c>
      <c r="C40" s="42">
        <v>1674</v>
      </c>
      <c r="D40" s="52" t="s">
        <v>17</v>
      </c>
      <c r="E40" s="31" t="s">
        <v>312</v>
      </c>
      <c r="F40" s="53">
        <v>3</v>
      </c>
      <c r="G40" s="54">
        <v>2</v>
      </c>
      <c r="H40" s="54"/>
      <c r="I40" s="55"/>
      <c r="J40" s="55"/>
      <c r="K40" s="55"/>
      <c r="L40" s="55"/>
      <c r="M40" s="55">
        <v>3</v>
      </c>
      <c r="O40" s="36">
        <v>4399</v>
      </c>
    </row>
    <row r="41" spans="1:15" s="36" customFormat="1" ht="33" x14ac:dyDescent="0.3">
      <c r="A41" s="49">
        <f>SUBTOTAL(103,$B$5:B41)</f>
        <v>37</v>
      </c>
      <c r="B41" s="51" t="s">
        <v>313</v>
      </c>
      <c r="C41" s="42">
        <v>1675</v>
      </c>
      <c r="D41" s="52" t="s">
        <v>17</v>
      </c>
      <c r="E41" s="31" t="s">
        <v>314</v>
      </c>
      <c r="F41" s="53">
        <v>3</v>
      </c>
      <c r="G41" s="54"/>
      <c r="H41" s="54"/>
      <c r="I41" s="55">
        <v>1</v>
      </c>
      <c r="J41" s="55">
        <v>2</v>
      </c>
      <c r="K41" s="55"/>
      <c r="L41" s="55"/>
      <c r="M41" s="55"/>
      <c r="O41" s="36">
        <v>4398</v>
      </c>
    </row>
    <row r="42" spans="1:15" s="36" customFormat="1" ht="33" x14ac:dyDescent="0.3">
      <c r="A42" s="49">
        <f>SUBTOTAL(103,$B$5:B42)</f>
        <v>38</v>
      </c>
      <c r="B42" s="51" t="s">
        <v>315</v>
      </c>
      <c r="C42" s="42">
        <v>1676</v>
      </c>
      <c r="D42" s="37" t="s">
        <v>17</v>
      </c>
      <c r="E42" s="31" t="s">
        <v>316</v>
      </c>
      <c r="F42" s="38">
        <v>9</v>
      </c>
      <c r="G42" s="39">
        <v>5</v>
      </c>
      <c r="H42" s="39"/>
      <c r="I42" s="48"/>
      <c r="J42" s="48"/>
      <c r="K42" s="48">
        <v>3</v>
      </c>
      <c r="L42" s="48"/>
      <c r="M42" s="48">
        <v>6</v>
      </c>
      <c r="O42" s="36">
        <v>161</v>
      </c>
    </row>
    <row r="43" spans="1:15" s="36" customFormat="1" ht="33" x14ac:dyDescent="0.3">
      <c r="A43" s="49">
        <f>SUBTOTAL(103,$B$5:B43)</f>
        <v>39</v>
      </c>
      <c r="B43" s="51" t="s">
        <v>317</v>
      </c>
      <c r="C43" s="42">
        <v>1677</v>
      </c>
      <c r="D43" s="37" t="s">
        <v>275</v>
      </c>
      <c r="E43" s="31" t="s">
        <v>240</v>
      </c>
      <c r="F43" s="38">
        <v>2</v>
      </c>
      <c r="G43" s="39">
        <v>1</v>
      </c>
      <c r="H43" s="39"/>
      <c r="I43" s="48"/>
      <c r="J43" s="48"/>
      <c r="K43" s="48">
        <v>2</v>
      </c>
      <c r="L43" s="48"/>
      <c r="M43" s="48"/>
      <c r="O43" s="36">
        <v>2833</v>
      </c>
    </row>
    <row r="44" spans="1:15" s="36" customFormat="1" ht="49.5" x14ac:dyDescent="0.3">
      <c r="A44" s="49">
        <f>SUBTOTAL(103,$B$5:B44)</f>
        <v>40</v>
      </c>
      <c r="B44" s="51" t="s">
        <v>318</v>
      </c>
      <c r="C44" s="42">
        <v>1678</v>
      </c>
      <c r="D44" s="37" t="s">
        <v>275</v>
      </c>
      <c r="E44" s="43" t="s">
        <v>319</v>
      </c>
      <c r="F44" s="38">
        <v>17</v>
      </c>
      <c r="G44" s="39">
        <v>2</v>
      </c>
      <c r="H44" s="39"/>
      <c r="I44" s="48"/>
      <c r="J44" s="48">
        <v>2</v>
      </c>
      <c r="K44" s="48">
        <v>5</v>
      </c>
      <c r="L44" s="48"/>
      <c r="M44" s="48">
        <v>10</v>
      </c>
      <c r="O44" s="36">
        <v>2129</v>
      </c>
    </row>
    <row r="45" spans="1:15" s="36" customFormat="1" ht="33" x14ac:dyDescent="0.3">
      <c r="A45" s="49">
        <f>SUBTOTAL(103,$B$5:B45)</f>
        <v>41</v>
      </c>
      <c r="B45" s="51" t="s">
        <v>320</v>
      </c>
      <c r="C45" s="42">
        <v>1679</v>
      </c>
      <c r="D45" s="37" t="s">
        <v>275</v>
      </c>
      <c r="E45" s="31" t="s">
        <v>321</v>
      </c>
      <c r="F45" s="38">
        <v>1</v>
      </c>
      <c r="G45" s="39"/>
      <c r="H45" s="39"/>
      <c r="I45" s="48"/>
      <c r="J45" s="48"/>
      <c r="K45" s="48"/>
      <c r="L45" s="48"/>
      <c r="M45" s="48">
        <v>1</v>
      </c>
      <c r="O45" s="36">
        <v>3824</v>
      </c>
    </row>
    <row r="46" spans="1:15" s="36" customFormat="1" ht="66" x14ac:dyDescent="0.3">
      <c r="A46" s="49">
        <f>SUBTOTAL(103,$B$5:B46)</f>
        <v>42</v>
      </c>
      <c r="B46" s="51" t="s">
        <v>322</v>
      </c>
      <c r="C46" s="42">
        <v>1680</v>
      </c>
      <c r="D46" s="41" t="s">
        <v>17</v>
      </c>
      <c r="E46" s="43" t="s">
        <v>323</v>
      </c>
      <c r="F46" s="44">
        <v>157</v>
      </c>
      <c r="G46" s="45">
        <v>78</v>
      </c>
      <c r="H46" s="45"/>
      <c r="I46" s="46">
        <v>1</v>
      </c>
      <c r="J46" s="46"/>
      <c r="K46" s="46"/>
      <c r="L46" s="46">
        <v>106</v>
      </c>
      <c r="M46" s="46">
        <v>50</v>
      </c>
      <c r="O46" s="36">
        <v>2042</v>
      </c>
    </row>
    <row r="47" spans="1:15" s="36" customFormat="1" ht="99" x14ac:dyDescent="0.3">
      <c r="A47" s="49">
        <f>SUBTOTAL(103,$B$5:B47)</f>
        <v>43</v>
      </c>
      <c r="B47" s="51" t="s">
        <v>324</v>
      </c>
      <c r="C47" s="42">
        <v>1681</v>
      </c>
      <c r="D47" s="41" t="s">
        <v>275</v>
      </c>
      <c r="E47" s="43" t="s">
        <v>325</v>
      </c>
      <c r="F47" s="44">
        <v>206</v>
      </c>
      <c r="G47" s="45">
        <v>103</v>
      </c>
      <c r="H47" s="45"/>
      <c r="I47" s="46">
        <v>3</v>
      </c>
      <c r="J47" s="46">
        <v>3</v>
      </c>
      <c r="K47" s="46"/>
      <c r="L47" s="46"/>
      <c r="M47" s="46">
        <v>200</v>
      </c>
      <c r="O47" s="36">
        <v>1852</v>
      </c>
    </row>
    <row r="48" spans="1:15" s="36" customFormat="1" ht="33" x14ac:dyDescent="0.3">
      <c r="A48" s="49">
        <f>SUBTOTAL(103,$B$5:B48)</f>
        <v>44</v>
      </c>
      <c r="B48" s="51" t="s">
        <v>326</v>
      </c>
      <c r="C48" s="42">
        <v>1682</v>
      </c>
      <c r="D48" s="41" t="s">
        <v>275</v>
      </c>
      <c r="E48" s="31" t="s">
        <v>327</v>
      </c>
      <c r="F48" s="44">
        <v>30</v>
      </c>
      <c r="G48" s="45">
        <v>15</v>
      </c>
      <c r="H48" s="45"/>
      <c r="I48" s="46"/>
      <c r="J48" s="46">
        <v>15</v>
      </c>
      <c r="K48" s="46">
        <v>15</v>
      </c>
      <c r="L48" s="46"/>
      <c r="M48" s="46"/>
      <c r="O48" s="36">
        <v>432</v>
      </c>
    </row>
    <row r="49" spans="1:15" s="36" customFormat="1" ht="48" customHeight="1" x14ac:dyDescent="0.3">
      <c r="A49" s="49">
        <f>SUBTOTAL(103,$B$5:B49)</f>
        <v>45</v>
      </c>
      <c r="B49" s="51" t="s">
        <v>328</v>
      </c>
      <c r="C49" s="42">
        <v>1683</v>
      </c>
      <c r="D49" s="41" t="s">
        <v>275</v>
      </c>
      <c r="E49" s="31" t="s">
        <v>329</v>
      </c>
      <c r="F49" s="44">
        <v>1</v>
      </c>
      <c r="G49" s="45">
        <v>1</v>
      </c>
      <c r="H49" s="45"/>
      <c r="I49" s="46"/>
      <c r="J49" s="46"/>
      <c r="K49" s="46">
        <v>1</v>
      </c>
      <c r="L49" s="46"/>
      <c r="M49" s="46"/>
      <c r="O49" s="36">
        <v>2280</v>
      </c>
    </row>
    <row r="50" spans="1:15" s="36" customFormat="1" ht="49.5" x14ac:dyDescent="0.3">
      <c r="A50" s="49">
        <f>SUBTOTAL(103,$B$5:B50)</f>
        <v>46</v>
      </c>
      <c r="B50" s="51" t="s">
        <v>330</v>
      </c>
      <c r="C50" s="42">
        <v>1684</v>
      </c>
      <c r="D50" s="41" t="s">
        <v>275</v>
      </c>
      <c r="E50" s="43" t="s">
        <v>331</v>
      </c>
      <c r="F50" s="44">
        <v>6</v>
      </c>
      <c r="G50" s="45"/>
      <c r="H50" s="45"/>
      <c r="I50" s="46"/>
      <c r="J50" s="46">
        <v>6</v>
      </c>
      <c r="K50" s="46"/>
      <c r="L50" s="46"/>
      <c r="M50" s="46"/>
      <c r="O50" s="36">
        <v>152</v>
      </c>
    </row>
    <row r="51" spans="1:15" s="36" customFormat="1" ht="33" x14ac:dyDescent="0.3">
      <c r="A51" s="49">
        <f>SUBTOTAL(103,$B$5:B51)</f>
        <v>47</v>
      </c>
      <c r="B51" s="51" t="s">
        <v>332</v>
      </c>
      <c r="C51" s="42">
        <v>1685</v>
      </c>
      <c r="D51" s="41" t="s">
        <v>17</v>
      </c>
      <c r="E51" s="43" t="s">
        <v>333</v>
      </c>
      <c r="F51" s="44">
        <v>2</v>
      </c>
      <c r="G51" s="45">
        <v>2</v>
      </c>
      <c r="H51" s="45"/>
      <c r="I51" s="46">
        <v>1</v>
      </c>
      <c r="J51" s="46">
        <v>1</v>
      </c>
      <c r="K51" s="46"/>
      <c r="L51" s="46"/>
      <c r="M51" s="46"/>
      <c r="O51" s="36">
        <v>3834</v>
      </c>
    </row>
    <row r="52" spans="1:15" s="36" customFormat="1" ht="33" x14ac:dyDescent="0.3">
      <c r="A52" s="49">
        <f>SUBTOTAL(103,$B$5:B52)</f>
        <v>48</v>
      </c>
      <c r="B52" s="51" t="s">
        <v>334</v>
      </c>
      <c r="C52" s="42">
        <v>1686</v>
      </c>
      <c r="D52" s="41" t="s">
        <v>275</v>
      </c>
      <c r="E52" s="43" t="s">
        <v>335</v>
      </c>
      <c r="F52" s="44">
        <v>1</v>
      </c>
      <c r="G52" s="45"/>
      <c r="H52" s="45"/>
      <c r="I52" s="46"/>
      <c r="J52" s="46"/>
      <c r="K52" s="46"/>
      <c r="L52" s="46">
        <v>1</v>
      </c>
      <c r="M52" s="46"/>
      <c r="O52" s="36">
        <v>4416</v>
      </c>
    </row>
    <row r="53" spans="1:15" s="36" customFormat="1" ht="82.5" x14ac:dyDescent="0.3">
      <c r="A53" s="49">
        <f>SUBTOTAL(103,$B$5:B53)</f>
        <v>49</v>
      </c>
      <c r="B53" s="51" t="s">
        <v>336</v>
      </c>
      <c r="C53" s="42">
        <v>1687</v>
      </c>
      <c r="D53" s="37" t="s">
        <v>275</v>
      </c>
      <c r="E53" s="43" t="s">
        <v>337</v>
      </c>
      <c r="F53" s="38">
        <v>531</v>
      </c>
      <c r="G53" s="39">
        <v>265</v>
      </c>
      <c r="H53" s="39"/>
      <c r="I53" s="48">
        <v>14</v>
      </c>
      <c r="J53" s="48">
        <v>15</v>
      </c>
      <c r="K53" s="48">
        <v>2</v>
      </c>
      <c r="L53" s="48">
        <v>250</v>
      </c>
      <c r="M53" s="48">
        <v>250</v>
      </c>
      <c r="O53" s="36">
        <v>2078</v>
      </c>
    </row>
    <row r="54" spans="1:15" s="36" customFormat="1" ht="33" x14ac:dyDescent="0.3">
      <c r="A54" s="49">
        <f>SUBTOTAL(103,$B$5:B54)</f>
        <v>50</v>
      </c>
      <c r="B54" s="51" t="s">
        <v>338</v>
      </c>
      <c r="C54" s="42">
        <v>1688</v>
      </c>
      <c r="D54" s="41" t="s">
        <v>275</v>
      </c>
      <c r="E54" s="43" t="s">
        <v>339</v>
      </c>
      <c r="F54" s="44">
        <v>2</v>
      </c>
      <c r="G54" s="45">
        <v>1</v>
      </c>
      <c r="H54" s="45"/>
      <c r="I54" s="46"/>
      <c r="J54" s="46"/>
      <c r="K54" s="46">
        <v>2</v>
      </c>
      <c r="L54" s="46"/>
      <c r="M54" s="46"/>
      <c r="O54" s="36">
        <v>4390</v>
      </c>
    </row>
    <row r="55" spans="1:15" s="36" customFormat="1" ht="33" x14ac:dyDescent="0.3">
      <c r="A55" s="49">
        <f>SUBTOTAL(103,$B$5:B55)</f>
        <v>51</v>
      </c>
      <c r="B55" s="51" t="s">
        <v>340</v>
      </c>
      <c r="C55" s="42">
        <v>1689</v>
      </c>
      <c r="D55" s="41" t="s">
        <v>275</v>
      </c>
      <c r="E55" s="43" t="s">
        <v>341</v>
      </c>
      <c r="F55" s="44">
        <v>3</v>
      </c>
      <c r="G55" s="45">
        <v>2</v>
      </c>
      <c r="H55" s="45"/>
      <c r="I55" s="46"/>
      <c r="J55" s="46"/>
      <c r="K55" s="46">
        <v>3</v>
      </c>
      <c r="L55" s="46"/>
      <c r="M55" s="46"/>
      <c r="O55" s="36">
        <v>4417</v>
      </c>
    </row>
    <row r="56" spans="1:15" s="36" customFormat="1" ht="66" x14ac:dyDescent="0.3">
      <c r="A56" s="49">
        <f>SUBTOTAL(103,$B$5:B56)</f>
        <v>52</v>
      </c>
      <c r="B56" s="51" t="s">
        <v>342</v>
      </c>
      <c r="C56" s="42">
        <v>1690</v>
      </c>
      <c r="D56" s="41" t="s">
        <v>275</v>
      </c>
      <c r="E56" s="43" t="s">
        <v>343</v>
      </c>
      <c r="F56" s="44">
        <v>46</v>
      </c>
      <c r="G56" s="45">
        <v>23</v>
      </c>
      <c r="H56" s="45"/>
      <c r="I56" s="46">
        <v>46</v>
      </c>
      <c r="J56" s="46"/>
      <c r="K56" s="46"/>
      <c r="L56" s="46"/>
      <c r="M56" s="46"/>
      <c r="O56" s="36">
        <v>4415</v>
      </c>
    </row>
    <row r="57" spans="1:15" s="36" customFormat="1" ht="33" x14ac:dyDescent="0.3">
      <c r="A57" s="49">
        <f>SUBTOTAL(103,$B$5:B57)</f>
        <v>53</v>
      </c>
      <c r="B57" s="51" t="s">
        <v>344</v>
      </c>
      <c r="C57" s="42">
        <v>1691</v>
      </c>
      <c r="D57" s="41" t="s">
        <v>275</v>
      </c>
      <c r="E57" s="43" t="s">
        <v>345</v>
      </c>
      <c r="F57" s="44">
        <v>10</v>
      </c>
      <c r="G57" s="45"/>
      <c r="H57" s="45"/>
      <c r="I57" s="46"/>
      <c r="J57" s="46"/>
      <c r="K57" s="46">
        <v>5</v>
      </c>
      <c r="L57" s="46"/>
      <c r="M57" s="46">
        <v>5</v>
      </c>
      <c r="O57" s="36">
        <v>69</v>
      </c>
    </row>
    <row r="58" spans="1:15" s="36" customFormat="1" ht="49.5" x14ac:dyDescent="0.3">
      <c r="A58" s="49">
        <f>SUBTOTAL(103,$B$5:B58)</f>
        <v>54</v>
      </c>
      <c r="B58" s="51" t="s">
        <v>346</v>
      </c>
      <c r="C58" s="42">
        <v>1692</v>
      </c>
      <c r="D58" s="41" t="s">
        <v>275</v>
      </c>
      <c r="E58" s="43" t="s">
        <v>314</v>
      </c>
      <c r="F58" s="44">
        <v>3</v>
      </c>
      <c r="G58" s="45">
        <v>2</v>
      </c>
      <c r="H58" s="45"/>
      <c r="I58" s="46"/>
      <c r="J58" s="46"/>
      <c r="K58" s="46">
        <v>3</v>
      </c>
      <c r="L58" s="46"/>
      <c r="M58" s="46"/>
      <c r="O58" s="36">
        <v>2490</v>
      </c>
    </row>
    <row r="59" spans="1:15" s="36" customFormat="1" ht="33" x14ac:dyDescent="0.3">
      <c r="A59" s="49">
        <f>SUBTOTAL(103,$B$5:B59)</f>
        <v>55</v>
      </c>
      <c r="B59" s="51" t="s">
        <v>347</v>
      </c>
      <c r="C59" s="42">
        <v>1693</v>
      </c>
      <c r="D59" s="41" t="s">
        <v>275</v>
      </c>
      <c r="E59" s="43" t="s">
        <v>240</v>
      </c>
      <c r="F59" s="44">
        <v>2</v>
      </c>
      <c r="G59" s="45"/>
      <c r="H59" s="45"/>
      <c r="I59" s="46"/>
      <c r="J59" s="46"/>
      <c r="K59" s="46">
        <v>2</v>
      </c>
      <c r="L59" s="46"/>
      <c r="M59" s="46"/>
      <c r="O59" s="36">
        <v>4418</v>
      </c>
    </row>
    <row r="60" spans="1:15" s="36" customFormat="1" ht="49.5" x14ac:dyDescent="0.3">
      <c r="A60" s="49">
        <f>SUBTOTAL(103,$B$5:B60)</f>
        <v>56</v>
      </c>
      <c r="B60" s="51" t="s">
        <v>348</v>
      </c>
      <c r="C60" s="42">
        <v>1694</v>
      </c>
      <c r="D60" s="41" t="s">
        <v>275</v>
      </c>
      <c r="E60" s="43" t="s">
        <v>349</v>
      </c>
      <c r="F60" s="44">
        <v>4</v>
      </c>
      <c r="G60" s="45">
        <v>1</v>
      </c>
      <c r="H60" s="45"/>
      <c r="I60" s="46"/>
      <c r="J60" s="46">
        <v>2</v>
      </c>
      <c r="K60" s="46">
        <v>2</v>
      </c>
      <c r="L60" s="46"/>
      <c r="M60" s="46"/>
      <c r="O60" s="36">
        <v>3512</v>
      </c>
    </row>
    <row r="61" spans="1:15" s="36" customFormat="1" ht="49.5" x14ac:dyDescent="0.3">
      <c r="A61" s="49">
        <f>SUBTOTAL(103,$B$5:B61)</f>
        <v>57</v>
      </c>
      <c r="B61" s="51" t="s">
        <v>350</v>
      </c>
      <c r="C61" s="42">
        <v>1695</v>
      </c>
      <c r="D61" s="41" t="s">
        <v>275</v>
      </c>
      <c r="E61" s="43" t="s">
        <v>351</v>
      </c>
      <c r="F61" s="44">
        <v>3</v>
      </c>
      <c r="G61" s="45">
        <v>1</v>
      </c>
      <c r="H61" s="45"/>
      <c r="I61" s="46">
        <v>3</v>
      </c>
      <c r="J61" s="46"/>
      <c r="K61" s="46"/>
      <c r="L61" s="46"/>
      <c r="M61" s="46"/>
      <c r="O61" s="36">
        <v>3154</v>
      </c>
    </row>
    <row r="62" spans="1:15" s="36" customFormat="1" ht="33" x14ac:dyDescent="0.3">
      <c r="A62" s="49">
        <f>SUBTOTAL(103,$B$5:B62)</f>
        <v>58</v>
      </c>
      <c r="B62" s="51" t="s">
        <v>352</v>
      </c>
      <c r="C62" s="42">
        <v>1696</v>
      </c>
      <c r="D62" s="41" t="s">
        <v>17</v>
      </c>
      <c r="E62" s="43" t="s">
        <v>353</v>
      </c>
      <c r="F62" s="44">
        <v>6</v>
      </c>
      <c r="G62" s="45">
        <v>6</v>
      </c>
      <c r="H62" s="45"/>
      <c r="I62" s="46">
        <v>3</v>
      </c>
      <c r="J62" s="46">
        <v>3</v>
      </c>
      <c r="K62" s="46"/>
      <c r="L62" s="46"/>
      <c r="M62" s="46"/>
      <c r="O62" s="36">
        <v>3831</v>
      </c>
    </row>
    <row r="63" spans="1:15" s="36" customFormat="1" ht="33" x14ac:dyDescent="0.3">
      <c r="A63" s="49">
        <f>SUBTOTAL(103,$B$5:B63)</f>
        <v>59</v>
      </c>
      <c r="B63" s="51" t="s">
        <v>354</v>
      </c>
      <c r="C63" s="42">
        <v>1697</v>
      </c>
      <c r="D63" s="41" t="s">
        <v>275</v>
      </c>
      <c r="E63" s="31" t="s">
        <v>355</v>
      </c>
      <c r="F63" s="44">
        <v>3</v>
      </c>
      <c r="G63" s="45">
        <v>2</v>
      </c>
      <c r="H63" s="45"/>
      <c r="I63" s="46"/>
      <c r="J63" s="46">
        <v>3</v>
      </c>
      <c r="K63" s="46"/>
      <c r="L63" s="46"/>
      <c r="M63" s="46"/>
      <c r="O63" s="36">
        <v>4409</v>
      </c>
    </row>
    <row r="64" spans="1:15" s="36" customFormat="1" ht="33" x14ac:dyDescent="0.3">
      <c r="A64" s="49">
        <f>SUBTOTAL(103,$B$5:B64)</f>
        <v>60</v>
      </c>
      <c r="B64" s="51" t="s">
        <v>356</v>
      </c>
      <c r="C64" s="42">
        <v>1698</v>
      </c>
      <c r="D64" s="41" t="s">
        <v>275</v>
      </c>
      <c r="E64" s="31" t="s">
        <v>329</v>
      </c>
      <c r="F64" s="44">
        <v>1</v>
      </c>
      <c r="G64" s="45"/>
      <c r="H64" s="45"/>
      <c r="I64" s="46"/>
      <c r="J64" s="46">
        <v>1</v>
      </c>
      <c r="K64" s="46"/>
      <c r="L64" s="46"/>
      <c r="M64" s="46"/>
      <c r="O64" s="36">
        <v>1586</v>
      </c>
    </row>
    <row r="65" spans="1:15" s="36" customFormat="1" ht="49.5" x14ac:dyDescent="0.3">
      <c r="A65" s="49">
        <f>SUBTOTAL(103,$B$5:B65)</f>
        <v>61</v>
      </c>
      <c r="B65" s="51" t="s">
        <v>357</v>
      </c>
      <c r="C65" s="42">
        <v>1699</v>
      </c>
      <c r="D65" s="41" t="s">
        <v>275</v>
      </c>
      <c r="E65" s="43" t="s">
        <v>358</v>
      </c>
      <c r="F65" s="44">
        <v>6</v>
      </c>
      <c r="G65" s="45">
        <v>4</v>
      </c>
      <c r="H65" s="45"/>
      <c r="I65" s="46"/>
      <c r="J65" s="46">
        <v>1</v>
      </c>
      <c r="K65" s="46">
        <v>1</v>
      </c>
      <c r="L65" s="46"/>
      <c r="M65" s="46">
        <v>4</v>
      </c>
      <c r="O65" s="36">
        <v>58</v>
      </c>
    </row>
    <row r="66" spans="1:15" s="36" customFormat="1" ht="33" x14ac:dyDescent="0.3">
      <c r="A66" s="49">
        <f>SUBTOTAL(103,$B$5:B66)</f>
        <v>62</v>
      </c>
      <c r="B66" s="51" t="s">
        <v>359</v>
      </c>
      <c r="C66" s="42">
        <v>1700</v>
      </c>
      <c r="D66" s="41" t="s">
        <v>275</v>
      </c>
      <c r="E66" s="43" t="s">
        <v>360</v>
      </c>
      <c r="F66" s="44">
        <v>12</v>
      </c>
      <c r="G66" s="45"/>
      <c r="H66" s="45"/>
      <c r="I66" s="46"/>
      <c r="J66" s="46"/>
      <c r="K66" s="46">
        <v>5</v>
      </c>
      <c r="L66" s="46">
        <v>5</v>
      </c>
      <c r="M66" s="46">
        <v>2</v>
      </c>
      <c r="O66" s="36">
        <v>3407</v>
      </c>
    </row>
    <row r="67" spans="1:15" s="36" customFormat="1" ht="33" x14ac:dyDescent="0.3">
      <c r="A67" s="49">
        <f>SUBTOTAL(103,$B$5:B67)</f>
        <v>63</v>
      </c>
      <c r="B67" s="51" t="s">
        <v>361</v>
      </c>
      <c r="C67" s="42">
        <v>1701</v>
      </c>
      <c r="D67" s="41" t="s">
        <v>17</v>
      </c>
      <c r="E67" s="43" t="s">
        <v>329</v>
      </c>
      <c r="F67" s="44">
        <v>1</v>
      </c>
      <c r="G67" s="45">
        <v>1</v>
      </c>
      <c r="H67" s="45"/>
      <c r="I67" s="46"/>
      <c r="J67" s="46">
        <v>1</v>
      </c>
      <c r="K67" s="46"/>
      <c r="L67" s="46"/>
      <c r="M67" s="46"/>
      <c r="O67" s="36">
        <v>4038</v>
      </c>
    </row>
    <row r="68" spans="1:15" s="36" customFormat="1" ht="33" x14ac:dyDescent="0.3">
      <c r="A68" s="49">
        <f>SUBTOTAL(103,$B$5:B68)</f>
        <v>64</v>
      </c>
      <c r="B68" s="51" t="s">
        <v>362</v>
      </c>
      <c r="C68" s="42">
        <v>1702</v>
      </c>
      <c r="D68" s="41" t="s">
        <v>275</v>
      </c>
      <c r="E68" s="31" t="s">
        <v>321</v>
      </c>
      <c r="F68" s="44">
        <v>1</v>
      </c>
      <c r="G68" s="45"/>
      <c r="H68" s="45"/>
      <c r="I68" s="46"/>
      <c r="J68" s="46"/>
      <c r="K68" s="46">
        <v>1</v>
      </c>
      <c r="L68" s="46"/>
      <c r="M68" s="46"/>
      <c r="O68" s="36">
        <v>4427</v>
      </c>
    </row>
    <row r="69" spans="1:15" s="36" customFormat="1" ht="66" x14ac:dyDescent="0.3">
      <c r="A69" s="49">
        <f>SUBTOTAL(103,$B$5:B69)</f>
        <v>65</v>
      </c>
      <c r="B69" s="56" t="s">
        <v>363</v>
      </c>
      <c r="C69" s="42">
        <v>1703</v>
      </c>
      <c r="D69" s="60" t="s">
        <v>275</v>
      </c>
      <c r="E69" s="61" t="s">
        <v>364</v>
      </c>
      <c r="F69" s="62">
        <v>8</v>
      </c>
      <c r="G69" s="63">
        <v>4</v>
      </c>
      <c r="H69" s="63"/>
      <c r="I69" s="48">
        <v>4</v>
      </c>
      <c r="J69" s="48">
        <v>4</v>
      </c>
      <c r="K69" s="48"/>
      <c r="L69" s="48"/>
      <c r="M69" s="48"/>
      <c r="O69" s="36">
        <v>2474</v>
      </c>
    </row>
    <row r="70" spans="1:15" s="36" customFormat="1" ht="33" x14ac:dyDescent="0.3">
      <c r="A70" s="49">
        <f>SUBTOTAL(103,$B$5:B70)</f>
        <v>66</v>
      </c>
      <c r="B70" s="51" t="s">
        <v>365</v>
      </c>
      <c r="C70" s="42">
        <v>1704</v>
      </c>
      <c r="D70" s="41" t="s">
        <v>275</v>
      </c>
      <c r="E70" s="31" t="s">
        <v>366</v>
      </c>
      <c r="F70" s="44">
        <v>11</v>
      </c>
      <c r="G70" s="45"/>
      <c r="H70" s="45"/>
      <c r="I70" s="46">
        <v>1</v>
      </c>
      <c r="J70" s="46"/>
      <c r="K70" s="46">
        <v>10</v>
      </c>
      <c r="L70" s="46"/>
      <c r="M70" s="46"/>
      <c r="O70" s="36">
        <v>281</v>
      </c>
    </row>
    <row r="71" spans="1:15" s="36" customFormat="1" ht="19.5" x14ac:dyDescent="0.3">
      <c r="A71" s="49">
        <f>SUBTOTAL(103,$B$5:B71)</f>
        <v>67</v>
      </c>
      <c r="B71" s="51" t="s">
        <v>367</v>
      </c>
      <c r="C71" s="42">
        <v>1705</v>
      </c>
      <c r="D71" s="41" t="s">
        <v>275</v>
      </c>
      <c r="E71" s="31" t="s">
        <v>321</v>
      </c>
      <c r="F71" s="44">
        <v>1</v>
      </c>
      <c r="G71" s="45"/>
      <c r="H71" s="45"/>
      <c r="I71" s="46"/>
      <c r="J71" s="46"/>
      <c r="K71" s="46"/>
      <c r="L71" s="46"/>
      <c r="M71" s="46">
        <v>1</v>
      </c>
      <c r="O71" s="36">
        <v>4423</v>
      </c>
    </row>
    <row r="72" spans="1:15" s="36" customFormat="1" ht="33" x14ac:dyDescent="0.3">
      <c r="A72" s="49">
        <f>SUBTOTAL(103,$B$5:B72)</f>
        <v>68</v>
      </c>
      <c r="B72" s="51" t="s">
        <v>368</v>
      </c>
      <c r="C72" s="42">
        <v>1706</v>
      </c>
      <c r="D72" s="41" t="s">
        <v>275</v>
      </c>
      <c r="E72" s="43" t="s">
        <v>369</v>
      </c>
      <c r="F72" s="44">
        <v>4</v>
      </c>
      <c r="G72" s="45">
        <v>2</v>
      </c>
      <c r="H72" s="45"/>
      <c r="I72" s="46"/>
      <c r="J72" s="46"/>
      <c r="K72" s="46">
        <v>4</v>
      </c>
      <c r="L72" s="46"/>
      <c r="M72" s="46"/>
      <c r="O72" s="36">
        <v>282</v>
      </c>
    </row>
    <row r="73" spans="1:15" s="36" customFormat="1" ht="19.5" x14ac:dyDescent="0.3">
      <c r="A73" s="49">
        <f>SUBTOTAL(103,$B$5:B73)</f>
        <v>69</v>
      </c>
      <c r="B73" s="51" t="s">
        <v>370</v>
      </c>
      <c r="C73" s="42">
        <v>1707</v>
      </c>
      <c r="D73" s="41" t="s">
        <v>275</v>
      </c>
      <c r="E73" s="31" t="s">
        <v>371</v>
      </c>
      <c r="F73" s="44">
        <v>1</v>
      </c>
      <c r="G73" s="45"/>
      <c r="H73" s="45"/>
      <c r="I73" s="46"/>
      <c r="J73" s="46"/>
      <c r="K73" s="46"/>
      <c r="L73" s="46">
        <v>1</v>
      </c>
      <c r="M73" s="46"/>
      <c r="O73" s="36">
        <v>4412</v>
      </c>
    </row>
    <row r="74" spans="1:15" s="36" customFormat="1" ht="33" x14ac:dyDescent="0.3">
      <c r="A74" s="49">
        <f>SUBTOTAL(103,$B$5:B74)</f>
        <v>70</v>
      </c>
      <c r="B74" s="51" t="s">
        <v>372</v>
      </c>
      <c r="C74" s="42">
        <v>1708</v>
      </c>
      <c r="D74" s="41" t="s">
        <v>275</v>
      </c>
      <c r="E74" s="31" t="s">
        <v>373</v>
      </c>
      <c r="F74" s="44">
        <v>8</v>
      </c>
      <c r="G74" s="45">
        <v>6</v>
      </c>
      <c r="H74" s="45"/>
      <c r="I74" s="46"/>
      <c r="J74" s="46"/>
      <c r="K74" s="46"/>
      <c r="L74" s="46"/>
      <c r="M74" s="46">
        <v>8</v>
      </c>
      <c r="O74" s="36">
        <v>3178</v>
      </c>
    </row>
    <row r="75" spans="1:15" s="36" customFormat="1" ht="19.5" x14ac:dyDescent="0.3">
      <c r="A75" s="49">
        <f>SUBTOTAL(103,$B$5:B75)</f>
        <v>71</v>
      </c>
      <c r="B75" s="51" t="s">
        <v>374</v>
      </c>
      <c r="C75" s="42">
        <v>1709</v>
      </c>
      <c r="D75" s="41" t="s">
        <v>275</v>
      </c>
      <c r="E75" s="31" t="s">
        <v>375</v>
      </c>
      <c r="F75" s="44">
        <v>3</v>
      </c>
      <c r="G75" s="45">
        <v>3</v>
      </c>
      <c r="H75" s="45"/>
      <c r="I75" s="46"/>
      <c r="J75" s="46"/>
      <c r="K75" s="46"/>
      <c r="L75" s="46">
        <v>3</v>
      </c>
      <c r="M75" s="46"/>
      <c r="O75" s="36">
        <v>4428</v>
      </c>
    </row>
    <row r="76" spans="1:15" s="36" customFormat="1" ht="33" x14ac:dyDescent="0.3">
      <c r="A76" s="49">
        <f>SUBTOTAL(103,$B$5:B76)</f>
        <v>72</v>
      </c>
      <c r="B76" s="51" t="s">
        <v>376</v>
      </c>
      <c r="C76" s="42">
        <v>1710</v>
      </c>
      <c r="D76" s="41" t="s">
        <v>275</v>
      </c>
      <c r="E76" s="43" t="s">
        <v>377</v>
      </c>
      <c r="F76" s="44">
        <v>3</v>
      </c>
      <c r="G76" s="45">
        <v>3</v>
      </c>
      <c r="H76" s="45"/>
      <c r="I76" s="46">
        <v>1</v>
      </c>
      <c r="J76" s="46">
        <v>1</v>
      </c>
      <c r="K76" s="46">
        <v>1</v>
      </c>
      <c r="L76" s="46"/>
      <c r="M76" s="46"/>
      <c r="O76" s="36">
        <v>4389</v>
      </c>
    </row>
    <row r="77" spans="1:15" s="36" customFormat="1" ht="33" x14ac:dyDescent="0.3">
      <c r="A77" s="49">
        <f>SUBTOTAL(103,$B$5:B77)</f>
        <v>73</v>
      </c>
      <c r="B77" s="51" t="s">
        <v>378</v>
      </c>
      <c r="C77" s="42">
        <v>1711</v>
      </c>
      <c r="D77" s="41" t="s">
        <v>275</v>
      </c>
      <c r="E77" s="31" t="s">
        <v>379</v>
      </c>
      <c r="F77" s="44">
        <v>100</v>
      </c>
      <c r="G77" s="45">
        <v>50</v>
      </c>
      <c r="H77" s="45"/>
      <c r="I77" s="46">
        <v>25</v>
      </c>
      <c r="J77" s="46">
        <v>25</v>
      </c>
      <c r="K77" s="46">
        <v>25</v>
      </c>
      <c r="L77" s="46"/>
      <c r="M77" s="46">
        <v>25</v>
      </c>
      <c r="O77" s="36">
        <v>4429</v>
      </c>
    </row>
    <row r="78" spans="1:15" s="36" customFormat="1" ht="33" x14ac:dyDescent="0.3">
      <c r="A78" s="49">
        <f>SUBTOTAL(103,$B$5:B78)</f>
        <v>74</v>
      </c>
      <c r="B78" s="51" t="s">
        <v>380</v>
      </c>
      <c r="C78" s="42">
        <v>1712</v>
      </c>
      <c r="D78" s="41" t="s">
        <v>275</v>
      </c>
      <c r="E78" s="31" t="s">
        <v>381</v>
      </c>
      <c r="F78" s="44">
        <v>2</v>
      </c>
      <c r="G78" s="45">
        <v>1</v>
      </c>
      <c r="H78" s="45"/>
      <c r="I78" s="46"/>
      <c r="J78" s="46"/>
      <c r="K78" s="46"/>
      <c r="L78" s="46"/>
      <c r="M78" s="46">
        <v>2</v>
      </c>
      <c r="O78" s="36">
        <v>4422</v>
      </c>
    </row>
    <row r="79" spans="1:15" s="36" customFormat="1" ht="19.5" x14ac:dyDescent="0.3">
      <c r="A79" s="49">
        <f>SUBTOTAL(103,$B$5:B79)</f>
        <v>75</v>
      </c>
      <c r="B79" s="51" t="s">
        <v>382</v>
      </c>
      <c r="C79" s="42">
        <v>1713</v>
      </c>
      <c r="D79" s="41" t="s">
        <v>275</v>
      </c>
      <c r="E79" s="31" t="s">
        <v>383</v>
      </c>
      <c r="F79" s="44">
        <v>3</v>
      </c>
      <c r="G79" s="45">
        <v>2</v>
      </c>
      <c r="H79" s="45"/>
      <c r="I79" s="46"/>
      <c r="J79" s="46"/>
      <c r="K79" s="46"/>
      <c r="L79" s="46"/>
      <c r="M79" s="46">
        <v>3</v>
      </c>
      <c r="O79" s="36">
        <v>4411</v>
      </c>
    </row>
    <row r="80" spans="1:15" s="36" customFormat="1" ht="19.5" x14ac:dyDescent="0.3">
      <c r="A80" s="49">
        <f>SUBTOTAL(103,$B$5:B80)</f>
        <v>76</v>
      </c>
      <c r="B80" s="51" t="s">
        <v>384</v>
      </c>
      <c r="C80" s="42">
        <v>1714</v>
      </c>
      <c r="D80" s="41" t="s">
        <v>275</v>
      </c>
      <c r="E80" s="31" t="s">
        <v>385</v>
      </c>
      <c r="F80" s="44">
        <v>1</v>
      </c>
      <c r="G80" s="45">
        <v>1</v>
      </c>
      <c r="H80" s="45"/>
      <c r="I80" s="46"/>
      <c r="J80" s="46"/>
      <c r="K80" s="46"/>
      <c r="L80" s="46"/>
      <c r="M80" s="46">
        <v>1</v>
      </c>
      <c r="O80" s="36">
        <v>4425</v>
      </c>
    </row>
    <row r="81" spans="1:15" s="36" customFormat="1" ht="33" x14ac:dyDescent="0.3">
      <c r="A81" s="49">
        <f>SUBTOTAL(103,$B$5:B81)</f>
        <v>77</v>
      </c>
      <c r="B81" s="51" t="s">
        <v>386</v>
      </c>
      <c r="C81" s="42">
        <v>1715</v>
      </c>
      <c r="D81" s="41" t="s">
        <v>275</v>
      </c>
      <c r="E81" s="31" t="s">
        <v>387</v>
      </c>
      <c r="F81" s="44">
        <v>8</v>
      </c>
      <c r="G81" s="45">
        <v>6</v>
      </c>
      <c r="H81" s="45"/>
      <c r="I81" s="46"/>
      <c r="J81" s="46"/>
      <c r="K81" s="46"/>
      <c r="L81" s="46"/>
      <c r="M81" s="46">
        <v>8</v>
      </c>
      <c r="O81" s="36">
        <v>1690</v>
      </c>
    </row>
    <row r="82" spans="1:15" s="36" customFormat="1" ht="19.5" x14ac:dyDescent="0.3">
      <c r="A82" s="49">
        <f>SUBTOTAL(103,$B$5:B82)</f>
        <v>78</v>
      </c>
      <c r="B82" s="51" t="s">
        <v>388</v>
      </c>
      <c r="C82" s="42">
        <v>1716</v>
      </c>
      <c r="D82" s="41" t="s">
        <v>275</v>
      </c>
      <c r="E82" s="31" t="s">
        <v>389</v>
      </c>
      <c r="F82" s="44">
        <v>1</v>
      </c>
      <c r="G82" s="45">
        <v>1</v>
      </c>
      <c r="H82" s="45"/>
      <c r="I82" s="46"/>
      <c r="J82" s="46"/>
      <c r="K82" s="46"/>
      <c r="L82" s="46"/>
      <c r="M82" s="46">
        <v>1</v>
      </c>
      <c r="O82" s="36">
        <v>4426</v>
      </c>
    </row>
    <row r="83" spans="1:15" s="36" customFormat="1" ht="19.5" x14ac:dyDescent="0.3">
      <c r="A83" s="49">
        <f>SUBTOTAL(103,$B$5:B83)</f>
        <v>79</v>
      </c>
      <c r="B83" s="51" t="s">
        <v>390</v>
      </c>
      <c r="C83" s="42">
        <v>1717</v>
      </c>
      <c r="D83" s="41" t="s">
        <v>275</v>
      </c>
      <c r="E83" s="31" t="s">
        <v>391</v>
      </c>
      <c r="F83" s="44">
        <v>1</v>
      </c>
      <c r="G83" s="45">
        <v>1</v>
      </c>
      <c r="H83" s="45"/>
      <c r="I83" s="46"/>
      <c r="J83" s="46"/>
      <c r="K83" s="46"/>
      <c r="L83" s="46"/>
      <c r="M83" s="46">
        <v>1</v>
      </c>
      <c r="O83" s="36">
        <v>4199</v>
      </c>
    </row>
    <row r="84" spans="1:15" s="36" customFormat="1" ht="49.5" x14ac:dyDescent="0.3">
      <c r="A84" s="49">
        <f>SUBTOTAL(103,$B$5:B84)</f>
        <v>80</v>
      </c>
      <c r="B84" s="51" t="s">
        <v>392</v>
      </c>
      <c r="C84" s="42">
        <v>1718</v>
      </c>
      <c r="D84" s="41" t="s">
        <v>275</v>
      </c>
      <c r="E84" s="43" t="s">
        <v>381</v>
      </c>
      <c r="F84" s="44">
        <v>2</v>
      </c>
      <c r="G84" s="45">
        <v>2</v>
      </c>
      <c r="H84" s="45"/>
      <c r="I84" s="46"/>
      <c r="J84" s="46"/>
      <c r="K84" s="46"/>
      <c r="L84" s="46"/>
      <c r="M84" s="46">
        <v>2</v>
      </c>
      <c r="O84" s="36">
        <v>2324</v>
      </c>
    </row>
    <row r="85" spans="1:15" s="36" customFormat="1" ht="49.5" x14ac:dyDescent="0.3">
      <c r="A85" s="49">
        <f>SUBTOTAL(103,$B$5:B85)</f>
        <v>81</v>
      </c>
      <c r="B85" s="51" t="s">
        <v>393</v>
      </c>
      <c r="C85" s="42">
        <v>1719</v>
      </c>
      <c r="D85" s="41" t="s">
        <v>275</v>
      </c>
      <c r="E85" s="43" t="s">
        <v>394</v>
      </c>
      <c r="F85" s="44">
        <v>4</v>
      </c>
      <c r="G85" s="45"/>
      <c r="H85" s="45"/>
      <c r="I85" s="46">
        <v>1</v>
      </c>
      <c r="J85" s="46">
        <v>1</v>
      </c>
      <c r="K85" s="46">
        <v>1</v>
      </c>
      <c r="L85" s="46">
        <v>1</v>
      </c>
      <c r="M85" s="46"/>
      <c r="O85" s="36">
        <v>2066</v>
      </c>
    </row>
    <row r="86" spans="1:15" s="36" customFormat="1" ht="66" x14ac:dyDescent="0.3">
      <c r="A86" s="49">
        <f>SUBTOTAL(103,$B$5:B86)</f>
        <v>82</v>
      </c>
      <c r="B86" s="51" t="s">
        <v>395</v>
      </c>
      <c r="C86" s="42">
        <v>1720</v>
      </c>
      <c r="D86" s="41" t="s">
        <v>275</v>
      </c>
      <c r="E86" s="43" t="s">
        <v>396</v>
      </c>
      <c r="F86" s="44">
        <v>10</v>
      </c>
      <c r="G86" s="45">
        <v>5</v>
      </c>
      <c r="H86" s="45"/>
      <c r="I86" s="46">
        <v>1</v>
      </c>
      <c r="J86" s="46">
        <v>1</v>
      </c>
      <c r="K86" s="46"/>
      <c r="L86" s="46"/>
      <c r="M86" s="46">
        <v>8</v>
      </c>
      <c r="O86" s="36">
        <v>4414</v>
      </c>
    </row>
    <row r="87" spans="1:15" s="36" customFormat="1" ht="19.5" x14ac:dyDescent="0.3">
      <c r="A87" s="49">
        <f>SUBTOTAL(103,$B$5:B87)</f>
        <v>83</v>
      </c>
      <c r="B87" s="51" t="s">
        <v>397</v>
      </c>
      <c r="C87" s="42">
        <v>1721</v>
      </c>
      <c r="D87" s="41" t="s">
        <v>275</v>
      </c>
      <c r="E87" s="31" t="s">
        <v>398</v>
      </c>
      <c r="F87" s="44">
        <v>3</v>
      </c>
      <c r="G87" s="45"/>
      <c r="H87" s="45"/>
      <c r="I87" s="46"/>
      <c r="J87" s="46">
        <v>3</v>
      </c>
      <c r="K87" s="46"/>
      <c r="L87" s="46"/>
      <c r="M87" s="46"/>
      <c r="O87" s="36">
        <v>4225</v>
      </c>
    </row>
    <row r="88" spans="1:15" s="36" customFormat="1" ht="33" x14ac:dyDescent="0.3">
      <c r="A88" s="49">
        <f>SUBTOTAL(103,$B$5:B88)</f>
        <v>84</v>
      </c>
      <c r="B88" s="51" t="s">
        <v>399</v>
      </c>
      <c r="C88" s="42">
        <v>1722</v>
      </c>
      <c r="D88" s="41" t="s">
        <v>275</v>
      </c>
      <c r="E88" s="43" t="s">
        <v>400</v>
      </c>
      <c r="F88" s="44">
        <v>3</v>
      </c>
      <c r="G88" s="45"/>
      <c r="H88" s="45"/>
      <c r="I88" s="46">
        <v>1</v>
      </c>
      <c r="J88" s="46"/>
      <c r="K88" s="46"/>
      <c r="L88" s="46"/>
      <c r="M88" s="46">
        <v>2</v>
      </c>
      <c r="O88" s="36">
        <v>3901</v>
      </c>
    </row>
    <row r="89" spans="1:15" s="36" customFormat="1" ht="99" x14ac:dyDescent="0.3">
      <c r="A89" s="49">
        <f>SUBTOTAL(103,$B$5:B89)</f>
        <v>85</v>
      </c>
      <c r="B89" s="51" t="s">
        <v>401</v>
      </c>
      <c r="C89" s="42">
        <v>1723</v>
      </c>
      <c r="D89" s="41" t="s">
        <v>275</v>
      </c>
      <c r="E89" s="43" t="s">
        <v>402</v>
      </c>
      <c r="F89" s="44">
        <v>17</v>
      </c>
      <c r="G89" s="45">
        <v>10</v>
      </c>
      <c r="H89" s="45"/>
      <c r="I89" s="46">
        <v>1</v>
      </c>
      <c r="J89" s="46">
        <v>2</v>
      </c>
      <c r="K89" s="46">
        <v>5</v>
      </c>
      <c r="L89" s="46">
        <v>2</v>
      </c>
      <c r="M89" s="46">
        <v>7</v>
      </c>
      <c r="O89" s="36">
        <v>4413</v>
      </c>
    </row>
    <row r="90" spans="1:15" s="36" customFormat="1" ht="33" x14ac:dyDescent="0.3">
      <c r="A90" s="49">
        <f>SUBTOTAL(103,$B$5:B90)</f>
        <v>86</v>
      </c>
      <c r="B90" s="51" t="s">
        <v>403</v>
      </c>
      <c r="C90" s="42">
        <v>1724</v>
      </c>
      <c r="D90" s="41" t="s">
        <v>17</v>
      </c>
      <c r="E90" s="43" t="s">
        <v>404</v>
      </c>
      <c r="F90" s="44">
        <v>8</v>
      </c>
      <c r="G90" s="45">
        <v>8</v>
      </c>
      <c r="H90" s="45"/>
      <c r="I90" s="46">
        <v>8</v>
      </c>
      <c r="J90" s="46"/>
      <c r="K90" s="46"/>
      <c r="L90" s="46"/>
      <c r="M90" s="46"/>
      <c r="O90" s="36">
        <v>224</v>
      </c>
    </row>
    <row r="91" spans="1:15" s="36" customFormat="1" ht="33" x14ac:dyDescent="0.3">
      <c r="A91" s="49">
        <f>SUBTOTAL(103,$B$5:B91)</f>
        <v>87</v>
      </c>
      <c r="B91" s="51" t="s">
        <v>405</v>
      </c>
      <c r="C91" s="42">
        <v>1725</v>
      </c>
      <c r="D91" s="52" t="s">
        <v>275</v>
      </c>
      <c r="E91" s="31" t="s">
        <v>406</v>
      </c>
      <c r="F91" s="53">
        <v>2</v>
      </c>
      <c r="G91" s="54"/>
      <c r="H91" s="54"/>
      <c r="I91" s="55"/>
      <c r="J91" s="55"/>
      <c r="K91" s="55"/>
      <c r="L91" s="55">
        <v>1</v>
      </c>
      <c r="M91" s="55">
        <v>1</v>
      </c>
      <c r="O91" s="36">
        <v>4402</v>
      </c>
    </row>
    <row r="92" spans="1:15" s="36" customFormat="1" ht="33" x14ac:dyDescent="0.3">
      <c r="A92" s="49">
        <f>SUBTOTAL(103,$B$5:B92)</f>
        <v>88</v>
      </c>
      <c r="B92" s="51" t="s">
        <v>407</v>
      </c>
      <c r="C92" s="42">
        <v>1726</v>
      </c>
      <c r="D92" s="37" t="s">
        <v>275</v>
      </c>
      <c r="E92" s="43" t="s">
        <v>408</v>
      </c>
      <c r="F92" s="38">
        <v>10</v>
      </c>
      <c r="G92" s="39"/>
      <c r="H92" s="39"/>
      <c r="I92" s="48"/>
      <c r="J92" s="48"/>
      <c r="K92" s="48"/>
      <c r="L92" s="48"/>
      <c r="M92" s="48">
        <v>10</v>
      </c>
      <c r="O92" s="36">
        <v>4424</v>
      </c>
    </row>
    <row r="93" spans="1:15" s="36" customFormat="1" ht="33" x14ac:dyDescent="0.3">
      <c r="A93" s="49">
        <f>SUBTOTAL(103,$B$5:B93)</f>
        <v>89</v>
      </c>
      <c r="B93" s="51" t="s">
        <v>409</v>
      </c>
      <c r="C93" s="42">
        <v>1727</v>
      </c>
      <c r="D93" s="37" t="s">
        <v>275</v>
      </c>
      <c r="E93" s="31" t="s">
        <v>410</v>
      </c>
      <c r="F93" s="38">
        <v>11</v>
      </c>
      <c r="G93" s="39"/>
      <c r="H93" s="39"/>
      <c r="I93" s="48">
        <v>1</v>
      </c>
      <c r="J93" s="48"/>
      <c r="K93" s="48">
        <v>10</v>
      </c>
      <c r="L93" s="48"/>
      <c r="M93" s="48"/>
      <c r="O93" s="36">
        <v>3545</v>
      </c>
    </row>
    <row r="94" spans="1:15" s="36" customFormat="1" ht="19.5" x14ac:dyDescent="0.3">
      <c r="A94" s="49">
        <f>SUBTOTAL(103,$B$5:B94)</f>
        <v>89</v>
      </c>
      <c r="B94" s="51"/>
      <c r="C94" s="42"/>
      <c r="D94" s="37"/>
      <c r="E94" s="31"/>
      <c r="F94" s="38"/>
      <c r="G94" s="39"/>
      <c r="H94" s="39"/>
      <c r="I94" s="48"/>
      <c r="J94" s="48"/>
      <c r="K94" s="48"/>
      <c r="L94" s="48"/>
      <c r="M94" s="48"/>
    </row>
    <row r="95" spans="1:15" s="36" customFormat="1" ht="19.5" x14ac:dyDescent="0.3">
      <c r="A95" s="49">
        <f>SUBTOTAL(103,$B$5:B95)</f>
        <v>89</v>
      </c>
      <c r="B95" s="51"/>
      <c r="C95" s="42"/>
      <c r="D95" s="37"/>
      <c r="E95" s="43"/>
      <c r="F95" s="38"/>
      <c r="G95" s="39"/>
      <c r="H95" s="39"/>
      <c r="I95" s="48"/>
      <c r="J95" s="48"/>
      <c r="K95" s="48"/>
      <c r="L95" s="48"/>
      <c r="M95" s="48"/>
    </row>
    <row r="96" spans="1:15" s="36" customFormat="1" ht="19.5" x14ac:dyDescent="0.3">
      <c r="A96" s="49">
        <f>SUBTOTAL(103,$B$5:B96)</f>
        <v>89</v>
      </c>
      <c r="B96" s="51"/>
      <c r="C96" s="42"/>
      <c r="D96" s="37"/>
      <c r="E96" s="43"/>
      <c r="F96" s="38"/>
      <c r="G96" s="39"/>
      <c r="H96" s="39"/>
      <c r="I96" s="48"/>
      <c r="J96" s="48"/>
      <c r="K96" s="48"/>
      <c r="L96" s="48"/>
      <c r="M96" s="48"/>
    </row>
    <row r="97" spans="1:13" s="36" customFormat="1" ht="19.5" x14ac:dyDescent="0.3">
      <c r="A97" s="49">
        <f>SUBTOTAL(103,$B$5:B97)</f>
        <v>89</v>
      </c>
      <c r="B97" s="51"/>
      <c r="C97" s="42"/>
      <c r="D97" s="37"/>
      <c r="E97" s="43"/>
      <c r="F97" s="38"/>
      <c r="G97" s="39"/>
      <c r="H97" s="39"/>
      <c r="I97" s="48"/>
      <c r="J97" s="48"/>
      <c r="K97" s="48"/>
      <c r="L97" s="48"/>
      <c r="M97" s="48"/>
    </row>
    <row r="98" spans="1:13" s="36" customFormat="1" ht="19.5" x14ac:dyDescent="0.3">
      <c r="A98" s="49">
        <f>SUBTOTAL(103,$B$5:B98)</f>
        <v>89</v>
      </c>
      <c r="B98" s="47"/>
      <c r="C98" s="42"/>
      <c r="D98" s="37"/>
      <c r="E98" s="43"/>
      <c r="F98" s="38"/>
      <c r="G98" s="39"/>
      <c r="H98" s="39"/>
      <c r="I98" s="48"/>
      <c r="J98" s="48"/>
      <c r="K98" s="48"/>
      <c r="L98" s="48"/>
      <c r="M98" s="48"/>
    </row>
    <row r="99" spans="1:13" s="36" customFormat="1" ht="19.5" x14ac:dyDescent="0.3">
      <c r="A99" s="49">
        <f>SUBTOTAL(103,$B$5:B99)</f>
        <v>89</v>
      </c>
      <c r="B99" s="47"/>
      <c r="C99" s="42"/>
      <c r="D99" s="41"/>
      <c r="E99" s="43"/>
      <c r="F99" s="44"/>
      <c r="G99" s="45"/>
      <c r="H99" s="45"/>
      <c r="I99" s="40"/>
      <c r="J99" s="40"/>
      <c r="K99" s="40"/>
      <c r="L99" s="40"/>
      <c r="M99" s="40"/>
    </row>
    <row r="100" spans="1:13" s="36" customFormat="1" ht="19.5" x14ac:dyDescent="0.3">
      <c r="A100" s="49">
        <f>SUBTOTAL(103,$B$5:B100)</f>
        <v>89</v>
      </c>
      <c r="B100" s="47"/>
      <c r="C100" s="42"/>
      <c r="D100" s="41"/>
      <c r="E100" s="35"/>
      <c r="F100" s="44"/>
      <c r="G100" s="45"/>
      <c r="H100" s="45"/>
      <c r="I100" s="46"/>
      <c r="J100" s="46"/>
      <c r="K100" s="46"/>
      <c r="L100" s="46"/>
      <c r="M100" s="46"/>
    </row>
    <row r="101" spans="1:13" s="9" customFormat="1" ht="20.25" x14ac:dyDescent="0.3">
      <c r="A101" s="34"/>
      <c r="B101" s="15"/>
      <c r="C101" s="30"/>
      <c r="D101" s="17"/>
      <c r="E101" s="32"/>
      <c r="F101" s="20"/>
      <c r="G101" s="21"/>
      <c r="H101" s="33"/>
      <c r="I101" s="19"/>
      <c r="J101" s="19"/>
      <c r="K101" s="18"/>
      <c r="L101" s="19"/>
      <c r="M101" s="19"/>
    </row>
    <row r="102" spans="1:13" s="28" customFormat="1" ht="19.5" x14ac:dyDescent="0.3">
      <c r="A102" s="22"/>
      <c r="B102" s="23"/>
      <c r="C102" s="24"/>
      <c r="D102" s="25">
        <f>COUNTIF($D$5:D101,"pv")</f>
        <v>32</v>
      </c>
      <c r="E102" s="26" t="s">
        <v>235</v>
      </c>
      <c r="F102" s="27">
        <f>SUBTOTAL(9,$F$5:F101)</f>
        <v>1985</v>
      </c>
      <c r="G102" s="27">
        <f>SUBTOTAL(9,$G$5:G101)</f>
        <v>912</v>
      </c>
      <c r="H102" s="27">
        <f>SUBTOTAL(9,$H$5:H101)</f>
        <v>0</v>
      </c>
      <c r="I102" s="27">
        <f>SUBTOTAL(9,$I$5:I101)</f>
        <v>169</v>
      </c>
      <c r="J102" s="27">
        <f>SUBTOTAL(9,$J$5:J101)</f>
        <v>173</v>
      </c>
      <c r="K102" s="27">
        <f>SUBTOTAL(9,$K$5:K101)</f>
        <v>215</v>
      </c>
      <c r="L102" s="27">
        <f>SUBTOTAL(9,$L$5:L101)</f>
        <v>464</v>
      </c>
      <c r="M102" s="27">
        <f>SUBTOTAL(9,$M$5:M101)</f>
        <v>964</v>
      </c>
    </row>
    <row r="103" spans="1:13" s="28" customFormat="1" ht="19.5" x14ac:dyDescent="0.3">
      <c r="A103" s="22"/>
      <c r="B103" s="29"/>
      <c r="C103" s="24"/>
      <c r="D103" s="24"/>
      <c r="E103" s="29"/>
      <c r="F103" s="27"/>
      <c r="G103" s="27"/>
      <c r="H103" s="27"/>
      <c r="I103" s="27"/>
      <c r="J103" s="27"/>
      <c r="K103" s="27"/>
      <c r="L103" s="27"/>
      <c r="M103" s="27"/>
    </row>
    <row r="104" spans="1:13" ht="23.25" x14ac:dyDescent="0.25">
      <c r="A104" s="65" t="s">
        <v>236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</row>
    <row r="105" spans="1:13" ht="23.25" x14ac:dyDescent="0.25">
      <c r="A105" s="64" t="s">
        <v>238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</row>
    <row r="112" spans="1:13" x14ac:dyDescent="0.25">
      <c r="A112"/>
      <c r="B112" s="58"/>
      <c r="D112"/>
    </row>
    <row r="113" spans="1:4" x14ac:dyDescent="0.25">
      <c r="A113"/>
      <c r="B113" s="58"/>
      <c r="D113"/>
    </row>
    <row r="114" spans="1:4" x14ac:dyDescent="0.25">
      <c r="A114"/>
      <c r="B114" s="58"/>
      <c r="D114"/>
    </row>
    <row r="115" spans="1:4" x14ac:dyDescent="0.25">
      <c r="A115"/>
      <c r="B115" s="58"/>
      <c r="D115"/>
    </row>
    <row r="116" spans="1:4" x14ac:dyDescent="0.25">
      <c r="A116"/>
      <c r="B116" s="58"/>
      <c r="D116"/>
    </row>
    <row r="117" spans="1:4" x14ac:dyDescent="0.25">
      <c r="A117"/>
      <c r="B117" s="58"/>
      <c r="D117"/>
    </row>
    <row r="118" spans="1:4" x14ac:dyDescent="0.25">
      <c r="A118"/>
      <c r="B118" s="58"/>
      <c r="D118"/>
    </row>
    <row r="119" spans="1:4" x14ac:dyDescent="0.25">
      <c r="A119"/>
      <c r="B119" s="58"/>
      <c r="D119"/>
    </row>
    <row r="120" spans="1:4" x14ac:dyDescent="0.25">
      <c r="A120"/>
      <c r="B120" s="58"/>
      <c r="D120"/>
    </row>
    <row r="121" spans="1:4" x14ac:dyDescent="0.25">
      <c r="A121"/>
      <c r="B121" s="58"/>
      <c r="D121"/>
    </row>
    <row r="122" spans="1:4" x14ac:dyDescent="0.25">
      <c r="A122"/>
      <c r="B122" s="58"/>
      <c r="D122"/>
    </row>
    <row r="123" spans="1:4" x14ac:dyDescent="0.25">
      <c r="A123"/>
      <c r="B123" s="58"/>
      <c r="D123"/>
    </row>
    <row r="124" spans="1:4" x14ac:dyDescent="0.25">
      <c r="A124"/>
      <c r="B124" s="58"/>
      <c r="D124"/>
    </row>
    <row r="125" spans="1:4" x14ac:dyDescent="0.25">
      <c r="A125"/>
      <c r="B125" s="58"/>
      <c r="D125"/>
    </row>
    <row r="126" spans="1:4" x14ac:dyDescent="0.25">
      <c r="A126"/>
      <c r="B126" s="58"/>
      <c r="D126"/>
    </row>
    <row r="127" spans="1:4" x14ac:dyDescent="0.25">
      <c r="A127"/>
      <c r="B127" s="58"/>
      <c r="D127"/>
    </row>
    <row r="128" spans="1:4" x14ac:dyDescent="0.25">
      <c r="A128"/>
      <c r="B128" s="58"/>
      <c r="D128"/>
    </row>
    <row r="129" spans="1:4" x14ac:dyDescent="0.25">
      <c r="A129"/>
      <c r="B129" s="58"/>
      <c r="D129"/>
    </row>
    <row r="130" spans="1:4" x14ac:dyDescent="0.25">
      <c r="A130"/>
      <c r="B130" s="58"/>
      <c r="D130"/>
    </row>
    <row r="131" spans="1:4" x14ac:dyDescent="0.25">
      <c r="A131"/>
      <c r="B131" s="58"/>
      <c r="D131"/>
    </row>
    <row r="132" spans="1:4" x14ac:dyDescent="0.25">
      <c r="A132"/>
      <c r="B132" s="58"/>
      <c r="D132"/>
    </row>
    <row r="133" spans="1:4" x14ac:dyDescent="0.25">
      <c r="A133"/>
      <c r="B133" s="58"/>
      <c r="D133"/>
    </row>
    <row r="134" spans="1:4" x14ac:dyDescent="0.25">
      <c r="A134"/>
      <c r="B134" s="58"/>
      <c r="D134"/>
    </row>
    <row r="135" spans="1:4" x14ac:dyDescent="0.25">
      <c r="A135"/>
      <c r="B135" s="58"/>
      <c r="D135"/>
    </row>
    <row r="136" spans="1:4" x14ac:dyDescent="0.25">
      <c r="A136"/>
      <c r="B136" s="58"/>
      <c r="D136"/>
    </row>
    <row r="137" spans="1:4" x14ac:dyDescent="0.25">
      <c r="A137"/>
      <c r="B137" s="58"/>
      <c r="D137"/>
    </row>
    <row r="138" spans="1:4" x14ac:dyDescent="0.25">
      <c r="A138"/>
      <c r="B138" s="58"/>
      <c r="D138"/>
    </row>
    <row r="139" spans="1:4" x14ac:dyDescent="0.25">
      <c r="A139"/>
      <c r="B139" s="58"/>
      <c r="D139"/>
    </row>
    <row r="140" spans="1:4" x14ac:dyDescent="0.25">
      <c r="A140"/>
      <c r="B140" s="58"/>
      <c r="D140"/>
    </row>
    <row r="141" spans="1:4" x14ac:dyDescent="0.25">
      <c r="A141"/>
      <c r="B141" s="58"/>
      <c r="D141"/>
    </row>
    <row r="142" spans="1:4" x14ac:dyDescent="0.25">
      <c r="A142"/>
      <c r="B142" s="58"/>
      <c r="D142"/>
    </row>
    <row r="143" spans="1:4" x14ac:dyDescent="0.25">
      <c r="A143"/>
      <c r="B143" s="58"/>
      <c r="D143"/>
    </row>
    <row r="144" spans="1:4" x14ac:dyDescent="0.25">
      <c r="A144"/>
      <c r="B144" s="58"/>
      <c r="D144"/>
    </row>
    <row r="145" spans="1:4" x14ac:dyDescent="0.25">
      <c r="A145"/>
      <c r="B145" s="58"/>
      <c r="D145"/>
    </row>
    <row r="146" spans="1:4" x14ac:dyDescent="0.25">
      <c r="A146"/>
      <c r="B146" s="58"/>
      <c r="D146"/>
    </row>
    <row r="147" spans="1:4" x14ac:dyDescent="0.25">
      <c r="A147"/>
      <c r="B147" s="58"/>
      <c r="D147"/>
    </row>
    <row r="148" spans="1:4" x14ac:dyDescent="0.25">
      <c r="A148"/>
      <c r="B148" s="58"/>
      <c r="D148"/>
    </row>
    <row r="149" spans="1:4" x14ac:dyDescent="0.25">
      <c r="A149"/>
      <c r="B149" s="58"/>
      <c r="D149"/>
    </row>
    <row r="150" spans="1:4" x14ac:dyDescent="0.25">
      <c r="A150"/>
      <c r="B150" s="58"/>
      <c r="D150"/>
    </row>
    <row r="151" spans="1:4" x14ac:dyDescent="0.25">
      <c r="A151"/>
      <c r="B151" s="58"/>
      <c r="D151"/>
    </row>
    <row r="152" spans="1:4" x14ac:dyDescent="0.25">
      <c r="A152"/>
      <c r="B152" s="58"/>
      <c r="D152"/>
    </row>
    <row r="153" spans="1:4" x14ac:dyDescent="0.25">
      <c r="A153"/>
      <c r="B153" s="58"/>
      <c r="D153"/>
    </row>
    <row r="154" spans="1:4" x14ac:dyDescent="0.25">
      <c r="A154"/>
      <c r="B154" s="58"/>
      <c r="D154"/>
    </row>
    <row r="155" spans="1:4" x14ac:dyDescent="0.25">
      <c r="A155"/>
      <c r="B155" s="58"/>
      <c r="D155"/>
    </row>
    <row r="156" spans="1:4" x14ac:dyDescent="0.25">
      <c r="A156"/>
      <c r="B156" s="58"/>
      <c r="D156"/>
    </row>
    <row r="157" spans="1:4" x14ac:dyDescent="0.25">
      <c r="A157"/>
      <c r="B157" s="58"/>
      <c r="D157"/>
    </row>
    <row r="158" spans="1:4" x14ac:dyDescent="0.25">
      <c r="A158"/>
      <c r="B158" s="58"/>
      <c r="D158"/>
    </row>
    <row r="159" spans="1:4" x14ac:dyDescent="0.25">
      <c r="A159"/>
      <c r="B159" s="58"/>
      <c r="D159"/>
    </row>
    <row r="160" spans="1:4" x14ac:dyDescent="0.25">
      <c r="A160"/>
      <c r="B160" s="58"/>
      <c r="D160"/>
    </row>
    <row r="161" spans="1:4" x14ac:dyDescent="0.25">
      <c r="A161"/>
      <c r="B161" s="58"/>
      <c r="D161"/>
    </row>
    <row r="162" spans="1:4" x14ac:dyDescent="0.25">
      <c r="A162"/>
      <c r="B162" s="58"/>
      <c r="D162"/>
    </row>
    <row r="163" spans="1:4" x14ac:dyDescent="0.25">
      <c r="A163"/>
      <c r="B163" s="58"/>
      <c r="D163"/>
    </row>
    <row r="164" spans="1:4" x14ac:dyDescent="0.25">
      <c r="A164"/>
      <c r="B164" s="58"/>
      <c r="D164"/>
    </row>
    <row r="165" spans="1:4" x14ac:dyDescent="0.25">
      <c r="A165"/>
      <c r="B165" s="58"/>
      <c r="D165"/>
    </row>
    <row r="166" spans="1:4" x14ac:dyDescent="0.25">
      <c r="A166"/>
      <c r="B166" s="58"/>
      <c r="D166"/>
    </row>
    <row r="167" spans="1:4" x14ac:dyDescent="0.25">
      <c r="A167"/>
      <c r="B167" s="58"/>
      <c r="D167"/>
    </row>
    <row r="168" spans="1:4" x14ac:dyDescent="0.25">
      <c r="A168"/>
      <c r="B168" s="58"/>
      <c r="D168"/>
    </row>
    <row r="169" spans="1:4" x14ac:dyDescent="0.25">
      <c r="A169"/>
      <c r="B169" s="58"/>
      <c r="D169"/>
    </row>
    <row r="170" spans="1:4" x14ac:dyDescent="0.25">
      <c r="A170"/>
      <c r="B170" s="58"/>
      <c r="D170"/>
    </row>
    <row r="171" spans="1:4" x14ac:dyDescent="0.25">
      <c r="A171"/>
      <c r="B171" s="58"/>
      <c r="D171"/>
    </row>
    <row r="172" spans="1:4" x14ac:dyDescent="0.25">
      <c r="A172"/>
      <c r="B172" s="58"/>
      <c r="D172"/>
    </row>
    <row r="173" spans="1:4" x14ac:dyDescent="0.25">
      <c r="A173"/>
      <c r="B173" s="58"/>
      <c r="D173"/>
    </row>
    <row r="174" spans="1:4" x14ac:dyDescent="0.25">
      <c r="A174"/>
      <c r="B174" s="58"/>
      <c r="D174"/>
    </row>
    <row r="175" spans="1:4" x14ac:dyDescent="0.25">
      <c r="A175"/>
      <c r="B175" s="58"/>
      <c r="D175"/>
    </row>
    <row r="176" spans="1:4" x14ac:dyDescent="0.25">
      <c r="A176"/>
      <c r="B176" s="58"/>
      <c r="D176"/>
    </row>
    <row r="177" spans="1:4" x14ac:dyDescent="0.25">
      <c r="A177"/>
      <c r="B177" s="58"/>
      <c r="D177"/>
    </row>
    <row r="178" spans="1:4" x14ac:dyDescent="0.25">
      <c r="A178"/>
      <c r="B178" s="58"/>
      <c r="D178"/>
    </row>
    <row r="179" spans="1:4" x14ac:dyDescent="0.25">
      <c r="A179"/>
      <c r="B179" s="58"/>
      <c r="D179"/>
    </row>
    <row r="180" spans="1:4" x14ac:dyDescent="0.25">
      <c r="A180"/>
      <c r="B180" s="58"/>
      <c r="D180"/>
    </row>
    <row r="181" spans="1:4" x14ac:dyDescent="0.25">
      <c r="A181"/>
      <c r="B181" s="58"/>
      <c r="D181"/>
    </row>
    <row r="182" spans="1:4" x14ac:dyDescent="0.25">
      <c r="A182"/>
      <c r="B182" s="58"/>
      <c r="D182"/>
    </row>
    <row r="183" spans="1:4" x14ac:dyDescent="0.25">
      <c r="A183"/>
      <c r="B183" s="58"/>
      <c r="D183"/>
    </row>
    <row r="184" spans="1:4" x14ac:dyDescent="0.25">
      <c r="A184"/>
      <c r="B184" s="58"/>
      <c r="D184"/>
    </row>
    <row r="185" spans="1:4" x14ac:dyDescent="0.25">
      <c r="A185"/>
      <c r="B185" s="58"/>
      <c r="D185"/>
    </row>
    <row r="186" spans="1:4" x14ac:dyDescent="0.25">
      <c r="A186"/>
      <c r="B186" s="58"/>
      <c r="D186"/>
    </row>
    <row r="187" spans="1:4" x14ac:dyDescent="0.25">
      <c r="A187"/>
      <c r="B187" s="58"/>
      <c r="D187"/>
    </row>
    <row r="188" spans="1:4" x14ac:dyDescent="0.25">
      <c r="A188"/>
      <c r="B188" s="58"/>
      <c r="D188"/>
    </row>
    <row r="189" spans="1:4" x14ac:dyDescent="0.25">
      <c r="A189"/>
      <c r="B189" s="58"/>
      <c r="D189"/>
    </row>
    <row r="190" spans="1:4" x14ac:dyDescent="0.25">
      <c r="A190"/>
      <c r="B190" s="58"/>
      <c r="D190"/>
    </row>
    <row r="191" spans="1:4" x14ac:dyDescent="0.25">
      <c r="A191"/>
      <c r="B191" s="58"/>
      <c r="D191"/>
    </row>
    <row r="192" spans="1:4" x14ac:dyDescent="0.25">
      <c r="A192"/>
      <c r="B192" s="58"/>
      <c r="D192"/>
    </row>
    <row r="193" spans="1:4" x14ac:dyDescent="0.25">
      <c r="A193"/>
      <c r="B193" s="58"/>
      <c r="D193"/>
    </row>
    <row r="194" spans="1:4" x14ac:dyDescent="0.25">
      <c r="A194"/>
      <c r="B194" s="58"/>
      <c r="D194"/>
    </row>
    <row r="195" spans="1:4" x14ac:dyDescent="0.25">
      <c r="A195"/>
      <c r="B195" s="58"/>
      <c r="D195"/>
    </row>
    <row r="196" spans="1:4" x14ac:dyDescent="0.25">
      <c r="A196"/>
      <c r="B196" s="58"/>
      <c r="D196"/>
    </row>
    <row r="197" spans="1:4" x14ac:dyDescent="0.25">
      <c r="A197"/>
      <c r="B197" s="58"/>
      <c r="D197"/>
    </row>
    <row r="198" spans="1:4" x14ac:dyDescent="0.25">
      <c r="A198"/>
      <c r="B198" s="58"/>
      <c r="D198"/>
    </row>
    <row r="199" spans="1:4" x14ac:dyDescent="0.25">
      <c r="A199"/>
      <c r="B199" s="58"/>
      <c r="D199"/>
    </row>
    <row r="200" spans="1:4" x14ac:dyDescent="0.25">
      <c r="A200"/>
      <c r="B200" s="58"/>
      <c r="D200"/>
    </row>
    <row r="201" spans="1:4" x14ac:dyDescent="0.25">
      <c r="A201"/>
      <c r="B201" s="58"/>
      <c r="D201"/>
    </row>
    <row r="202" spans="1:4" x14ac:dyDescent="0.25">
      <c r="A202"/>
      <c r="B202" s="58"/>
      <c r="D202"/>
    </row>
    <row r="203" spans="1:4" x14ac:dyDescent="0.25">
      <c r="A203"/>
      <c r="B203" s="58"/>
      <c r="D203"/>
    </row>
    <row r="204" spans="1:4" x14ac:dyDescent="0.25">
      <c r="A204"/>
      <c r="B204" s="58"/>
      <c r="D204"/>
    </row>
    <row r="205" spans="1:4" x14ac:dyDescent="0.25">
      <c r="A205"/>
      <c r="B205" s="58"/>
      <c r="D205"/>
    </row>
    <row r="206" spans="1:4" x14ac:dyDescent="0.25">
      <c r="A206"/>
      <c r="B206" s="58"/>
      <c r="D206"/>
    </row>
    <row r="207" spans="1:4" x14ac:dyDescent="0.25">
      <c r="A207"/>
      <c r="B207" s="58"/>
      <c r="D207"/>
    </row>
    <row r="208" spans="1:4" x14ac:dyDescent="0.25">
      <c r="A208"/>
      <c r="B208" s="58"/>
      <c r="D208"/>
    </row>
    <row r="209" spans="1:4" x14ac:dyDescent="0.25">
      <c r="A209"/>
      <c r="B209" s="58"/>
      <c r="D209"/>
    </row>
  </sheetData>
  <autoFilter ref="A4:M99"/>
  <mergeCells count="5">
    <mergeCell ref="A105:M105"/>
    <mergeCell ref="A104:M104"/>
    <mergeCell ref="A1:M1"/>
    <mergeCell ref="A2:M2"/>
    <mergeCell ref="A3:M3"/>
  </mergeCells>
  <phoneticPr fontId="27" type="noConversion"/>
  <conditionalFormatting sqref="O1:O1048576">
    <cfRule type="duplicateValues" dxfId="112" priority="89"/>
    <cfRule type="duplicateValues" dxfId="111" priority="125"/>
    <cfRule type="duplicateValues" dxfId="110" priority="147"/>
    <cfRule type="duplicateValues" dxfId="109" priority="211"/>
    <cfRule type="duplicateValues" dxfId="108" priority="278"/>
    <cfRule type="duplicateValues" dxfId="107" priority="347"/>
    <cfRule type="duplicateValues" dxfId="106" priority="400"/>
    <cfRule type="duplicateValues" dxfId="105" priority="476"/>
    <cfRule type="duplicateValues" dxfId="104" priority="523"/>
    <cfRule type="duplicateValues" dxfId="103" priority="579"/>
  </conditionalFormatting>
  <conditionalFormatting sqref="B99:B1048576 B4">
    <cfRule type="duplicateValues" dxfId="102" priority="748"/>
  </conditionalFormatting>
  <conditionalFormatting sqref="B98">
    <cfRule type="duplicateValues" dxfId="101" priority="776"/>
  </conditionalFormatting>
  <conditionalFormatting sqref="B98">
    <cfRule type="duplicateValues" dxfId="100" priority="777"/>
  </conditionalFormatting>
  <conditionalFormatting sqref="B19">
    <cfRule type="duplicateValues" dxfId="99" priority="148"/>
  </conditionalFormatting>
  <conditionalFormatting sqref="B20">
    <cfRule type="duplicateValues" dxfId="98" priority="146"/>
  </conditionalFormatting>
  <conditionalFormatting sqref="B21">
    <cfRule type="duplicateValues" dxfId="97" priority="145"/>
  </conditionalFormatting>
  <conditionalFormatting sqref="B5">
    <cfRule type="duplicateValues" dxfId="96" priority="88"/>
  </conditionalFormatting>
  <conditionalFormatting sqref="B6">
    <cfRule type="duplicateValues" dxfId="95" priority="87"/>
  </conditionalFormatting>
  <conditionalFormatting sqref="B7">
    <cfRule type="duplicateValues" dxfId="94" priority="86"/>
  </conditionalFormatting>
  <conditionalFormatting sqref="B8">
    <cfRule type="duplicateValues" dxfId="93" priority="85"/>
  </conditionalFormatting>
  <conditionalFormatting sqref="B9">
    <cfRule type="duplicateValues" dxfId="92" priority="84"/>
  </conditionalFormatting>
  <conditionalFormatting sqref="B10">
    <cfRule type="duplicateValues" dxfId="91" priority="83"/>
  </conditionalFormatting>
  <conditionalFormatting sqref="B11">
    <cfRule type="duplicateValues" dxfId="90" priority="82"/>
  </conditionalFormatting>
  <conditionalFormatting sqref="B12">
    <cfRule type="duplicateValues" dxfId="89" priority="81"/>
  </conditionalFormatting>
  <conditionalFormatting sqref="B13">
    <cfRule type="duplicateValues" dxfId="88" priority="80"/>
  </conditionalFormatting>
  <conditionalFormatting sqref="B14">
    <cfRule type="duplicateValues" dxfId="87" priority="79"/>
  </conditionalFormatting>
  <conditionalFormatting sqref="B15">
    <cfRule type="duplicateValues" dxfId="86" priority="78"/>
  </conditionalFormatting>
  <conditionalFormatting sqref="B16">
    <cfRule type="duplicateValues" dxfId="85" priority="77"/>
  </conditionalFormatting>
  <conditionalFormatting sqref="B17">
    <cfRule type="duplicateValues" dxfId="84" priority="76"/>
  </conditionalFormatting>
  <conditionalFormatting sqref="B18">
    <cfRule type="duplicateValues" dxfId="83" priority="75"/>
  </conditionalFormatting>
  <conditionalFormatting sqref="B22">
    <cfRule type="duplicateValues" dxfId="82" priority="74"/>
  </conditionalFormatting>
  <conditionalFormatting sqref="B23">
    <cfRule type="duplicateValues" dxfId="81" priority="73"/>
  </conditionalFormatting>
  <conditionalFormatting sqref="B24">
    <cfRule type="duplicateValues" dxfId="80" priority="72"/>
  </conditionalFormatting>
  <conditionalFormatting sqref="B25">
    <cfRule type="duplicateValues" dxfId="79" priority="71"/>
  </conditionalFormatting>
  <conditionalFormatting sqref="B26">
    <cfRule type="duplicateValues" dxfId="78" priority="70"/>
  </conditionalFormatting>
  <conditionalFormatting sqref="B27">
    <cfRule type="duplicateValues" dxfId="77" priority="69"/>
  </conditionalFormatting>
  <conditionalFormatting sqref="B28">
    <cfRule type="duplicateValues" dxfId="76" priority="68"/>
  </conditionalFormatting>
  <conditionalFormatting sqref="B29">
    <cfRule type="duplicateValues" dxfId="75" priority="67"/>
  </conditionalFormatting>
  <conditionalFormatting sqref="B30">
    <cfRule type="duplicateValues" dxfId="74" priority="66"/>
  </conditionalFormatting>
  <conditionalFormatting sqref="B31">
    <cfRule type="duplicateValues" dxfId="73" priority="65"/>
  </conditionalFormatting>
  <conditionalFormatting sqref="B32">
    <cfRule type="duplicateValues" dxfId="72" priority="64"/>
  </conditionalFormatting>
  <conditionalFormatting sqref="B33">
    <cfRule type="duplicateValues" dxfId="71" priority="63"/>
  </conditionalFormatting>
  <conditionalFormatting sqref="B34">
    <cfRule type="duplicateValues" dxfId="70" priority="62"/>
  </conditionalFormatting>
  <conditionalFormatting sqref="B35">
    <cfRule type="duplicateValues" dxfId="69" priority="61"/>
  </conditionalFormatting>
  <conditionalFormatting sqref="B36">
    <cfRule type="duplicateValues" dxfId="68" priority="60"/>
  </conditionalFormatting>
  <conditionalFormatting sqref="B37">
    <cfRule type="duplicateValues" dxfId="67" priority="59"/>
  </conditionalFormatting>
  <conditionalFormatting sqref="B38">
    <cfRule type="duplicateValues" dxfId="66" priority="58"/>
  </conditionalFormatting>
  <conditionalFormatting sqref="B39">
    <cfRule type="duplicateValues" dxfId="65" priority="57"/>
  </conditionalFormatting>
  <conditionalFormatting sqref="B40">
    <cfRule type="duplicateValues" dxfId="64" priority="56"/>
  </conditionalFormatting>
  <conditionalFormatting sqref="B41">
    <cfRule type="duplicateValues" dxfId="63" priority="55"/>
  </conditionalFormatting>
  <conditionalFormatting sqref="B42">
    <cfRule type="duplicateValues" dxfId="62" priority="54"/>
  </conditionalFormatting>
  <conditionalFormatting sqref="B43">
    <cfRule type="duplicateValues" dxfId="61" priority="53"/>
  </conditionalFormatting>
  <conditionalFormatting sqref="B44">
    <cfRule type="duplicateValues" dxfId="60" priority="52"/>
  </conditionalFormatting>
  <conditionalFormatting sqref="B45">
    <cfRule type="duplicateValues" dxfId="59" priority="51"/>
  </conditionalFormatting>
  <conditionalFormatting sqref="B46">
    <cfRule type="duplicateValues" dxfId="58" priority="50"/>
  </conditionalFormatting>
  <conditionalFormatting sqref="B47">
    <cfRule type="duplicateValues" dxfId="57" priority="49"/>
  </conditionalFormatting>
  <conditionalFormatting sqref="B48">
    <cfRule type="duplicateValues" dxfId="56" priority="48"/>
  </conditionalFormatting>
  <conditionalFormatting sqref="B49">
    <cfRule type="duplicateValues" dxfId="55" priority="47"/>
  </conditionalFormatting>
  <conditionalFormatting sqref="B50">
    <cfRule type="duplicateValues" dxfId="54" priority="46"/>
  </conditionalFormatting>
  <conditionalFormatting sqref="B51">
    <cfRule type="duplicateValues" dxfId="53" priority="45"/>
  </conditionalFormatting>
  <conditionalFormatting sqref="B52">
    <cfRule type="duplicateValues" dxfId="52" priority="44"/>
  </conditionalFormatting>
  <conditionalFormatting sqref="B53">
    <cfRule type="duplicateValues" dxfId="51" priority="43"/>
  </conditionalFormatting>
  <conditionalFormatting sqref="B54">
    <cfRule type="duplicateValues" dxfId="50" priority="42"/>
  </conditionalFormatting>
  <conditionalFormatting sqref="B55">
    <cfRule type="duplicateValues" dxfId="49" priority="41"/>
  </conditionalFormatting>
  <conditionalFormatting sqref="B56">
    <cfRule type="duplicateValues" dxfId="48" priority="40"/>
  </conditionalFormatting>
  <conditionalFormatting sqref="B57">
    <cfRule type="duplicateValues" dxfId="47" priority="39"/>
  </conditionalFormatting>
  <conditionalFormatting sqref="B58">
    <cfRule type="duplicateValues" dxfId="46" priority="38"/>
  </conditionalFormatting>
  <conditionalFormatting sqref="B59">
    <cfRule type="duplicateValues" dxfId="45" priority="37"/>
  </conditionalFormatting>
  <conditionalFormatting sqref="B60">
    <cfRule type="duplicateValues" dxfId="44" priority="36"/>
  </conditionalFormatting>
  <conditionalFormatting sqref="B61">
    <cfRule type="duplicateValues" dxfId="43" priority="35"/>
  </conditionalFormatting>
  <conditionalFormatting sqref="B62">
    <cfRule type="duplicateValues" dxfId="42" priority="34"/>
  </conditionalFormatting>
  <conditionalFormatting sqref="B63">
    <cfRule type="duplicateValues" dxfId="41" priority="33"/>
  </conditionalFormatting>
  <conditionalFormatting sqref="B64">
    <cfRule type="duplicateValues" dxfId="40" priority="32"/>
  </conditionalFormatting>
  <conditionalFormatting sqref="B65">
    <cfRule type="duplicateValues" dxfId="39" priority="31"/>
  </conditionalFormatting>
  <conditionalFormatting sqref="B66">
    <cfRule type="duplicateValues" dxfId="38" priority="30"/>
  </conditionalFormatting>
  <conditionalFormatting sqref="B67">
    <cfRule type="duplicateValues" dxfId="37" priority="29"/>
  </conditionalFormatting>
  <conditionalFormatting sqref="B68">
    <cfRule type="duplicateValues" dxfId="36" priority="28"/>
  </conditionalFormatting>
  <conditionalFormatting sqref="B69">
    <cfRule type="duplicateValues" dxfId="35" priority="27"/>
  </conditionalFormatting>
  <conditionalFormatting sqref="B70">
    <cfRule type="duplicateValues" dxfId="34" priority="26"/>
  </conditionalFormatting>
  <conditionalFormatting sqref="B71">
    <cfRule type="duplicateValues" dxfId="33" priority="25"/>
  </conditionalFormatting>
  <conditionalFormatting sqref="B72">
    <cfRule type="duplicateValues" dxfId="32" priority="24"/>
  </conditionalFormatting>
  <conditionalFormatting sqref="B73">
    <cfRule type="duplicateValues" dxfId="31" priority="23"/>
  </conditionalFormatting>
  <conditionalFormatting sqref="B74">
    <cfRule type="duplicateValues" dxfId="30" priority="22"/>
  </conditionalFormatting>
  <conditionalFormatting sqref="B75">
    <cfRule type="duplicateValues" dxfId="29" priority="21"/>
  </conditionalFormatting>
  <conditionalFormatting sqref="B76">
    <cfRule type="duplicateValues" dxfId="28" priority="20"/>
  </conditionalFormatting>
  <conditionalFormatting sqref="B77">
    <cfRule type="duplicateValues" dxfId="27" priority="19"/>
  </conditionalFormatting>
  <conditionalFormatting sqref="B78">
    <cfRule type="duplicateValues" dxfId="26" priority="18"/>
  </conditionalFormatting>
  <conditionalFormatting sqref="B79">
    <cfRule type="duplicateValues" dxfId="25" priority="17"/>
  </conditionalFormatting>
  <conditionalFormatting sqref="B80">
    <cfRule type="duplicateValues" dxfId="24" priority="16"/>
  </conditionalFormatting>
  <conditionalFormatting sqref="B81">
    <cfRule type="duplicateValues" dxfId="23" priority="15"/>
  </conditionalFormatting>
  <conditionalFormatting sqref="B82">
    <cfRule type="duplicateValues" dxfId="22" priority="14"/>
  </conditionalFormatting>
  <conditionalFormatting sqref="B83">
    <cfRule type="duplicateValues" dxfId="21" priority="13"/>
  </conditionalFormatting>
  <conditionalFormatting sqref="B83">
    <cfRule type="duplicateValues" dxfId="20" priority="12"/>
  </conditionalFormatting>
  <conditionalFormatting sqref="B84">
    <cfRule type="duplicateValues" dxfId="19" priority="11"/>
  </conditionalFormatting>
  <conditionalFormatting sqref="B85">
    <cfRule type="duplicateValues" dxfId="18" priority="10"/>
  </conditionalFormatting>
  <conditionalFormatting sqref="B86">
    <cfRule type="duplicateValues" dxfId="17" priority="9"/>
  </conditionalFormatting>
  <conditionalFormatting sqref="B87">
    <cfRule type="duplicateValues" dxfId="16" priority="8"/>
  </conditionalFormatting>
  <conditionalFormatting sqref="B88">
    <cfRule type="duplicateValues" dxfId="15" priority="7"/>
  </conditionalFormatting>
  <conditionalFormatting sqref="B89">
    <cfRule type="duplicateValues" dxfId="14" priority="6"/>
  </conditionalFormatting>
  <conditionalFormatting sqref="B90">
    <cfRule type="duplicateValues" dxfId="13" priority="5"/>
  </conditionalFormatting>
  <conditionalFormatting sqref="B91">
    <cfRule type="duplicateValues" dxfId="12" priority="4"/>
  </conditionalFormatting>
  <conditionalFormatting sqref="B92">
    <cfRule type="duplicateValues" dxfId="11" priority="3"/>
  </conditionalFormatting>
  <conditionalFormatting sqref="B93">
    <cfRule type="duplicateValues" dxfId="10" priority="2"/>
  </conditionalFormatting>
  <conditionalFormatting sqref="B94">
    <cfRule type="duplicateValues" dxfId="9" priority="1"/>
  </conditionalFormatting>
  <conditionalFormatting sqref="B97">
    <cfRule type="duplicateValues" dxfId="8" priority="953"/>
  </conditionalFormatting>
  <conditionalFormatting sqref="B95:B96">
    <cfRule type="duplicateValues" dxfId="7" priority="954"/>
  </conditionalFormatting>
  <pageMargins left="0.19685039370078741" right="0.19685039370078741" top="0.19685039370078741" bottom="0.19685039370078741" header="0.31496062992125984" footer="0.31496062992125984"/>
  <pageSetup paperSize="9" scale="57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2018-10-19T00:31:14Z</cp:lastPrinted>
  <dcterms:created xsi:type="dcterms:W3CDTF">2014-08-27T07:33:06Z</dcterms:created>
  <dcterms:modified xsi:type="dcterms:W3CDTF">2019-05-02T09:10:57Z</dcterms:modified>
</cp:coreProperties>
</file>