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5" yWindow="-15" windowWidth="12000" windowHeight="10020" tabRatio="582"/>
  </bookViews>
  <sheets>
    <sheet name="DN PHIÊN" sheetId="19" r:id="rId1"/>
  </sheets>
  <definedNames>
    <definedName name="_xlnm._FilterDatabase" localSheetId="0" hidden="1">'DN PHIÊN'!$A$2:$O$62</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19" l="1"/>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4" i="19"/>
  <c r="G63" i="19" l="1"/>
  <c r="H63" i="19"/>
  <c r="I63" i="19"/>
  <c r="J63" i="19"/>
  <c r="K63" i="19"/>
  <c r="L63" i="19"/>
  <c r="M63" i="19"/>
  <c r="N63" i="19"/>
  <c r="F63" i="19" l="1"/>
  <c r="A3" i="19" l="1"/>
</calcChain>
</file>

<file path=xl/sharedStrings.xml><?xml version="1.0" encoding="utf-8"?>
<sst xmlns="http://schemas.openxmlformats.org/spreadsheetml/2006/main" count="274" uniqueCount="206">
  <si>
    <t>SL</t>
  </si>
  <si>
    <t>SĐH</t>
  </si>
  <si>
    <t>ĐH</t>
  </si>
  <si>
    <t>CĐ</t>
  </si>
  <si>
    <t>TC</t>
  </si>
  <si>
    <t>CNKT</t>
  </si>
  <si>
    <t>LĐPT</t>
  </si>
  <si>
    <t>TÊN CÔNG TY</t>
  </si>
  <si>
    <t>VỊ TRÍ TUYỂN DỤNG</t>
  </si>
  <si>
    <t>TT</t>
  </si>
  <si>
    <t>NGOẠI TỈNH</t>
  </si>
  <si>
    <t>MÃ SỐ</t>
  </si>
  <si>
    <t>THAM GIA</t>
  </si>
  <si>
    <t>NỮ</t>
  </si>
  <si>
    <t>ĐỊA CHỈ</t>
  </si>
  <si>
    <t>pv</t>
  </si>
  <si>
    <t>tb</t>
  </si>
  <si>
    <t>Công ty CP đầu tư và phát triển Bảo Phát Land</t>
  </si>
  <si>
    <t>Công ty TNHH Dệt May Better</t>
  </si>
  <si>
    <t>Công ty TNHH Bảo hiểm nhân thọ AIA Việt Nam</t>
  </si>
  <si>
    <t>Công ty CP Công nghiệp Quảng An 1</t>
  </si>
  <si>
    <t>Lô G2, đường số 10, KCN Hòa Khánh</t>
  </si>
  <si>
    <t>05 Cao Thắng</t>
  </si>
  <si>
    <t>Công ty CP Quốc tế Phong Phú</t>
  </si>
  <si>
    <t>Lô M, đường số 3, KCN Hòa Khánh,  Hoà Khánh Bắc, Liên Chiểu, Đà Nẵng</t>
  </si>
  <si>
    <t>Công ty TNHH South Sea Leatherwares Việt Nam - CN Đà Nẵng</t>
  </si>
  <si>
    <t>Lô D2 đường số 03, KCN Liên Chiểu, Đà Nẵng</t>
  </si>
  <si>
    <t>Công nhân may(500)
Quản lý chuyền may(2)
Bảo trì máy máy(2)
CN Đào tạo(500)</t>
  </si>
  <si>
    <t>337</t>
  </si>
  <si>
    <t>Công ty TNHH MTV Jone Tech</t>
  </si>
  <si>
    <t>Lô E, đường số 7, KCN Hòa Khánh</t>
  </si>
  <si>
    <t>7</t>
  </si>
  <si>
    <t>Công ty TNHH Daikyo Ohta Clothing</t>
  </si>
  <si>
    <t>Thôn Bồ Mưng 1, Điện Bàn, Quảng Nam</t>
  </si>
  <si>
    <t>Cấp quản lý(5)
Thư ký, đại lý, lái xe(3)
NV Tư vấn tài chính(10)</t>
  </si>
  <si>
    <t>6</t>
  </si>
  <si>
    <t>72 Hàm Nghi</t>
  </si>
  <si>
    <t>1</t>
  </si>
  <si>
    <t>NV Kinh doanh(2)</t>
  </si>
  <si>
    <t>36 Xuân Diệu</t>
  </si>
  <si>
    <t>134</t>
  </si>
  <si>
    <t>Trung tâm Thiết bị lọc nước NK</t>
  </si>
  <si>
    <t>2</t>
  </si>
  <si>
    <t>K82/2 Núi Thành</t>
  </si>
  <si>
    <t>Công ty Cổ Phần 28 Đà Nẵng</t>
  </si>
  <si>
    <t>67 Duy Tân</t>
  </si>
  <si>
    <t>Công ty TNHH Lâm sản Việt Lang</t>
  </si>
  <si>
    <t>Lô TV 01 Cụm công nghiệp Thanh Vinh, Hoà Khánh Bắc, Liên Chiểu</t>
  </si>
  <si>
    <t>Công ty TNHH May mặc và in thêu Anh Kiệt Việt Nam</t>
  </si>
  <si>
    <t>Lao động phổ thông(4)</t>
  </si>
  <si>
    <t>Đường số 3, KCN Hòa Khánh</t>
  </si>
  <si>
    <t>Công ty TNHH Bắc Đẩu</t>
  </si>
  <si>
    <t>11 Vân Đồn, Sơn Trà</t>
  </si>
  <si>
    <t>Công ty tài chính TNHH MTV Cộng Đồng</t>
  </si>
  <si>
    <t>19 Yên Thế, Hòa An, Cẩm Lệ</t>
  </si>
  <si>
    <t>Công ty TNHH Hiệp Tiến</t>
  </si>
  <si>
    <t>Thợ cơ khí(5)
Thợ hàn(5)</t>
  </si>
  <si>
    <t>316 Nguyễn Văn Linh</t>
  </si>
  <si>
    <t>Công ty TNHH Khoa học kỹ thuật Tường Hựu</t>
  </si>
  <si>
    <t>Lô Q, KCN Hòa Khánh</t>
  </si>
  <si>
    <t>Đường số 6, KCN Hòa Khánh</t>
  </si>
  <si>
    <t>Công ty TNHH Nam Trung Thành</t>
  </si>
  <si>
    <t>Lao động phổ thông(4)
Kế toán bán hàng(2)</t>
  </si>
  <si>
    <t>150 Điện Biên Phủ</t>
  </si>
  <si>
    <t>Công ty TNHH Ống thép Hòa Phát Đà Nẵng</t>
  </si>
  <si>
    <t>Lao động phổ thông(20)
NV Vận hành máy(5)
NV Cơ điện(5)
NV KCS(5)</t>
  </si>
  <si>
    <t>Đường số 7, KCN Hòa Khánh</t>
  </si>
  <si>
    <t>Lái xe(200)
NV Phục vụ xe buýt(200)
Kế toán(3)
Thợ sửa chữa ô tô(3)</t>
  </si>
  <si>
    <t>Tổ trưởng sản xuất(2)
Công nhân may(50)
Thợ cắt(2)</t>
  </si>
  <si>
    <t>NV Kinh doanh(2)
NV Văn phòng(1)
Công nhân may(20)
Công nhân cắt(1)
Lao động phổ thông(4)</t>
  </si>
  <si>
    <t>13</t>
  </si>
  <si>
    <t>Phiên dịch tiếng Trung(10)
Công nhân(300)
NV Kỹ thuật(50)
Kế toán tổng hợp(10)</t>
  </si>
  <si>
    <t>Công ty CP Kim Tín Đà Nẵng</t>
  </si>
  <si>
    <t>Ban quản lý chợ Nguyễn Tri Phương</t>
  </si>
  <si>
    <t>Bảo vệ(2)</t>
  </si>
  <si>
    <t>02 Nguyễn Quang Bích</t>
  </si>
  <si>
    <t>Nhân viên vận hành máy CNC(5)</t>
  </si>
  <si>
    <t>NV Kinh doanh(50)
Trưởng nhóm kinh doanh(5)</t>
  </si>
  <si>
    <t>Thợ thi công lắp đặt hệ thống xử lý nước(6)</t>
  </si>
  <si>
    <t>Công ty CP kinh doanh KIYOKAWA - CN Đà Nẵng</t>
  </si>
  <si>
    <t>Thực phẩm(50)
Xây dựng(50)
Cơ khí, điện tử, công nghệ ô tô(50)
Du học(50)</t>
  </si>
  <si>
    <t>02 Đông Lợi 2</t>
  </si>
  <si>
    <t>Công ty TNHH Bảo Anh</t>
  </si>
  <si>
    <t>NV Giao nhận(2)
NV Bán hàng(2)</t>
  </si>
  <si>
    <t>154 Lê Duẩn</t>
  </si>
  <si>
    <t>Siêu thị Mẹ &amp; Bé Carrot</t>
  </si>
  <si>
    <t>Quản lý bán hàng(1)
NV Bán hàng(1)</t>
  </si>
  <si>
    <t>217 Hoàng Diệu</t>
  </si>
  <si>
    <t>NV Kinh doanh(3)</t>
  </si>
  <si>
    <t>Bảo vệ ca đêm(2)
Lao động thời vụ(10)
Thợ mộc, PU(10)</t>
  </si>
  <si>
    <t>Kế toán tổng hợp(1)
CN May(150)
Lao động phổ thông(100)</t>
  </si>
  <si>
    <t>84</t>
  </si>
  <si>
    <t>NV Kế hoạch(1)
NV Thiết kế thời trang(4)
CN Cấp phát hóa chất(2)
NV Cơ điện, cơ khí(4)
NV QC(3)
CN Vận hành máy mẫu(2)
CN Thời trang(3)
CN Vận hành hệ thống cấp thoát nước(2)
NV Giao nhận hàng(2)</t>
  </si>
  <si>
    <t>8</t>
  </si>
  <si>
    <t>Công ty TNHH thể thao chuyên nghiệp Á Châu</t>
  </si>
  <si>
    <t>NV Chăm sóc ô tô(2)
KTV Ô tô(1)</t>
  </si>
  <si>
    <t>49 Võ Chí Công</t>
  </si>
  <si>
    <t>Công ty TNHH ánh sáng Nam Long</t>
  </si>
  <si>
    <t>NV Kinh doanh(2)
NV Giao hàng(1)</t>
  </si>
  <si>
    <t>40 Nguyễn Hữu Thọ</t>
  </si>
  <si>
    <t>Hoiana Casino</t>
  </si>
  <si>
    <t>Trợ lý hành chính(10)
NV Khu vực công cộng(100)
NV Phục vụ(90)
NV Bếp(100)
NV An Ninh(100)
NV Camera giám sát(30)
NV Thu ngân(80)
NV Phụ trách thẻ hội viên(30)
CV CSKH VIP(70)
Lái xe phục vụ KH VIP(40)
Giám sát bàn, máy chơi có thưởng(160)
CV Quan hệ khách hàng(20)</t>
  </si>
  <si>
    <t>277</t>
  </si>
  <si>
    <t>Thôn Tây Sơn Tây, Duy Xuyên, Quảng Nam</t>
  </si>
  <si>
    <t>Tạp chí Công nghiệp- Môi trường</t>
  </si>
  <si>
    <t>Phóng viên, CTV(5)</t>
  </si>
  <si>
    <t>Tầng 1, 66 Võ Văn Tần</t>
  </si>
  <si>
    <t>Công ty TNHH TQH Thanh Quang</t>
  </si>
  <si>
    <t>NV Kỹ thuật điện(2)
NV Cơ khí(1)
NV Bán hàng(2)</t>
  </si>
  <si>
    <t>31 Cẩm Bắc 1, Cẩm Lệ</t>
  </si>
  <si>
    <t>Công ty CP SQ Việt Nam</t>
  </si>
  <si>
    <t>NV Kỹ thuật điện(10)</t>
  </si>
  <si>
    <t>14 Hà Huy Tập</t>
  </si>
  <si>
    <t>Công ty TNHH DV Bảo vệ Yuki Sepre 24</t>
  </si>
  <si>
    <t>Bảo vệ(20)</t>
  </si>
  <si>
    <t>445 Lê Duẩn</t>
  </si>
  <si>
    <t>Quán nhậu Bé Sẻ</t>
  </si>
  <si>
    <t>NV Phục vụ(1)</t>
  </si>
  <si>
    <t>Thôn An Ngãi Tây 2, Hòa Sơn, Hòa Vang</t>
  </si>
  <si>
    <t>Cơ sở sản xuất đá viên Hiếu Nghĩa</t>
  </si>
  <si>
    <t>NV Đứng máy làm đá(2)</t>
  </si>
  <si>
    <t>43 Đặng Dung</t>
  </si>
  <si>
    <t>Công ty TNHH TM&amp;DV Hoàng Gia Long</t>
  </si>
  <si>
    <t>NV Kinh doanh(5)</t>
  </si>
  <si>
    <t>81 Lê Thạch</t>
  </si>
  <si>
    <t>Quán nhậu Hương Đồng</t>
  </si>
  <si>
    <t>62 Đào Sư Tích, Liên Chiểu</t>
  </si>
  <si>
    <t>Công ty TNHH đầu tư thương mại DANACO</t>
  </si>
  <si>
    <t>Kế toán bán hàng(1)</t>
  </si>
  <si>
    <t>479 Trường Sơn, Hòa Vang</t>
  </si>
  <si>
    <t>Công ty TNHH TV&amp;XD CN Sông Tranh</t>
  </si>
  <si>
    <t>NV Kỹ thuật xây dựng(2)</t>
  </si>
  <si>
    <t>48 Hà Huy Tập</t>
  </si>
  <si>
    <t>Lao động phổ thông(50)
NV Kiểm nghiệm(2)</t>
  </si>
  <si>
    <t>Công ty CP Quản lý và khai thác tòa nhà VNPT - CN Đà Nẵng</t>
  </si>
  <si>
    <t>NV Kinh doanh(5)
NV HCNS(5)
Thực tập viên đào tạo(100)
Thực tập sinh(50)
Giám đốc tòa nhà(20)
Giám đốc dự án kiêm kĩ sư trưởng(10)
Kĩ sư trưởng(20)
Trưởng bộ phận dịch vụ(20)
Giám sát dịch vụ(30)
NV An ninh nội bộ(20)
Giám sát kỹ thuật(20)
Kĩ thuật viên(150)
Trợ lý kĩ sư trưởng(10)
NV CSKH(50)
NV Quản lý sảnh(50)
NV Bellman(20)
NV Phòng tập, hồ bơi(10)
NV Housekeeping(10)
Bếp chính(10)
NV Phụ bếp(20)
Giám sát nhà hàng(10)</t>
  </si>
  <si>
    <t>36 Trần Quốc Toản</t>
  </si>
  <si>
    <t>Công ty CP Kỹ thuật làm sạch và thương mại Quốc tế</t>
  </si>
  <si>
    <t xml:space="preserve">Lao động phổ thông(10) </t>
  </si>
  <si>
    <t>29 Thanh Hoa, Hòa Xuân</t>
  </si>
  <si>
    <t>Công ty CP Đầu tư XD &amp; Cung ứng nhân lực Hoàng Long</t>
  </si>
  <si>
    <t>Thực tập sinh quay lại Nhật Bản lần 2</t>
  </si>
  <si>
    <t>693/20 Trần Cao Vân</t>
  </si>
  <si>
    <t>Công ty CP Bất Động Sản MSH Miền Trung</t>
  </si>
  <si>
    <t>Hội An, Quảng Nam</t>
  </si>
  <si>
    <t>Marketing Digital &amp; PR (1)
Chuyên viên thiết kế + Content (1)
Trưởng phòng kinh doanh (3)
Nhân viên Kinh doanh (20)</t>
  </si>
  <si>
    <t>Công ty TNHH SX - TM &amp; DV Châu Thông</t>
  </si>
  <si>
    <t>Nhân viên Kho (1)
Công nhân Sản xuất (1)</t>
  </si>
  <si>
    <t>1163 - 1165 Nguyễn Tất Thành</t>
  </si>
  <si>
    <t>Công ty Tài chính TNHH MTV Lotte Việt Nam - CN Đà Nẵng</t>
  </si>
  <si>
    <t>Nhân viên Sales Tài chính</t>
  </si>
  <si>
    <t>63 Phan Đăng Lưu</t>
  </si>
  <si>
    <t>Công ty TNHH MTV Nhà Sinh Khí hậu</t>
  </si>
  <si>
    <t>Nhân viên kỹ thuật nội thất công trình</t>
  </si>
  <si>
    <t>02 Phan Thanh</t>
  </si>
  <si>
    <t>Công ty TNHH TMSX U&amp;I Phương Quân</t>
  </si>
  <si>
    <t>Kỹ sư Điện (5)
Thợ Hàn (5)
Thợ Tiện (5)
Thợ phụ (5)</t>
  </si>
  <si>
    <t>Công ty TNHH TM&amp;DV Bảo Cường</t>
  </si>
  <si>
    <t>Giao hàng (2)
Bán hàng (1)
Giúp việc nhà (1)</t>
  </si>
  <si>
    <t>202 Điên Biên Phủ</t>
  </si>
  <si>
    <t>Công ty TNHH Tin học Vĩnh Tường</t>
  </si>
  <si>
    <t>Nhân viên văn phòng</t>
  </si>
  <si>
    <t>118 Ngô Thế Vinh, Hải Châu</t>
  </si>
  <si>
    <t>Công ty TNHH Daule Home</t>
  </si>
  <si>
    <t>Nhân viên Tư vấn bán hàng hỗ trợ kỹ thuật</t>
  </si>
  <si>
    <t>25 Pasteur</t>
  </si>
  <si>
    <t>Công ty Vàng TNHH Kim Khánh Tâm</t>
  </si>
  <si>
    <t>Bán hàng (6)</t>
  </si>
  <si>
    <t>66 Âu Cơ</t>
  </si>
  <si>
    <t>Công ty TNHH MTV VTTB Đa Lộc Thịnh</t>
  </si>
  <si>
    <t>Nhân viên Kinh doanh</t>
  </si>
  <si>
    <t>42 Lê Hữu Trác</t>
  </si>
  <si>
    <t>Công ty CP Cao su Sài Gòn Kim Đan</t>
  </si>
  <si>
    <t>Nhân viên Tư vân Sản phẩm tại Showroom (10)
Nhân viên nghiệp vụ WareHouse10)
Công nhân Phòng Vật Tư (50)
Công nhân (100)</t>
  </si>
  <si>
    <t>28 Bình Thới, quận 11, TP. Hồ Chí Minh</t>
  </si>
  <si>
    <t>Công ty TNHH SX Keo dán và vải nhám Bá Lộc</t>
  </si>
  <si>
    <t>Lao động phổ thông (5)
Nhân viên Tạp vụ (1)
Nhân viên điện lạnh (1)</t>
  </si>
  <si>
    <t>Đường số 10, KCN Hòa Khánh</t>
  </si>
  <si>
    <t>Công ty TNHH MTV thạch cao và nội thất Tân Gia Khang</t>
  </si>
  <si>
    <t>Thợ thi công Thạch cao (5)
Thợ phụ Thạch cao (2)
Lao động phổ thông (2)</t>
  </si>
  <si>
    <t>26-28 B2.1 Lê Huy Cát, Ngũ Hành Sơn</t>
  </si>
  <si>
    <t>Công ty TNHH Thiết bị lạnh Thiên Sinh An</t>
  </si>
  <si>
    <t>Kế toán (1)</t>
  </si>
  <si>
    <t>26 Đoàn Thị Điểm, Hải Châu</t>
  </si>
  <si>
    <t>Công ty TNHH INSPECT Việt Nam - CN Đà Nẵng</t>
  </si>
  <si>
    <t>NV Kiểm hàng may mặc(30)</t>
  </si>
  <si>
    <t>673 Trường Chinh, Cẩm Lệ</t>
  </si>
  <si>
    <t>Trường mầm non Sao Vàng</t>
  </si>
  <si>
    <t>Giáo viên Mầm non (2)</t>
  </si>
  <si>
    <t>254/2 Nguyễn Phước Nguyên</t>
  </si>
  <si>
    <t xml:space="preserve">Công ty CP bê tông Hòa Cầm </t>
  </si>
  <si>
    <t>Kế toán công nợ (1)
Nhân viên phòng Lao động, tiền lương, BHXH (1)
Lao động phổ thông (7</t>
  </si>
  <si>
    <t>53 Trường Sơn, Cẩm Lệ</t>
  </si>
  <si>
    <t>Cơ sở sản xuất Bánh mỳ Hồ Đắc Trường</t>
  </si>
  <si>
    <t>Chuyên chở Bánh mỳ (1)</t>
  </si>
  <si>
    <t>K328 - H99/02 Hùng Vương</t>
  </si>
  <si>
    <t>Công ty TNHH TM và DL Lan Quế Anh - Khách sạn Rosamia Đà Nẵng</t>
  </si>
  <si>
    <t>Nhân viên an ninh (6)
Thợ Mộc + Sơn (1)
Nhân viên CSKH tiếng Trung (1)
Nhân viên CSKH tiếng Hàn (2)
Nhân viên hành lý - bellman (1)
Nhân viên Kinh doanh (1)
Tiếp thị truyền thông (1)
Lễ tân nhà hàng (1)
Nhân viên phục vụ nhà hàng (2)
Nhân viên Lễ tân (1)</t>
  </si>
  <si>
    <t>282 Võ Nguyên Giáp</t>
  </si>
  <si>
    <t>Công ty CP Cao Su Đà Nẵng</t>
  </si>
  <si>
    <t>Công nhân công nghệ (40)</t>
  </si>
  <si>
    <t>Khu công nghiệp Liên Chiểu</t>
  </si>
  <si>
    <t>Công ty TNHH Y&amp;H Global Holdings  - Chi nhánh tại Đà Nẵng</t>
  </si>
  <si>
    <t>Thông dịch viên (1)</t>
  </si>
  <si>
    <t>85 Nguyễn Khắc Viện, Khuê Mỹ, Ngũ Hành Sơn</t>
  </si>
  <si>
    <t>DANH SÁCH DOANH NGHIỆP ĐĂNG KÝ TUYỂN DỤNG                                                                                                                                                                                                                                                           TẠI PHIÊN GIAO DỊCH VIỆC LÀM
ĐỊA ĐIỂM: 21 PHAN CHÂU TRINH, TP ĐÀ NẴNG                                                                                                                                                                                                                                                                                         NGÀY 05 THÁNG 7 NĂM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</si>
</sst>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_-* #,##0\ _₫_-;\-* #,##0\ _₫_-;_-* &quot;-&quot;??\ _₫_-;_-@_-"/>
  </numFmts>
  <fonts count="20" x14ac:knownFonts="1">
    <font>
      <sz val="12"/>
      <color theme="1"/>
      <name val="Times New Roman"/>
      <family val="2"/>
      <charset val="163"/>
    </font>
    <font>
      <b/>
      <sz val="12"/>
      <color theme="1"/>
      <name val="Times New Roman"/>
      <family val="1"/>
      <charset val="163"/>
    </font>
    <font>
      <sz val="10"/>
      <name val="Arial"/>
      <family val="2"/>
    </font>
    <font>
      <sz val="11"/>
      <color theme="1"/>
      <name val="Calibri"/>
      <family val="2"/>
      <charset val="163"/>
      <scheme val="minor"/>
    </font>
    <font>
      <sz val="12"/>
      <color theme="1"/>
      <name val="Times New Roman"/>
      <family val="1"/>
      <charset val="163"/>
    </font>
    <font>
      <sz val="12"/>
      <color theme="1"/>
      <name val="Times New Roman"/>
      <family val="2"/>
      <charset val="163"/>
    </font>
    <font>
      <i/>
      <sz val="12"/>
      <color theme="1"/>
      <name val="Times New Roman"/>
      <family val="1"/>
      <charset val="163"/>
    </font>
    <font>
      <b/>
      <sz val="12"/>
      <color rgb="FFFF0000"/>
      <name val="Times New Roman"/>
      <family val="1"/>
      <charset val="163"/>
    </font>
    <font>
      <b/>
      <sz val="12"/>
      <name val="Times New Roman"/>
      <family val="1"/>
      <charset val="163"/>
    </font>
    <font>
      <b/>
      <i/>
      <sz val="10"/>
      <color theme="1"/>
      <name val="Times New Roman"/>
      <family val="1"/>
      <charset val="163"/>
    </font>
    <font>
      <b/>
      <i/>
      <sz val="11"/>
      <color theme="1"/>
      <name val="Times New Roman"/>
      <family val="1"/>
      <charset val="163"/>
    </font>
    <font>
      <b/>
      <sz val="18"/>
      <color rgb="FFFF0000"/>
      <name val="Times New Roman"/>
      <family val="1"/>
      <charset val="163"/>
    </font>
    <font>
      <sz val="13"/>
      <color theme="1"/>
      <name val="Times New Roman"/>
      <family val="1"/>
    </font>
    <font>
      <sz val="10"/>
      <color indexed="8"/>
      <name val="Arial"/>
      <family val="2"/>
    </font>
    <font>
      <b/>
      <sz val="13"/>
      <name val="Times New Roman"/>
      <family val="1"/>
    </font>
    <font>
      <b/>
      <sz val="13"/>
      <color rgb="FF00B050"/>
      <name val="Times New Roman"/>
      <family val="1"/>
    </font>
    <font>
      <sz val="13"/>
      <name val="Times New Roman"/>
      <family val="1"/>
    </font>
    <font>
      <b/>
      <sz val="13"/>
      <color rgb="FF0000FF"/>
      <name val="Times New Roman"/>
      <family val="1"/>
    </font>
    <font>
      <sz val="13"/>
      <color rgb="FF006600"/>
      <name val="Times New Roman"/>
      <family val="1"/>
    </font>
    <font>
      <sz val="13"/>
      <color indexed="8"/>
      <name val="Times New Roman"/>
      <family val="1"/>
    </font>
  </fonts>
  <fills count="5">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8">
    <xf numFmtId="0" fontId="0" fillId="0" borderId="0"/>
    <xf numFmtId="0" fontId="2" fillId="0" borderId="0"/>
    <xf numFmtId="0" fontId="2" fillId="0" borderId="0"/>
    <xf numFmtId="0" fontId="3" fillId="0" borderId="0"/>
    <xf numFmtId="164" fontId="5" fillId="0" borderId="0" applyFont="0" applyFill="0" applyBorder="0" applyAlignment="0" applyProtection="0"/>
    <xf numFmtId="0" fontId="13" fillId="0" borderId="0"/>
    <xf numFmtId="0" fontId="13" fillId="0" borderId="0"/>
    <xf numFmtId="0" fontId="13" fillId="0" borderId="0"/>
  </cellStyleXfs>
  <cellXfs count="52">
    <xf numFmtId="0" fontId="0" fillId="0" borderId="0" xfId="0"/>
    <xf numFmtId="0" fontId="0" fillId="0" borderId="0" xfId="0" applyAlignment="1" applyProtection="1">
      <alignment horizontal="center" vertical="center"/>
      <protection locked="0"/>
    </xf>
    <xf numFmtId="0" fontId="0" fillId="0" borderId="1" xfId="0" applyBorder="1" applyAlignment="1" applyProtection="1">
      <alignment horizontal="center" vertical="center" wrapText="1"/>
      <protection locked="0"/>
    </xf>
    <xf numFmtId="165" fontId="4" fillId="0" borderId="1" xfId="4" applyNumberFormat="1" applyFont="1" applyBorder="1" applyAlignment="1" applyProtection="1">
      <alignment horizontal="left" vertical="center" wrapText="1"/>
      <protection locked="0"/>
    </xf>
    <xf numFmtId="0" fontId="0" fillId="0" borderId="0" xfId="0" applyAlignment="1" applyProtection="1">
      <alignment vertical="center"/>
      <protection locked="0"/>
    </xf>
    <xf numFmtId="0" fontId="8" fillId="0" borderId="1"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10" fillId="2" borderId="1" xfId="0" applyFont="1" applyFill="1" applyBorder="1" applyAlignment="1" applyProtection="1">
      <alignment horizontal="center" vertical="center" wrapText="1"/>
      <protection locked="0"/>
    </xf>
    <xf numFmtId="0" fontId="0" fillId="4" borderId="1" xfId="0" applyFill="1" applyBorder="1" applyAlignment="1" applyProtection="1">
      <alignment horizontal="center" vertical="center" wrapText="1"/>
      <protection locked="0"/>
    </xf>
    <xf numFmtId="0" fontId="4" fillId="4" borderId="1" xfId="0" applyFont="1" applyFill="1" applyBorder="1" applyAlignment="1" applyProtection="1">
      <alignment vertical="center" wrapText="1"/>
      <protection locked="0"/>
    </xf>
    <xf numFmtId="0" fontId="4" fillId="4" borderId="1" xfId="0" applyFont="1" applyFill="1" applyBorder="1" applyAlignment="1" applyProtection="1">
      <alignment horizontal="center" vertical="center" wrapText="1"/>
      <protection locked="0"/>
    </xf>
    <xf numFmtId="0" fontId="1" fillId="4" borderId="1" xfId="0" applyFont="1" applyFill="1" applyBorder="1" applyAlignment="1" applyProtection="1">
      <alignment horizontal="center" vertical="center" wrapText="1"/>
      <protection locked="0"/>
    </xf>
    <xf numFmtId="165" fontId="7" fillId="4" borderId="1" xfId="4" applyNumberFormat="1" applyFont="1" applyFill="1" applyBorder="1" applyAlignment="1" applyProtection="1">
      <alignment horizontal="center" vertical="center" wrapText="1"/>
      <protection hidden="1"/>
    </xf>
    <xf numFmtId="0" fontId="12" fillId="0" borderId="1" xfId="0" applyNumberFormat="1" applyFont="1" applyBorder="1" applyAlignment="1">
      <alignment horizontal="left" vertical="center" wrapText="1"/>
    </xf>
    <xf numFmtId="0" fontId="16" fillId="0" borderId="2" xfId="6" applyFont="1" applyFill="1" applyBorder="1" applyAlignment="1" applyProtection="1">
      <alignment horizontal="justify" vertical="center" wrapText="1"/>
      <protection locked="0"/>
    </xf>
    <xf numFmtId="0" fontId="15" fillId="0" borderId="1" xfId="6" applyFont="1" applyFill="1" applyBorder="1" applyAlignment="1" applyProtection="1">
      <alignment horizontal="center" vertical="center" wrapText="1"/>
      <protection locked="0"/>
    </xf>
    <xf numFmtId="0" fontId="17" fillId="0" borderId="1" xfId="6" applyFont="1" applyFill="1" applyBorder="1" applyAlignment="1" applyProtection="1">
      <alignment horizontal="center" vertical="center" wrapText="1"/>
      <protection locked="0"/>
    </xf>
    <xf numFmtId="0" fontId="18" fillId="0" borderId="1" xfId="6" applyFont="1" applyFill="1" applyBorder="1" applyAlignment="1" applyProtection="1">
      <alignment horizontal="center" vertical="center" wrapText="1"/>
      <protection locked="0"/>
    </xf>
    <xf numFmtId="0" fontId="16" fillId="3" borderId="1" xfId="2" applyFont="1" applyFill="1" applyBorder="1" applyAlignment="1" applyProtection="1">
      <alignment horizontal="center" vertical="center" wrapText="1"/>
      <protection locked="0"/>
    </xf>
    <xf numFmtId="0" fontId="15" fillId="3" borderId="1" xfId="0" applyFont="1" applyFill="1" applyBorder="1" applyAlignment="1" applyProtection="1">
      <alignment horizontal="center" vertical="center" wrapText="1"/>
      <protection locked="0"/>
    </xf>
    <xf numFmtId="0" fontId="17" fillId="3" borderId="1" xfId="6" applyFont="1" applyFill="1" applyBorder="1" applyAlignment="1" applyProtection="1">
      <alignment horizontal="center" vertical="center" wrapText="1"/>
      <protection locked="0"/>
    </xf>
    <xf numFmtId="0" fontId="18" fillId="3" borderId="1" xfId="6" applyFont="1" applyFill="1" applyBorder="1" applyAlignment="1" applyProtection="1">
      <alignment horizontal="center" vertical="center" wrapText="1"/>
      <protection locked="0"/>
    </xf>
    <xf numFmtId="0" fontId="16" fillId="3" borderId="1" xfId="6" applyFont="1" applyFill="1" applyBorder="1" applyAlignment="1" applyProtection="1">
      <alignment horizontal="center" vertical="center" wrapText="1"/>
      <protection locked="0"/>
    </xf>
    <xf numFmtId="0" fontId="12" fillId="0" borderId="1" xfId="0" applyNumberFormat="1" applyFont="1" applyBorder="1" applyAlignment="1">
      <alignment horizontal="left" vertical="center"/>
    </xf>
    <xf numFmtId="0" fontId="19" fillId="0" borderId="1" xfId="6" applyFont="1" applyFill="1" applyBorder="1" applyAlignment="1" applyProtection="1">
      <alignment horizontal="justify" vertical="center" wrapText="1"/>
      <protection locked="0"/>
    </xf>
    <xf numFmtId="165" fontId="6" fillId="2" borderId="1" xfId="4" applyNumberFormat="1" applyFont="1" applyFill="1" applyBorder="1" applyAlignment="1" applyProtection="1">
      <alignment horizontal="left" vertical="center" wrapText="1"/>
      <protection locked="0"/>
    </xf>
    <xf numFmtId="165" fontId="7" fillId="4" borderId="1" xfId="4" applyNumberFormat="1" applyFont="1" applyFill="1" applyBorder="1" applyAlignment="1" applyProtection="1">
      <alignment horizontal="left" vertical="center" wrapText="1"/>
      <protection hidden="1"/>
    </xf>
    <xf numFmtId="0" fontId="0" fillId="0" borderId="0" xfId="0" applyAlignment="1" applyProtection="1">
      <alignment horizontal="left" vertical="center"/>
      <protection locked="0"/>
    </xf>
    <xf numFmtId="0" fontId="19" fillId="0" borderId="1" xfId="6" applyFont="1" applyFill="1" applyBorder="1" applyAlignment="1" applyProtection="1">
      <alignment horizontal="left" vertical="center" wrapText="1"/>
      <protection locked="0"/>
    </xf>
    <xf numFmtId="0" fontId="15" fillId="0" borderId="2" xfId="6" applyFont="1" applyFill="1" applyBorder="1" applyAlignment="1" applyProtection="1">
      <alignment horizontal="center" vertical="center" wrapText="1"/>
      <protection locked="0"/>
    </xf>
    <xf numFmtId="0" fontId="17" fillId="0" borderId="2" xfId="6" applyFont="1" applyFill="1" applyBorder="1" applyAlignment="1" applyProtection="1">
      <alignment horizontal="center" vertical="center" wrapText="1"/>
      <protection locked="0"/>
    </xf>
    <xf numFmtId="0" fontId="18" fillId="0" borderId="2" xfId="6" applyFont="1" applyFill="1" applyBorder="1" applyAlignment="1" applyProtection="1">
      <alignment horizontal="center" vertical="center" wrapText="1"/>
      <protection locked="0"/>
    </xf>
    <xf numFmtId="0" fontId="16" fillId="3" borderId="2" xfId="2" applyFont="1" applyFill="1" applyBorder="1" applyAlignment="1" applyProtection="1">
      <alignment horizontal="center" vertical="center" wrapText="1"/>
      <protection locked="0"/>
    </xf>
    <xf numFmtId="0" fontId="0" fillId="4" borderId="1" xfId="0" applyFill="1" applyBorder="1" applyAlignment="1" applyProtection="1">
      <alignment horizontal="left" vertical="center" wrapText="1"/>
      <protection locked="0"/>
    </xf>
    <xf numFmtId="0" fontId="16" fillId="0" borderId="1" xfId="6" applyFont="1" applyFill="1" applyBorder="1" applyAlignment="1" applyProtection="1">
      <alignment horizontal="justify" vertical="center" wrapText="1"/>
      <protection locked="0"/>
    </xf>
    <xf numFmtId="0" fontId="12" fillId="3" borderId="1" xfId="0" applyNumberFormat="1" applyFont="1" applyFill="1" applyBorder="1" applyAlignment="1">
      <alignment horizontal="left" vertical="center" wrapText="1"/>
    </xf>
    <xf numFmtId="0" fontId="14" fillId="0" borderId="2" xfId="5" applyFont="1" applyFill="1" applyBorder="1" applyAlignment="1" applyProtection="1">
      <alignment horizontal="center" vertical="center" wrapText="1"/>
      <protection locked="0"/>
    </xf>
    <xf numFmtId="0" fontId="16" fillId="3" borderId="1" xfId="6" applyFont="1" applyFill="1" applyBorder="1" applyAlignment="1" applyProtection="1">
      <alignment horizontal="left" vertical="center" wrapText="1"/>
      <protection locked="0"/>
    </xf>
    <xf numFmtId="49" fontId="6" fillId="2" borderId="1" xfId="4" applyNumberFormat="1" applyFont="1" applyFill="1" applyBorder="1" applyAlignment="1" applyProtection="1">
      <alignment horizontal="center" vertical="center" wrapText="1"/>
      <protection locked="0"/>
    </xf>
    <xf numFmtId="0" fontId="19" fillId="3" borderId="1" xfId="6" applyFont="1" applyFill="1" applyBorder="1" applyAlignment="1" applyProtection="1">
      <alignment horizontal="justify" vertical="center" wrapText="1"/>
      <protection locked="0"/>
    </xf>
    <xf numFmtId="0" fontId="19" fillId="3" borderId="2" xfId="7" applyFont="1" applyFill="1" applyBorder="1" applyAlignment="1" applyProtection="1">
      <alignment horizontal="justify" vertical="center" wrapText="1"/>
      <protection locked="0"/>
    </xf>
    <xf numFmtId="0" fontId="15" fillId="3" borderId="1" xfId="6" applyFont="1" applyFill="1" applyBorder="1" applyAlignment="1" applyProtection="1">
      <alignment horizontal="center" vertical="center" wrapText="1"/>
      <protection locked="0"/>
    </xf>
    <xf numFmtId="0" fontId="16" fillId="3" borderId="1" xfId="6" applyFont="1" applyFill="1" applyBorder="1" applyAlignment="1" applyProtection="1">
      <alignment horizontal="justify" vertical="center" wrapText="1"/>
      <protection locked="0"/>
    </xf>
    <xf numFmtId="0" fontId="19" fillId="0" borderId="2" xfId="6" applyFont="1" applyFill="1" applyBorder="1" applyAlignment="1" applyProtection="1">
      <alignment horizontal="justify" vertical="center" wrapText="1"/>
      <protection locked="0"/>
    </xf>
    <xf numFmtId="0" fontId="16" fillId="3" borderId="2" xfId="6" applyFont="1" applyFill="1" applyBorder="1" applyAlignment="1" applyProtection="1">
      <alignment horizontal="justify" vertical="center" wrapText="1"/>
      <protection locked="0"/>
    </xf>
    <xf numFmtId="0" fontId="16" fillId="3" borderId="2" xfId="6" applyFont="1" applyFill="1" applyBorder="1" applyAlignment="1" applyProtection="1">
      <alignment horizontal="left" vertical="center" wrapText="1"/>
      <protection locked="0"/>
    </xf>
    <xf numFmtId="0" fontId="12" fillId="3" borderId="1" xfId="0" applyNumberFormat="1" applyFont="1" applyFill="1" applyBorder="1" applyAlignment="1">
      <alignment horizontal="left" vertical="center"/>
    </xf>
    <xf numFmtId="165" fontId="4" fillId="3" borderId="1" xfId="4" applyNumberFormat="1" applyFont="1" applyFill="1"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12" fillId="0" borderId="3" xfId="0" applyFont="1" applyBorder="1" applyAlignment="1">
      <alignment horizontal="left" vertical="center" wrapText="1"/>
    </xf>
    <xf numFmtId="0" fontId="11" fillId="0" borderId="0" xfId="0" applyFont="1" applyAlignment="1" applyProtection="1">
      <alignment horizontal="center" vertical="center" wrapText="1"/>
      <protection locked="0"/>
    </xf>
  </cellXfs>
  <cellStyles count="8">
    <cellStyle name="Comma" xfId="4" builtinId="3"/>
    <cellStyle name="Normal" xfId="0" builtinId="0"/>
    <cellStyle name="Normal 2" xfId="1"/>
    <cellStyle name="Normal 3" xfId="2"/>
    <cellStyle name="Normal 4" xfId="3"/>
    <cellStyle name="Normal_1" xfId="5"/>
    <cellStyle name="Normal_pv" xfId="7"/>
    <cellStyle name="Normal_Sheet1" xfId="6"/>
  </cellStyles>
  <dxfs count="129">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tabSelected="1" zoomScale="70" zoomScaleNormal="70" workbookViewId="0">
      <selection activeCell="A2" sqref="A2:XFD2"/>
    </sheetView>
  </sheetViews>
  <sheetFormatPr defaultRowHeight="15.75" x14ac:dyDescent="0.25"/>
  <cols>
    <col min="1" max="1" width="6.625" style="4" customWidth="1"/>
    <col min="2" max="2" width="40.5" style="4" customWidth="1"/>
    <col min="3" max="3" width="6.625" style="4" customWidth="1"/>
    <col min="4" max="4" width="9" style="4" customWidth="1"/>
    <col min="5" max="5" width="30.625" style="28" bestFit="1" customWidth="1"/>
    <col min="6" max="6" width="8.625" style="4" customWidth="1"/>
    <col min="7" max="13" width="8.75" style="4" customWidth="1"/>
    <col min="14" max="14" width="8.75" style="28" customWidth="1"/>
    <col min="15" max="15" width="26.5" style="4" customWidth="1"/>
    <col min="16" max="16384" width="9" style="4"/>
  </cols>
  <sheetData>
    <row r="1" spans="1:15" ht="88.5" customHeight="1" x14ac:dyDescent="0.25">
      <c r="A1" s="51" t="s">
        <v>205</v>
      </c>
      <c r="B1" s="51"/>
      <c r="C1" s="51"/>
      <c r="D1" s="51"/>
      <c r="E1" s="51"/>
      <c r="F1" s="51"/>
      <c r="G1" s="51"/>
      <c r="H1" s="51"/>
      <c r="I1" s="51"/>
      <c r="J1" s="51"/>
      <c r="K1" s="51"/>
      <c r="L1" s="51"/>
      <c r="M1" s="51"/>
      <c r="N1" s="51"/>
    </row>
    <row r="2" spans="1:15" ht="55.5" customHeight="1" x14ac:dyDescent="0.25">
      <c r="A2" s="6" t="s">
        <v>9</v>
      </c>
      <c r="B2" s="6" t="s">
        <v>7</v>
      </c>
      <c r="C2" s="6" t="s">
        <v>11</v>
      </c>
      <c r="D2" s="6" t="s">
        <v>12</v>
      </c>
      <c r="E2" s="6" t="s">
        <v>8</v>
      </c>
      <c r="F2" s="6" t="s">
        <v>0</v>
      </c>
      <c r="G2" s="6" t="s">
        <v>1</v>
      </c>
      <c r="H2" s="6" t="s">
        <v>2</v>
      </c>
      <c r="I2" s="6" t="s">
        <v>3</v>
      </c>
      <c r="J2" s="6" t="s">
        <v>4</v>
      </c>
      <c r="K2" s="6" t="s">
        <v>5</v>
      </c>
      <c r="L2" s="6" t="s">
        <v>6</v>
      </c>
      <c r="M2" s="8" t="s">
        <v>13</v>
      </c>
      <c r="N2" s="7" t="s">
        <v>10</v>
      </c>
      <c r="O2" s="5" t="s">
        <v>14</v>
      </c>
    </row>
    <row r="3" spans="1:15" ht="66" x14ac:dyDescent="0.25">
      <c r="A3" s="2">
        <f>SUBTOTAL(103,$B3:B$3)</f>
        <v>1</v>
      </c>
      <c r="B3" s="36" t="s">
        <v>20</v>
      </c>
      <c r="C3" s="37">
        <v>2745</v>
      </c>
      <c r="D3" s="20" t="s">
        <v>15</v>
      </c>
      <c r="E3" s="38" t="s">
        <v>67</v>
      </c>
      <c r="F3" s="21">
        <v>406</v>
      </c>
      <c r="G3" s="22"/>
      <c r="H3" s="23"/>
      <c r="I3" s="23"/>
      <c r="J3" s="23">
        <v>6</v>
      </c>
      <c r="K3" s="23">
        <v>200</v>
      </c>
      <c r="L3" s="23">
        <v>200</v>
      </c>
      <c r="M3" s="22">
        <v>203</v>
      </c>
      <c r="N3" s="39" t="s">
        <v>40</v>
      </c>
      <c r="O3" s="40" t="s">
        <v>39</v>
      </c>
    </row>
    <row r="4" spans="1:15" ht="49.5" x14ac:dyDescent="0.25">
      <c r="A4" s="2">
        <f>SUBTOTAL(103,$B$3:B4)</f>
        <v>2</v>
      </c>
      <c r="B4" s="14" t="s">
        <v>44</v>
      </c>
      <c r="C4" s="37">
        <v>2746</v>
      </c>
      <c r="D4" s="16" t="s">
        <v>15</v>
      </c>
      <c r="E4" s="15" t="s">
        <v>68</v>
      </c>
      <c r="F4" s="17">
        <v>54</v>
      </c>
      <c r="G4" s="18"/>
      <c r="H4" s="19"/>
      <c r="I4" s="19"/>
      <c r="J4" s="19"/>
      <c r="K4" s="19">
        <v>27</v>
      </c>
      <c r="L4" s="19">
        <v>27</v>
      </c>
      <c r="M4" s="22">
        <v>26</v>
      </c>
      <c r="N4" s="26">
        <v>18</v>
      </c>
      <c r="O4" s="25" t="s">
        <v>45</v>
      </c>
    </row>
    <row r="5" spans="1:15" ht="82.5" x14ac:dyDescent="0.25">
      <c r="A5" s="2">
        <f>SUBTOTAL(103,$B$3:B5)</f>
        <v>3</v>
      </c>
      <c r="B5" s="36" t="s">
        <v>18</v>
      </c>
      <c r="C5" s="37">
        <v>2747</v>
      </c>
      <c r="D5" s="42" t="s">
        <v>15</v>
      </c>
      <c r="E5" s="46" t="s">
        <v>69</v>
      </c>
      <c r="F5" s="21">
        <v>28</v>
      </c>
      <c r="G5" s="48"/>
      <c r="H5" s="19">
        <v>1</v>
      </c>
      <c r="I5" s="19">
        <v>2</v>
      </c>
      <c r="J5" s="19"/>
      <c r="K5" s="19">
        <v>21</v>
      </c>
      <c r="L5" s="19">
        <v>4</v>
      </c>
      <c r="M5" s="22">
        <v>14</v>
      </c>
      <c r="N5" s="39" t="s">
        <v>70</v>
      </c>
      <c r="O5" s="40" t="s">
        <v>21</v>
      </c>
    </row>
    <row r="6" spans="1:15" ht="66" x14ac:dyDescent="0.25">
      <c r="A6" s="2">
        <f>SUBTOTAL(103,$B$3:B6)</f>
        <v>4</v>
      </c>
      <c r="B6" s="14" t="s">
        <v>58</v>
      </c>
      <c r="C6" s="37">
        <v>2748</v>
      </c>
      <c r="D6" s="20" t="s">
        <v>15</v>
      </c>
      <c r="E6" s="38" t="s">
        <v>71</v>
      </c>
      <c r="F6" s="21">
        <v>370</v>
      </c>
      <c r="G6" s="22"/>
      <c r="H6" s="23">
        <v>15</v>
      </c>
      <c r="I6" s="23">
        <v>30</v>
      </c>
      <c r="J6" s="23">
        <v>25</v>
      </c>
      <c r="K6" s="23"/>
      <c r="L6" s="23">
        <v>300</v>
      </c>
      <c r="M6" s="22">
        <v>320</v>
      </c>
      <c r="N6" s="26">
        <v>121</v>
      </c>
      <c r="O6" s="25" t="s">
        <v>59</v>
      </c>
    </row>
    <row r="7" spans="1:15" ht="66" x14ac:dyDescent="0.25">
      <c r="A7" s="2">
        <f>SUBTOTAL(103,$B$3:B7)</f>
        <v>5</v>
      </c>
      <c r="B7" s="36" t="s">
        <v>25</v>
      </c>
      <c r="C7" s="37">
        <v>2749</v>
      </c>
      <c r="D7" s="20" t="s">
        <v>15</v>
      </c>
      <c r="E7" s="38" t="s">
        <v>27</v>
      </c>
      <c r="F7" s="21">
        <v>1004</v>
      </c>
      <c r="G7" s="22"/>
      <c r="H7" s="23"/>
      <c r="I7" s="23"/>
      <c r="J7" s="23"/>
      <c r="K7" s="23">
        <v>502</v>
      </c>
      <c r="L7" s="23">
        <v>502</v>
      </c>
      <c r="M7" s="22">
        <v>501</v>
      </c>
      <c r="N7" s="39" t="s">
        <v>28</v>
      </c>
      <c r="O7" s="40" t="s">
        <v>26</v>
      </c>
    </row>
    <row r="8" spans="1:15" ht="66" x14ac:dyDescent="0.25">
      <c r="A8" s="2">
        <f>SUBTOTAL(103,$B$3:B8)</f>
        <v>6</v>
      </c>
      <c r="B8" s="14" t="s">
        <v>64</v>
      </c>
      <c r="C8" s="37">
        <v>2750</v>
      </c>
      <c r="D8" s="16" t="s">
        <v>15</v>
      </c>
      <c r="E8" s="38" t="s">
        <v>65</v>
      </c>
      <c r="F8" s="17">
        <v>35</v>
      </c>
      <c r="G8" s="3"/>
      <c r="H8" s="19"/>
      <c r="I8" s="19"/>
      <c r="J8" s="19">
        <v>15</v>
      </c>
      <c r="K8" s="19"/>
      <c r="L8" s="19">
        <v>20</v>
      </c>
      <c r="M8" s="18"/>
      <c r="N8" s="39"/>
      <c r="O8" s="25" t="s">
        <v>66</v>
      </c>
    </row>
    <row r="9" spans="1:15" ht="33" x14ac:dyDescent="0.25">
      <c r="A9" s="2">
        <f>SUBTOTAL(103,$B$3:B9)</f>
        <v>7</v>
      </c>
      <c r="B9" s="14" t="s">
        <v>72</v>
      </c>
      <c r="C9" s="37">
        <v>2751</v>
      </c>
      <c r="D9" s="16" t="s">
        <v>15</v>
      </c>
      <c r="E9" s="15" t="s">
        <v>38</v>
      </c>
      <c r="F9" s="31">
        <v>2</v>
      </c>
      <c r="G9" s="3"/>
      <c r="H9" s="19"/>
      <c r="I9" s="19">
        <v>1</v>
      </c>
      <c r="J9" s="19">
        <v>1</v>
      </c>
      <c r="K9" s="19"/>
      <c r="L9" s="19"/>
      <c r="M9" s="18"/>
      <c r="N9" s="26"/>
      <c r="O9" s="25" t="s">
        <v>60</v>
      </c>
    </row>
    <row r="10" spans="1:15" ht="16.5" x14ac:dyDescent="0.25">
      <c r="A10" s="2">
        <f>SUBTOTAL(103,$B$3:B10)</f>
        <v>8</v>
      </c>
      <c r="B10" s="14" t="s">
        <v>73</v>
      </c>
      <c r="C10" s="37">
        <v>2752</v>
      </c>
      <c r="D10" s="20" t="s">
        <v>15</v>
      </c>
      <c r="E10" s="15" t="s">
        <v>74</v>
      </c>
      <c r="F10" s="21">
        <v>2</v>
      </c>
      <c r="G10" s="22"/>
      <c r="H10" s="23"/>
      <c r="I10" s="23"/>
      <c r="J10" s="23"/>
      <c r="K10" s="23"/>
      <c r="L10" s="23">
        <v>2</v>
      </c>
      <c r="M10" s="22"/>
      <c r="N10" s="39"/>
      <c r="O10" s="40" t="s">
        <v>75</v>
      </c>
    </row>
    <row r="11" spans="1:15" ht="33" x14ac:dyDescent="0.25">
      <c r="A11" s="2">
        <f>SUBTOTAL(103,$B$3:B11)</f>
        <v>9</v>
      </c>
      <c r="B11" s="41" t="s">
        <v>29</v>
      </c>
      <c r="C11" s="37">
        <v>2753</v>
      </c>
      <c r="D11" s="42" t="s">
        <v>15</v>
      </c>
      <c r="E11" s="43" t="s">
        <v>76</v>
      </c>
      <c r="F11" s="21">
        <v>5</v>
      </c>
      <c r="G11" s="22"/>
      <c r="H11" s="19"/>
      <c r="I11" s="19"/>
      <c r="J11" s="19"/>
      <c r="K11" s="19">
        <v>5</v>
      </c>
      <c r="L11" s="19"/>
      <c r="M11" s="22"/>
      <c r="N11" s="39" t="s">
        <v>42</v>
      </c>
      <c r="O11" s="40" t="s">
        <v>30</v>
      </c>
    </row>
    <row r="12" spans="1:15" ht="33" x14ac:dyDescent="0.25">
      <c r="A12" s="2">
        <f>SUBTOTAL(103,$B$3:B12)</f>
        <v>10</v>
      </c>
      <c r="B12" s="14" t="s">
        <v>17</v>
      </c>
      <c r="C12" s="37">
        <v>2754</v>
      </c>
      <c r="D12" s="16" t="s">
        <v>15</v>
      </c>
      <c r="E12" s="35" t="s">
        <v>77</v>
      </c>
      <c r="F12" s="17">
        <v>55</v>
      </c>
      <c r="G12" s="3"/>
      <c r="H12" s="19"/>
      <c r="I12" s="19">
        <v>30</v>
      </c>
      <c r="J12" s="19">
        <v>25</v>
      </c>
      <c r="K12" s="19"/>
      <c r="L12" s="19"/>
      <c r="M12" s="18">
        <v>27</v>
      </c>
      <c r="N12" s="26">
        <v>18</v>
      </c>
      <c r="O12" s="25" t="s">
        <v>22</v>
      </c>
    </row>
    <row r="13" spans="1:15" ht="49.5" x14ac:dyDescent="0.25">
      <c r="A13" s="2">
        <f>SUBTOTAL(103,$B$3:B13)</f>
        <v>11</v>
      </c>
      <c r="B13" s="36" t="s">
        <v>19</v>
      </c>
      <c r="C13" s="37">
        <v>2755</v>
      </c>
      <c r="D13" s="20" t="s">
        <v>15</v>
      </c>
      <c r="E13" s="38" t="s">
        <v>34</v>
      </c>
      <c r="F13" s="21">
        <v>18</v>
      </c>
      <c r="G13" s="22"/>
      <c r="H13" s="23"/>
      <c r="I13" s="23">
        <v>7</v>
      </c>
      <c r="J13" s="23"/>
      <c r="K13" s="23"/>
      <c r="L13" s="23">
        <v>11</v>
      </c>
      <c r="M13" s="22">
        <v>9</v>
      </c>
      <c r="N13" s="39" t="s">
        <v>35</v>
      </c>
      <c r="O13" s="40" t="s">
        <v>36</v>
      </c>
    </row>
    <row r="14" spans="1:15" ht="33" x14ac:dyDescent="0.25">
      <c r="A14" s="2">
        <f>SUBTOTAL(103,$B$3:B14)</f>
        <v>12</v>
      </c>
      <c r="B14" s="14" t="s">
        <v>41</v>
      </c>
      <c r="C14" s="37">
        <v>2756</v>
      </c>
      <c r="D14" s="16" t="s">
        <v>15</v>
      </c>
      <c r="E14" s="15" t="s">
        <v>78</v>
      </c>
      <c r="F14" s="17">
        <v>6</v>
      </c>
      <c r="G14" s="3"/>
      <c r="H14" s="19"/>
      <c r="I14" s="19"/>
      <c r="J14" s="19">
        <v>6</v>
      </c>
      <c r="K14" s="19"/>
      <c r="L14" s="19"/>
      <c r="M14" s="18"/>
      <c r="N14" s="39" t="s">
        <v>42</v>
      </c>
      <c r="O14" s="25" t="s">
        <v>43</v>
      </c>
    </row>
    <row r="15" spans="1:15" ht="33" x14ac:dyDescent="0.25">
      <c r="A15" s="2">
        <f>SUBTOTAL(103,$B$3:B15)</f>
        <v>13</v>
      </c>
      <c r="B15" s="14" t="s">
        <v>61</v>
      </c>
      <c r="C15" s="37">
        <v>2757</v>
      </c>
      <c r="D15" s="16" t="s">
        <v>15</v>
      </c>
      <c r="E15" s="38" t="s">
        <v>62</v>
      </c>
      <c r="F15" s="17">
        <v>6</v>
      </c>
      <c r="G15" s="3"/>
      <c r="H15" s="19"/>
      <c r="I15" s="19">
        <v>1</v>
      </c>
      <c r="J15" s="19">
        <v>1</v>
      </c>
      <c r="K15" s="19"/>
      <c r="L15" s="19">
        <v>4</v>
      </c>
      <c r="M15" s="18">
        <v>2</v>
      </c>
      <c r="N15" s="39" t="s">
        <v>42</v>
      </c>
      <c r="O15" s="25" t="s">
        <v>63</v>
      </c>
    </row>
    <row r="16" spans="1:15" ht="66" customHeight="1" x14ac:dyDescent="0.25">
      <c r="A16" s="2">
        <f>SUBTOTAL(103,$B$3:B16)</f>
        <v>14</v>
      </c>
      <c r="B16" s="50" t="s">
        <v>79</v>
      </c>
      <c r="C16" s="37">
        <v>2758</v>
      </c>
      <c r="D16" s="16" t="s">
        <v>15</v>
      </c>
      <c r="E16" s="35" t="s">
        <v>80</v>
      </c>
      <c r="F16" s="31">
        <v>200</v>
      </c>
      <c r="G16" s="32"/>
      <c r="H16" s="33">
        <v>75</v>
      </c>
      <c r="I16" s="33">
        <v>75</v>
      </c>
      <c r="J16" s="33"/>
      <c r="K16" s="33"/>
      <c r="L16" s="33">
        <v>50</v>
      </c>
      <c r="M16" s="32">
        <v>50</v>
      </c>
      <c r="N16" s="26">
        <v>67</v>
      </c>
      <c r="O16" s="44" t="s">
        <v>81</v>
      </c>
    </row>
    <row r="17" spans="1:15" ht="33" x14ac:dyDescent="0.25">
      <c r="A17" s="2">
        <f>SUBTOTAL(103,$B$3:B17)</f>
        <v>15</v>
      </c>
      <c r="B17" s="14" t="s">
        <v>48</v>
      </c>
      <c r="C17" s="37">
        <v>2759</v>
      </c>
      <c r="D17" s="16" t="s">
        <v>15</v>
      </c>
      <c r="E17" s="35" t="s">
        <v>49</v>
      </c>
      <c r="F17" s="17">
        <v>4</v>
      </c>
      <c r="G17" s="3"/>
      <c r="H17" s="19"/>
      <c r="I17" s="19"/>
      <c r="J17" s="19"/>
      <c r="K17" s="19"/>
      <c r="L17" s="19">
        <v>4</v>
      </c>
      <c r="M17" s="18">
        <v>2</v>
      </c>
      <c r="N17" s="39" t="s">
        <v>37</v>
      </c>
      <c r="O17" s="25" t="s">
        <v>50</v>
      </c>
    </row>
    <row r="18" spans="1:15" ht="33" x14ac:dyDescent="0.25">
      <c r="A18" s="2">
        <f>SUBTOTAL(103,$B$3:B18)</f>
        <v>16</v>
      </c>
      <c r="B18" s="14" t="s">
        <v>82</v>
      </c>
      <c r="C18" s="37">
        <v>2760</v>
      </c>
      <c r="D18" s="16" t="s">
        <v>16</v>
      </c>
      <c r="E18" s="38" t="s">
        <v>83</v>
      </c>
      <c r="F18" s="17">
        <v>4</v>
      </c>
      <c r="G18" s="3"/>
      <c r="H18" s="19"/>
      <c r="I18" s="19"/>
      <c r="J18" s="19">
        <v>2</v>
      </c>
      <c r="K18" s="19"/>
      <c r="L18" s="19">
        <v>2</v>
      </c>
      <c r="M18" s="18">
        <v>2</v>
      </c>
      <c r="N18" s="39" t="s">
        <v>37</v>
      </c>
      <c r="O18" s="25" t="s">
        <v>84</v>
      </c>
    </row>
    <row r="19" spans="1:15" ht="33" x14ac:dyDescent="0.25">
      <c r="A19" s="2">
        <f>SUBTOTAL(103,$B$3:B19)</f>
        <v>17</v>
      </c>
      <c r="B19" s="14" t="s">
        <v>85</v>
      </c>
      <c r="C19" s="37">
        <v>2761</v>
      </c>
      <c r="D19" s="20" t="s">
        <v>16</v>
      </c>
      <c r="E19" s="38" t="s">
        <v>86</v>
      </c>
      <c r="F19" s="21">
        <v>2</v>
      </c>
      <c r="G19" s="22"/>
      <c r="H19" s="23"/>
      <c r="I19" s="23"/>
      <c r="J19" s="23">
        <v>1</v>
      </c>
      <c r="K19" s="23"/>
      <c r="L19" s="23">
        <v>1</v>
      </c>
      <c r="M19" s="22">
        <v>2</v>
      </c>
      <c r="N19" s="39"/>
      <c r="O19" s="40" t="s">
        <v>87</v>
      </c>
    </row>
    <row r="20" spans="1:15" ht="16.5" x14ac:dyDescent="0.25">
      <c r="A20" s="2">
        <f>SUBTOTAL(103,$B$3:B20)</f>
        <v>18</v>
      </c>
      <c r="B20" s="36" t="s">
        <v>53</v>
      </c>
      <c r="C20" s="37">
        <v>2762</v>
      </c>
      <c r="D20" s="42" t="s">
        <v>16</v>
      </c>
      <c r="E20" s="49" t="s">
        <v>88</v>
      </c>
      <c r="F20" s="21">
        <v>3</v>
      </c>
      <c r="G20" s="48"/>
      <c r="H20" s="19"/>
      <c r="I20" s="19"/>
      <c r="J20" s="19">
        <v>3</v>
      </c>
      <c r="K20" s="19"/>
      <c r="L20" s="19"/>
      <c r="M20" s="22">
        <v>3</v>
      </c>
      <c r="N20" s="39" t="s">
        <v>37</v>
      </c>
      <c r="O20" s="40" t="s">
        <v>54</v>
      </c>
    </row>
    <row r="21" spans="1:15" ht="49.5" x14ac:dyDescent="0.25">
      <c r="A21" s="2">
        <f>SUBTOTAL(103,$B$3:B21)</f>
        <v>19</v>
      </c>
      <c r="B21" s="47" t="s">
        <v>46</v>
      </c>
      <c r="C21" s="37">
        <v>2763</v>
      </c>
      <c r="D21" s="20" t="s">
        <v>16</v>
      </c>
      <c r="E21" s="38" t="s">
        <v>89</v>
      </c>
      <c r="F21" s="21">
        <v>22</v>
      </c>
      <c r="G21" s="22"/>
      <c r="H21" s="23"/>
      <c r="I21" s="23"/>
      <c r="J21" s="23"/>
      <c r="K21" s="23">
        <v>10</v>
      </c>
      <c r="L21" s="23">
        <v>12</v>
      </c>
      <c r="M21" s="22">
        <v>5</v>
      </c>
      <c r="N21" s="39" t="s">
        <v>31</v>
      </c>
      <c r="O21" s="40" t="s">
        <v>47</v>
      </c>
    </row>
    <row r="22" spans="1:15" ht="49.5" x14ac:dyDescent="0.25">
      <c r="A22" s="2">
        <f>SUBTOTAL(103,$B$3:B22)</f>
        <v>20</v>
      </c>
      <c r="B22" s="36" t="s">
        <v>32</v>
      </c>
      <c r="C22" s="37">
        <v>2764</v>
      </c>
      <c r="D22" s="42" t="s">
        <v>16</v>
      </c>
      <c r="E22" s="45" t="s">
        <v>90</v>
      </c>
      <c r="F22" s="21">
        <v>251</v>
      </c>
      <c r="G22" s="22"/>
      <c r="H22" s="19"/>
      <c r="I22" s="19">
        <v>1</v>
      </c>
      <c r="J22" s="19"/>
      <c r="K22" s="19">
        <v>150</v>
      </c>
      <c r="L22" s="19">
        <v>100</v>
      </c>
      <c r="M22" s="22">
        <v>125</v>
      </c>
      <c r="N22" s="39" t="s">
        <v>91</v>
      </c>
      <c r="O22" s="40" t="s">
        <v>33</v>
      </c>
    </row>
    <row r="23" spans="1:15" ht="165" x14ac:dyDescent="0.25">
      <c r="A23" s="2">
        <f>SUBTOTAL(103,$B$3:B23)</f>
        <v>21</v>
      </c>
      <c r="B23" s="36" t="s">
        <v>23</v>
      </c>
      <c r="C23" s="37">
        <v>2765</v>
      </c>
      <c r="D23" s="20" t="s">
        <v>16</v>
      </c>
      <c r="E23" s="38" t="s">
        <v>92</v>
      </c>
      <c r="F23" s="21">
        <v>23</v>
      </c>
      <c r="G23" s="22"/>
      <c r="H23" s="23"/>
      <c r="I23" s="23">
        <v>6</v>
      </c>
      <c r="J23" s="23">
        <v>6</v>
      </c>
      <c r="K23" s="23">
        <v>9</v>
      </c>
      <c r="L23" s="23">
        <v>2</v>
      </c>
      <c r="M23" s="22">
        <v>11</v>
      </c>
      <c r="N23" s="39" t="s">
        <v>93</v>
      </c>
      <c r="O23" s="40" t="s">
        <v>24</v>
      </c>
    </row>
    <row r="24" spans="1:15" ht="33" x14ac:dyDescent="0.25">
      <c r="A24" s="2">
        <f>SUBTOTAL(103,$B$3:B24)</f>
        <v>22</v>
      </c>
      <c r="B24" s="14" t="s">
        <v>94</v>
      </c>
      <c r="C24" s="37">
        <v>2766</v>
      </c>
      <c r="D24" s="20" t="s">
        <v>16</v>
      </c>
      <c r="E24" s="38" t="s">
        <v>95</v>
      </c>
      <c r="F24" s="21">
        <v>3</v>
      </c>
      <c r="G24" s="22"/>
      <c r="H24" s="23"/>
      <c r="I24" s="23"/>
      <c r="J24" s="23">
        <v>1</v>
      </c>
      <c r="K24" s="23">
        <v>2</v>
      </c>
      <c r="L24" s="23"/>
      <c r="M24" s="22">
        <v>1</v>
      </c>
      <c r="N24" s="39" t="s">
        <v>37</v>
      </c>
      <c r="O24" s="40" t="s">
        <v>96</v>
      </c>
    </row>
    <row r="25" spans="1:15" ht="33" x14ac:dyDescent="0.25">
      <c r="A25" s="2">
        <f>SUBTOTAL(103,$B$3:B25)</f>
        <v>23</v>
      </c>
      <c r="B25" s="14" t="s">
        <v>97</v>
      </c>
      <c r="C25" s="37">
        <v>2767</v>
      </c>
      <c r="D25" s="16" t="s">
        <v>16</v>
      </c>
      <c r="E25" s="38" t="s">
        <v>98</v>
      </c>
      <c r="F25" s="17">
        <v>3</v>
      </c>
      <c r="G25" s="3"/>
      <c r="H25" s="19"/>
      <c r="I25" s="19"/>
      <c r="J25" s="19">
        <v>2</v>
      </c>
      <c r="K25" s="19"/>
      <c r="L25" s="19">
        <v>1</v>
      </c>
      <c r="M25" s="18"/>
      <c r="N25" s="39"/>
      <c r="O25" s="25" t="s">
        <v>99</v>
      </c>
    </row>
    <row r="26" spans="1:15" ht="214.5" x14ac:dyDescent="0.25">
      <c r="A26" s="2">
        <f>SUBTOTAL(103,$B$3:B26)</f>
        <v>24</v>
      </c>
      <c r="B26" s="14" t="s">
        <v>100</v>
      </c>
      <c r="C26" s="37">
        <v>2768</v>
      </c>
      <c r="D26" s="20" t="s">
        <v>16</v>
      </c>
      <c r="E26" s="38" t="s">
        <v>101</v>
      </c>
      <c r="F26" s="21">
        <v>830</v>
      </c>
      <c r="G26" s="22"/>
      <c r="H26" s="19">
        <v>45</v>
      </c>
      <c r="I26" s="19">
        <v>45</v>
      </c>
      <c r="J26" s="19">
        <v>120</v>
      </c>
      <c r="K26" s="19">
        <v>40</v>
      </c>
      <c r="L26" s="19">
        <v>580</v>
      </c>
      <c r="M26" s="22">
        <v>405</v>
      </c>
      <c r="N26" s="39" t="s">
        <v>102</v>
      </c>
      <c r="O26" s="40" t="s">
        <v>103</v>
      </c>
    </row>
    <row r="27" spans="1:15" ht="33" x14ac:dyDescent="0.25">
      <c r="A27" s="2">
        <f>SUBTOTAL(103,$B$3:B27)</f>
        <v>25</v>
      </c>
      <c r="B27" s="36" t="s">
        <v>55</v>
      </c>
      <c r="C27" s="37">
        <v>2769</v>
      </c>
      <c r="D27" s="42" t="s">
        <v>16</v>
      </c>
      <c r="E27" s="45" t="s">
        <v>56</v>
      </c>
      <c r="F27" s="21">
        <v>10</v>
      </c>
      <c r="G27" s="22"/>
      <c r="H27" s="19"/>
      <c r="I27" s="19"/>
      <c r="J27" s="19"/>
      <c r="K27" s="19">
        <v>10</v>
      </c>
      <c r="L27" s="19"/>
      <c r="M27" s="22"/>
      <c r="N27" s="39">
        <v>3</v>
      </c>
      <c r="O27" s="40" t="s">
        <v>57</v>
      </c>
    </row>
    <row r="28" spans="1:15" ht="16.5" x14ac:dyDescent="0.25">
      <c r="A28" s="2">
        <f>SUBTOTAL(103,$B$3:B28)</f>
        <v>26</v>
      </c>
      <c r="B28" s="14" t="s">
        <v>104</v>
      </c>
      <c r="C28" s="37">
        <v>2770</v>
      </c>
      <c r="D28" s="16" t="s">
        <v>16</v>
      </c>
      <c r="E28" s="45" t="s">
        <v>105</v>
      </c>
      <c r="F28" s="17">
        <v>5</v>
      </c>
      <c r="G28" s="3"/>
      <c r="H28" s="19"/>
      <c r="I28" s="19">
        <v>2</v>
      </c>
      <c r="J28" s="19">
        <v>3</v>
      </c>
      <c r="K28" s="19"/>
      <c r="L28" s="19"/>
      <c r="M28" s="18"/>
      <c r="N28" s="39" t="s">
        <v>42</v>
      </c>
      <c r="O28" s="25" t="s">
        <v>106</v>
      </c>
    </row>
    <row r="29" spans="1:15" ht="49.5" x14ac:dyDescent="0.25">
      <c r="A29" s="2">
        <f>SUBTOTAL(103,$B$3:B29)</f>
        <v>27</v>
      </c>
      <c r="B29" s="14" t="s">
        <v>107</v>
      </c>
      <c r="C29" s="37">
        <v>2771</v>
      </c>
      <c r="D29" s="20" t="s">
        <v>16</v>
      </c>
      <c r="E29" s="45" t="s">
        <v>108</v>
      </c>
      <c r="F29" s="21">
        <v>5</v>
      </c>
      <c r="G29" s="22"/>
      <c r="H29" s="23"/>
      <c r="I29" s="23"/>
      <c r="J29" s="23">
        <v>3</v>
      </c>
      <c r="K29" s="23"/>
      <c r="L29" s="23">
        <v>2</v>
      </c>
      <c r="M29" s="22">
        <v>1</v>
      </c>
      <c r="N29" s="39" t="s">
        <v>42</v>
      </c>
      <c r="O29" s="40" t="s">
        <v>109</v>
      </c>
    </row>
    <row r="30" spans="1:15" ht="16.5" x14ac:dyDescent="0.25">
      <c r="A30" s="2">
        <f>SUBTOTAL(103,$B$3:B30)</f>
        <v>28</v>
      </c>
      <c r="B30" s="14" t="s">
        <v>110</v>
      </c>
      <c r="C30" s="37">
        <v>2772</v>
      </c>
      <c r="D30" s="20" t="s">
        <v>16</v>
      </c>
      <c r="E30" s="45" t="s">
        <v>111</v>
      </c>
      <c r="F30" s="21">
        <v>10</v>
      </c>
      <c r="G30" s="22"/>
      <c r="H30" s="23"/>
      <c r="I30" s="23"/>
      <c r="J30" s="23">
        <v>5</v>
      </c>
      <c r="K30" s="23">
        <v>5</v>
      </c>
      <c r="L30" s="23"/>
      <c r="M30" s="22"/>
      <c r="N30" s="26">
        <v>3</v>
      </c>
      <c r="O30" s="25" t="s">
        <v>112</v>
      </c>
    </row>
    <row r="31" spans="1:15" ht="16.5" x14ac:dyDescent="0.25">
      <c r="A31" s="2">
        <f>SUBTOTAL(103,$B$3:B31)</f>
        <v>29</v>
      </c>
      <c r="B31" s="14" t="s">
        <v>113</v>
      </c>
      <c r="C31" s="37">
        <v>2773</v>
      </c>
      <c r="D31" s="20" t="s">
        <v>16</v>
      </c>
      <c r="E31" s="45" t="s">
        <v>114</v>
      </c>
      <c r="F31" s="21">
        <v>20</v>
      </c>
      <c r="G31" s="22"/>
      <c r="H31" s="23"/>
      <c r="I31" s="23"/>
      <c r="J31" s="23"/>
      <c r="K31" s="23"/>
      <c r="L31" s="23">
        <v>20</v>
      </c>
      <c r="M31" s="22"/>
      <c r="N31" s="26">
        <v>7</v>
      </c>
      <c r="O31" s="25" t="s">
        <v>115</v>
      </c>
    </row>
    <row r="32" spans="1:15" ht="33" x14ac:dyDescent="0.25">
      <c r="A32" s="2">
        <f>SUBTOTAL(103,$B$3:B32)</f>
        <v>30</v>
      </c>
      <c r="B32" s="14" t="s">
        <v>116</v>
      </c>
      <c r="C32" s="37">
        <v>2774</v>
      </c>
      <c r="D32" s="20" t="s">
        <v>16</v>
      </c>
      <c r="E32" s="45" t="s">
        <v>117</v>
      </c>
      <c r="F32" s="21">
        <v>1</v>
      </c>
      <c r="G32" s="22"/>
      <c r="H32" s="23"/>
      <c r="I32" s="23"/>
      <c r="J32" s="23"/>
      <c r="K32" s="23"/>
      <c r="L32" s="23">
        <v>1</v>
      </c>
      <c r="M32" s="22">
        <v>1</v>
      </c>
      <c r="N32" s="26"/>
      <c r="O32" s="25" t="s">
        <v>118</v>
      </c>
    </row>
    <row r="33" spans="1:15" ht="16.5" x14ac:dyDescent="0.25">
      <c r="A33" s="2">
        <f>SUBTOTAL(103,$B$3:B33)</f>
        <v>31</v>
      </c>
      <c r="B33" s="14" t="s">
        <v>119</v>
      </c>
      <c r="C33" s="37">
        <v>2775</v>
      </c>
      <c r="D33" s="16" t="s">
        <v>16</v>
      </c>
      <c r="E33" s="45" t="s">
        <v>120</v>
      </c>
      <c r="F33" s="17">
        <v>2</v>
      </c>
      <c r="G33" s="3"/>
      <c r="H33" s="19"/>
      <c r="I33" s="19"/>
      <c r="J33" s="19"/>
      <c r="K33" s="19"/>
      <c r="L33" s="19">
        <v>2</v>
      </c>
      <c r="M33" s="18"/>
      <c r="N33" s="39"/>
      <c r="O33" s="25" t="s">
        <v>121</v>
      </c>
    </row>
    <row r="34" spans="1:15" ht="16.5" x14ac:dyDescent="0.25">
      <c r="A34" s="2">
        <f>SUBTOTAL(103,$B$3:B34)</f>
        <v>32</v>
      </c>
      <c r="B34" s="14" t="s">
        <v>122</v>
      </c>
      <c r="C34" s="37">
        <v>2776</v>
      </c>
      <c r="D34" s="20" t="s">
        <v>16</v>
      </c>
      <c r="E34" s="45" t="s">
        <v>123</v>
      </c>
      <c r="F34" s="21">
        <v>5</v>
      </c>
      <c r="G34" s="22"/>
      <c r="H34" s="23"/>
      <c r="I34" s="23"/>
      <c r="J34" s="23"/>
      <c r="K34" s="23"/>
      <c r="L34" s="23">
        <v>5</v>
      </c>
      <c r="M34" s="22"/>
      <c r="N34" s="26">
        <v>2</v>
      </c>
      <c r="O34" s="25" t="s">
        <v>124</v>
      </c>
    </row>
    <row r="35" spans="1:15" ht="16.5" x14ac:dyDescent="0.25">
      <c r="A35" s="2">
        <f>SUBTOTAL(103,$B$3:B35)</f>
        <v>33</v>
      </c>
      <c r="B35" s="14" t="s">
        <v>125</v>
      </c>
      <c r="C35" s="37">
        <v>2777</v>
      </c>
      <c r="D35" s="20" t="s">
        <v>16</v>
      </c>
      <c r="E35" s="45" t="s">
        <v>117</v>
      </c>
      <c r="F35" s="21">
        <v>1</v>
      </c>
      <c r="G35" s="22"/>
      <c r="H35" s="23"/>
      <c r="I35" s="23"/>
      <c r="J35" s="23"/>
      <c r="K35" s="23"/>
      <c r="L35" s="23">
        <v>1</v>
      </c>
      <c r="M35" s="22">
        <v>1</v>
      </c>
      <c r="N35" s="26"/>
      <c r="O35" s="25" t="s">
        <v>126</v>
      </c>
    </row>
    <row r="36" spans="1:15" ht="32.25" customHeight="1" x14ac:dyDescent="0.25">
      <c r="A36" s="2">
        <f>SUBTOTAL(103,$B$3:B36)</f>
        <v>34</v>
      </c>
      <c r="B36" s="14" t="s">
        <v>127</v>
      </c>
      <c r="C36" s="37">
        <v>2778</v>
      </c>
      <c r="D36" s="20" t="s">
        <v>16</v>
      </c>
      <c r="E36" s="45" t="s">
        <v>128</v>
      </c>
      <c r="F36" s="21">
        <v>1</v>
      </c>
      <c r="G36" s="22"/>
      <c r="H36" s="23"/>
      <c r="I36" s="23"/>
      <c r="J36" s="23">
        <v>1</v>
      </c>
      <c r="K36" s="23"/>
      <c r="L36" s="23"/>
      <c r="M36" s="22">
        <v>1</v>
      </c>
      <c r="N36" s="26"/>
      <c r="O36" s="25" t="s">
        <v>129</v>
      </c>
    </row>
    <row r="37" spans="1:15" ht="16.5" x14ac:dyDescent="0.25">
      <c r="A37" s="2">
        <f>SUBTOTAL(103,$B$3:B37)</f>
        <v>35</v>
      </c>
      <c r="B37" s="14" t="s">
        <v>130</v>
      </c>
      <c r="C37" s="37">
        <v>2779</v>
      </c>
      <c r="D37" s="20" t="s">
        <v>16</v>
      </c>
      <c r="E37" s="45" t="s">
        <v>131</v>
      </c>
      <c r="F37" s="21">
        <v>2</v>
      </c>
      <c r="G37" s="22"/>
      <c r="H37" s="23"/>
      <c r="I37" s="23"/>
      <c r="J37" s="23">
        <v>2</v>
      </c>
      <c r="K37" s="23"/>
      <c r="L37" s="23"/>
      <c r="M37" s="22"/>
      <c r="N37" s="26"/>
      <c r="O37" s="25" t="s">
        <v>132</v>
      </c>
    </row>
    <row r="38" spans="1:15" ht="33" x14ac:dyDescent="0.25">
      <c r="A38" s="2">
        <f>SUBTOTAL(103,$B$3:B38)</f>
        <v>36</v>
      </c>
      <c r="B38" s="14" t="s">
        <v>51</v>
      </c>
      <c r="C38" s="37">
        <v>2780</v>
      </c>
      <c r="D38" s="16" t="s">
        <v>16</v>
      </c>
      <c r="E38" s="15" t="s">
        <v>133</v>
      </c>
      <c r="F38" s="17">
        <v>52</v>
      </c>
      <c r="G38" s="3"/>
      <c r="H38" s="19">
        <v>1</v>
      </c>
      <c r="I38" s="19">
        <v>1</v>
      </c>
      <c r="J38" s="19"/>
      <c r="K38" s="19"/>
      <c r="L38" s="19">
        <v>50</v>
      </c>
      <c r="M38" s="18">
        <v>25</v>
      </c>
      <c r="N38" s="26">
        <v>17</v>
      </c>
      <c r="O38" s="25" t="s">
        <v>52</v>
      </c>
    </row>
    <row r="39" spans="1:15" ht="363" x14ac:dyDescent="0.25">
      <c r="A39" s="2">
        <f>SUBTOTAL(103,$B$3:B39)</f>
        <v>37</v>
      </c>
      <c r="B39" s="14" t="s">
        <v>134</v>
      </c>
      <c r="C39" s="37">
        <v>2781</v>
      </c>
      <c r="D39" s="20" t="s">
        <v>16</v>
      </c>
      <c r="E39" s="38" t="s">
        <v>135</v>
      </c>
      <c r="F39" s="21">
        <v>640</v>
      </c>
      <c r="G39" s="22"/>
      <c r="H39" s="23">
        <v>160</v>
      </c>
      <c r="I39" s="23">
        <v>160</v>
      </c>
      <c r="J39" s="23">
        <v>160</v>
      </c>
      <c r="K39" s="23"/>
      <c r="L39" s="23">
        <v>160</v>
      </c>
      <c r="M39" s="22">
        <v>320</v>
      </c>
      <c r="N39" s="26">
        <v>213</v>
      </c>
      <c r="O39" s="25" t="s">
        <v>136</v>
      </c>
    </row>
    <row r="40" spans="1:15" ht="33" x14ac:dyDescent="0.25">
      <c r="A40" s="2">
        <f>SUBTOTAL(103,$B$3:B40)</f>
        <v>38</v>
      </c>
      <c r="B40" s="14" t="s">
        <v>137</v>
      </c>
      <c r="C40" s="37">
        <v>2782</v>
      </c>
      <c r="D40" s="16" t="s">
        <v>15</v>
      </c>
      <c r="E40" s="15" t="s">
        <v>138</v>
      </c>
      <c r="F40" s="17">
        <v>10</v>
      </c>
      <c r="G40" s="18"/>
      <c r="H40" s="19"/>
      <c r="I40" s="19"/>
      <c r="J40" s="19"/>
      <c r="K40" s="19"/>
      <c r="L40" s="19">
        <v>10</v>
      </c>
      <c r="M40" s="22">
        <v>10</v>
      </c>
      <c r="N40" s="26">
        <v>3</v>
      </c>
      <c r="O40" s="25" t="s">
        <v>139</v>
      </c>
    </row>
    <row r="41" spans="1:15" ht="33" x14ac:dyDescent="0.25">
      <c r="A41" s="2">
        <f>SUBTOTAL(103,$B$3:B41)</f>
        <v>39</v>
      </c>
      <c r="B41" s="14" t="s">
        <v>140</v>
      </c>
      <c r="C41" s="37">
        <v>2783</v>
      </c>
      <c r="D41" s="16" t="s">
        <v>16</v>
      </c>
      <c r="E41" s="15" t="s">
        <v>141</v>
      </c>
      <c r="F41" s="17">
        <v>3</v>
      </c>
      <c r="G41" s="18"/>
      <c r="H41" s="19"/>
      <c r="I41" s="19"/>
      <c r="J41" s="19"/>
      <c r="K41" s="19"/>
      <c r="L41" s="19">
        <v>3</v>
      </c>
      <c r="M41" s="22"/>
      <c r="N41" s="26">
        <v>1</v>
      </c>
      <c r="O41" s="25" t="s">
        <v>142</v>
      </c>
    </row>
    <row r="42" spans="1:15" ht="82.5" x14ac:dyDescent="0.25">
      <c r="A42" s="2">
        <f>SUBTOTAL(103,$B$3:B42)</f>
        <v>40</v>
      </c>
      <c r="B42" s="14" t="s">
        <v>143</v>
      </c>
      <c r="C42" s="37">
        <v>2784</v>
      </c>
      <c r="D42" s="16" t="s">
        <v>15</v>
      </c>
      <c r="E42" s="15" t="s">
        <v>145</v>
      </c>
      <c r="F42" s="17">
        <v>25</v>
      </c>
      <c r="G42" s="18"/>
      <c r="H42" s="19"/>
      <c r="I42" s="19">
        <v>5</v>
      </c>
      <c r="J42" s="19"/>
      <c r="K42" s="19"/>
      <c r="L42" s="19">
        <v>20</v>
      </c>
      <c r="M42" s="22">
        <v>13</v>
      </c>
      <c r="N42" s="26">
        <v>2</v>
      </c>
      <c r="O42" s="25" t="s">
        <v>144</v>
      </c>
    </row>
    <row r="43" spans="1:15" ht="33" x14ac:dyDescent="0.25">
      <c r="A43" s="2">
        <f>SUBTOTAL(103,$B$3:B43)</f>
        <v>41</v>
      </c>
      <c r="B43" s="24" t="s">
        <v>146</v>
      </c>
      <c r="C43" s="37">
        <v>2785</v>
      </c>
      <c r="D43" s="30" t="s">
        <v>15</v>
      </c>
      <c r="E43" s="15" t="s">
        <v>147</v>
      </c>
      <c r="F43" s="31">
        <v>2</v>
      </c>
      <c r="G43" s="32"/>
      <c r="H43" s="33"/>
      <c r="I43" s="33"/>
      <c r="J43" s="33"/>
      <c r="K43" s="33"/>
      <c r="L43" s="33">
        <v>2</v>
      </c>
      <c r="M43" s="22"/>
      <c r="N43" s="26">
        <v>1</v>
      </c>
      <c r="O43" s="25" t="s">
        <v>148</v>
      </c>
    </row>
    <row r="44" spans="1:15" ht="33" x14ac:dyDescent="0.25">
      <c r="A44" s="2">
        <f>SUBTOTAL(103,$B$3:B44)</f>
        <v>42</v>
      </c>
      <c r="B44" s="14" t="s">
        <v>149</v>
      </c>
      <c r="C44" s="37">
        <v>2786</v>
      </c>
      <c r="D44" s="16" t="s">
        <v>15</v>
      </c>
      <c r="E44" s="15" t="s">
        <v>150</v>
      </c>
      <c r="F44" s="17">
        <v>20</v>
      </c>
      <c r="G44" s="3"/>
      <c r="H44" s="19"/>
      <c r="I44" s="19"/>
      <c r="J44" s="19"/>
      <c r="K44" s="19"/>
      <c r="L44" s="19">
        <v>20</v>
      </c>
      <c r="M44" s="18">
        <v>10</v>
      </c>
      <c r="N44" s="26">
        <v>7</v>
      </c>
      <c r="O44" s="25" t="s">
        <v>151</v>
      </c>
    </row>
    <row r="45" spans="1:15" ht="33" x14ac:dyDescent="0.25">
      <c r="A45" s="2">
        <f>SUBTOTAL(103,$B$3:B45)</f>
        <v>43</v>
      </c>
      <c r="B45" s="14" t="s">
        <v>152</v>
      </c>
      <c r="C45" s="37">
        <v>2787</v>
      </c>
      <c r="D45" s="16" t="s">
        <v>15</v>
      </c>
      <c r="E45" s="15" t="s">
        <v>153</v>
      </c>
      <c r="F45" s="17">
        <v>2</v>
      </c>
      <c r="G45" s="18"/>
      <c r="H45" s="19"/>
      <c r="I45" s="19">
        <v>2</v>
      </c>
      <c r="J45" s="19"/>
      <c r="K45" s="19"/>
      <c r="L45" s="19"/>
      <c r="M45" s="22"/>
      <c r="N45" s="26">
        <v>1</v>
      </c>
      <c r="O45" s="25" t="s">
        <v>154</v>
      </c>
    </row>
    <row r="46" spans="1:15" ht="66" x14ac:dyDescent="0.25">
      <c r="A46" s="2">
        <f>SUBTOTAL(103,$B$3:B46)</f>
        <v>44</v>
      </c>
      <c r="B46" s="14" t="s">
        <v>155</v>
      </c>
      <c r="C46" s="37">
        <v>2788</v>
      </c>
      <c r="D46" s="16" t="s">
        <v>16</v>
      </c>
      <c r="E46" s="15" t="s">
        <v>156</v>
      </c>
      <c r="F46" s="17">
        <v>20</v>
      </c>
      <c r="G46" s="18"/>
      <c r="H46" s="19"/>
      <c r="I46" s="19">
        <v>5</v>
      </c>
      <c r="J46" s="19"/>
      <c r="K46" s="19">
        <v>10</v>
      </c>
      <c r="L46" s="19">
        <v>5</v>
      </c>
      <c r="M46" s="22"/>
      <c r="N46" s="26">
        <v>10</v>
      </c>
      <c r="O46" s="25" t="s">
        <v>66</v>
      </c>
    </row>
    <row r="47" spans="1:15" ht="49.5" x14ac:dyDescent="0.25">
      <c r="A47" s="2">
        <f>SUBTOTAL(103,$B$3:B47)</f>
        <v>45</v>
      </c>
      <c r="B47" s="14" t="s">
        <v>157</v>
      </c>
      <c r="C47" s="37">
        <v>2789</v>
      </c>
      <c r="D47" s="16" t="s">
        <v>16</v>
      </c>
      <c r="E47" s="15" t="s">
        <v>158</v>
      </c>
      <c r="F47" s="17">
        <v>4</v>
      </c>
      <c r="G47" s="18"/>
      <c r="H47" s="19"/>
      <c r="I47" s="19"/>
      <c r="J47" s="19"/>
      <c r="K47" s="19"/>
      <c r="L47" s="19">
        <v>4</v>
      </c>
      <c r="M47" s="22">
        <v>2</v>
      </c>
      <c r="N47" s="26">
        <v>2</v>
      </c>
      <c r="O47" s="25" t="s">
        <v>159</v>
      </c>
    </row>
    <row r="48" spans="1:15" ht="16.5" x14ac:dyDescent="0.25">
      <c r="A48" s="2">
        <f>SUBTOTAL(103,$B$3:B48)</f>
        <v>46</v>
      </c>
      <c r="B48" s="14" t="s">
        <v>160</v>
      </c>
      <c r="C48" s="37">
        <v>2790</v>
      </c>
      <c r="D48" s="16" t="s">
        <v>16</v>
      </c>
      <c r="E48" s="35" t="s">
        <v>161</v>
      </c>
      <c r="F48" s="17">
        <v>2</v>
      </c>
      <c r="G48" s="18"/>
      <c r="H48" s="19"/>
      <c r="I48" s="19">
        <v>2</v>
      </c>
      <c r="J48" s="19"/>
      <c r="K48" s="19"/>
      <c r="L48" s="19"/>
      <c r="M48" s="18">
        <v>2</v>
      </c>
      <c r="N48" s="26">
        <v>1</v>
      </c>
      <c r="O48" s="25" t="s">
        <v>162</v>
      </c>
    </row>
    <row r="49" spans="1:15" ht="33" x14ac:dyDescent="0.25">
      <c r="A49" s="2">
        <f>SUBTOTAL(103,$B$3:B49)</f>
        <v>47</v>
      </c>
      <c r="B49" s="14" t="s">
        <v>163</v>
      </c>
      <c r="C49" s="37">
        <v>2791</v>
      </c>
      <c r="D49" s="16" t="s">
        <v>16</v>
      </c>
      <c r="E49" s="15" t="s">
        <v>164</v>
      </c>
      <c r="F49" s="17">
        <v>2</v>
      </c>
      <c r="G49" s="18"/>
      <c r="H49" s="19"/>
      <c r="I49" s="19"/>
      <c r="J49" s="19"/>
      <c r="K49" s="19"/>
      <c r="L49" s="19">
        <v>2</v>
      </c>
      <c r="M49" s="18"/>
      <c r="N49" s="26">
        <v>1</v>
      </c>
      <c r="O49" s="25" t="s">
        <v>165</v>
      </c>
    </row>
    <row r="50" spans="1:15" ht="16.5" x14ac:dyDescent="0.25">
      <c r="A50" s="2">
        <f>SUBTOTAL(103,$B$3:B50)</f>
        <v>48</v>
      </c>
      <c r="B50" s="14" t="s">
        <v>166</v>
      </c>
      <c r="C50" s="37">
        <v>2792</v>
      </c>
      <c r="D50" s="16" t="s">
        <v>16</v>
      </c>
      <c r="E50" s="15" t="s">
        <v>167</v>
      </c>
      <c r="F50" s="17">
        <v>6</v>
      </c>
      <c r="G50" s="18"/>
      <c r="H50" s="19"/>
      <c r="I50" s="19"/>
      <c r="J50" s="19"/>
      <c r="K50" s="19"/>
      <c r="L50" s="19">
        <v>6</v>
      </c>
      <c r="M50" s="22">
        <v>6</v>
      </c>
      <c r="N50" s="26">
        <v>2</v>
      </c>
      <c r="O50" s="25" t="s">
        <v>168</v>
      </c>
    </row>
    <row r="51" spans="1:15" ht="16.5" x14ac:dyDescent="0.25">
      <c r="A51" s="2">
        <f>SUBTOTAL(103,$B$3:B51)</f>
        <v>49</v>
      </c>
      <c r="B51" s="47" t="s">
        <v>169</v>
      </c>
      <c r="C51" s="37">
        <v>2793</v>
      </c>
      <c r="D51" s="20" t="s">
        <v>16</v>
      </c>
      <c r="E51" s="38" t="s">
        <v>170</v>
      </c>
      <c r="F51" s="21">
        <v>2</v>
      </c>
      <c r="G51" s="22"/>
      <c r="H51" s="23"/>
      <c r="I51" s="23"/>
      <c r="J51" s="23">
        <v>2</v>
      </c>
      <c r="K51" s="23"/>
      <c r="L51" s="23"/>
      <c r="M51" s="22"/>
      <c r="N51" s="39" t="s">
        <v>37</v>
      </c>
      <c r="O51" s="40" t="s">
        <v>171</v>
      </c>
    </row>
    <row r="52" spans="1:15" ht="99" x14ac:dyDescent="0.25">
      <c r="A52" s="2">
        <f>SUBTOTAL(103,$B$3:B52)</f>
        <v>50</v>
      </c>
      <c r="B52" s="14" t="s">
        <v>172</v>
      </c>
      <c r="C52" s="37">
        <v>2794</v>
      </c>
      <c r="D52" s="16" t="s">
        <v>16</v>
      </c>
      <c r="E52" s="35" t="s">
        <v>173</v>
      </c>
      <c r="F52" s="17">
        <v>170</v>
      </c>
      <c r="G52" s="18"/>
      <c r="H52" s="19"/>
      <c r="I52" s="19">
        <v>10</v>
      </c>
      <c r="J52" s="19">
        <v>10</v>
      </c>
      <c r="K52" s="19"/>
      <c r="L52" s="19">
        <v>150</v>
      </c>
      <c r="M52" s="22">
        <v>10</v>
      </c>
      <c r="N52" s="26">
        <v>50</v>
      </c>
      <c r="O52" s="25" t="s">
        <v>174</v>
      </c>
    </row>
    <row r="53" spans="1:15" ht="49.5" x14ac:dyDescent="0.25">
      <c r="A53" s="2">
        <f>SUBTOTAL(103,$B$3:B53)</f>
        <v>51</v>
      </c>
      <c r="B53" s="14" t="s">
        <v>175</v>
      </c>
      <c r="C53" s="37">
        <v>2795</v>
      </c>
      <c r="D53" s="20" t="s">
        <v>16</v>
      </c>
      <c r="E53" s="35" t="s">
        <v>176</v>
      </c>
      <c r="F53" s="21">
        <v>7</v>
      </c>
      <c r="G53" s="22"/>
      <c r="H53" s="23"/>
      <c r="I53" s="23"/>
      <c r="J53" s="23">
        <v>1</v>
      </c>
      <c r="K53" s="23"/>
      <c r="L53" s="23">
        <v>6</v>
      </c>
      <c r="M53" s="22">
        <v>2</v>
      </c>
      <c r="N53" s="26">
        <v>2</v>
      </c>
      <c r="O53" s="29" t="s">
        <v>177</v>
      </c>
    </row>
    <row r="54" spans="1:15" ht="49.5" x14ac:dyDescent="0.25">
      <c r="A54" s="2">
        <f>SUBTOTAL(103,$B$3:B54)</f>
        <v>52</v>
      </c>
      <c r="B54" s="14" t="s">
        <v>178</v>
      </c>
      <c r="C54" s="37">
        <v>2796</v>
      </c>
      <c r="D54" s="20" t="s">
        <v>15</v>
      </c>
      <c r="E54" s="35" t="s">
        <v>179</v>
      </c>
      <c r="F54" s="21">
        <v>9</v>
      </c>
      <c r="G54" s="22"/>
      <c r="H54" s="23"/>
      <c r="I54" s="23"/>
      <c r="J54" s="23"/>
      <c r="K54" s="23">
        <v>2</v>
      </c>
      <c r="L54" s="23">
        <v>7</v>
      </c>
      <c r="M54" s="22"/>
      <c r="N54" s="26">
        <v>3</v>
      </c>
      <c r="O54" s="25" t="s">
        <v>180</v>
      </c>
    </row>
    <row r="55" spans="1:15" ht="16.5" x14ac:dyDescent="0.25">
      <c r="A55" s="2">
        <f>SUBTOTAL(103,$B$3:B55)</f>
        <v>53</v>
      </c>
      <c r="B55" s="14" t="s">
        <v>181</v>
      </c>
      <c r="C55" s="37">
        <v>2797</v>
      </c>
      <c r="D55" s="20" t="s">
        <v>15</v>
      </c>
      <c r="E55" s="38" t="s">
        <v>182</v>
      </c>
      <c r="F55" s="21">
        <v>1</v>
      </c>
      <c r="G55" s="22"/>
      <c r="H55" s="23"/>
      <c r="I55" s="23">
        <v>1</v>
      </c>
      <c r="J55" s="23"/>
      <c r="K55" s="23"/>
      <c r="L55" s="23"/>
      <c r="M55" s="22">
        <v>1</v>
      </c>
      <c r="N55" s="26"/>
      <c r="O55" s="25" t="s">
        <v>183</v>
      </c>
    </row>
    <row r="56" spans="1:15" ht="33" x14ac:dyDescent="0.25">
      <c r="A56" s="2">
        <f>SUBTOTAL(103,$B$3:B56)</f>
        <v>54</v>
      </c>
      <c r="B56" s="36" t="s">
        <v>184</v>
      </c>
      <c r="C56" s="37">
        <v>2798</v>
      </c>
      <c r="D56" s="42" t="s">
        <v>15</v>
      </c>
      <c r="E56" s="35" t="s">
        <v>185</v>
      </c>
      <c r="F56" s="21">
        <v>30</v>
      </c>
      <c r="G56" s="22"/>
      <c r="H56" s="23"/>
      <c r="I56" s="23"/>
      <c r="J56" s="23"/>
      <c r="K56" s="23"/>
      <c r="L56" s="23">
        <v>30</v>
      </c>
      <c r="M56" s="22">
        <v>15</v>
      </c>
      <c r="N56" s="39">
        <v>10</v>
      </c>
      <c r="O56" s="40" t="s">
        <v>186</v>
      </c>
    </row>
    <row r="57" spans="1:15" ht="33" x14ac:dyDescent="0.25">
      <c r="A57" s="2">
        <f>SUBTOTAL(103,$B$3:B57)</f>
        <v>55</v>
      </c>
      <c r="B57" s="14" t="s">
        <v>187</v>
      </c>
      <c r="C57" s="37">
        <v>2799</v>
      </c>
      <c r="D57" s="20" t="s">
        <v>16</v>
      </c>
      <c r="E57" s="38" t="s">
        <v>188</v>
      </c>
      <c r="F57" s="21">
        <v>2</v>
      </c>
      <c r="G57" s="22"/>
      <c r="H57" s="23"/>
      <c r="I57" s="23"/>
      <c r="J57" s="23">
        <v>2</v>
      </c>
      <c r="K57" s="23"/>
      <c r="L57" s="23"/>
      <c r="M57" s="22">
        <v>2</v>
      </c>
      <c r="N57" s="26">
        <v>1</v>
      </c>
      <c r="O57" s="25" t="s">
        <v>189</v>
      </c>
    </row>
    <row r="58" spans="1:15" ht="66" x14ac:dyDescent="0.25">
      <c r="A58" s="2">
        <f>SUBTOTAL(103,$B$3:B58)</f>
        <v>56</v>
      </c>
      <c r="B58" s="14" t="s">
        <v>190</v>
      </c>
      <c r="C58" s="37">
        <v>2800</v>
      </c>
      <c r="D58" s="20" t="s">
        <v>16</v>
      </c>
      <c r="E58" s="35" t="s">
        <v>191</v>
      </c>
      <c r="F58" s="21">
        <v>9</v>
      </c>
      <c r="G58" s="22"/>
      <c r="H58" s="23">
        <v>2</v>
      </c>
      <c r="I58" s="23"/>
      <c r="J58" s="23"/>
      <c r="K58" s="23"/>
      <c r="L58" s="23">
        <v>7</v>
      </c>
      <c r="M58" s="22"/>
      <c r="N58" s="26">
        <v>3</v>
      </c>
      <c r="O58" s="25" t="s">
        <v>192</v>
      </c>
    </row>
    <row r="59" spans="1:15" ht="16.5" x14ac:dyDescent="0.25">
      <c r="A59" s="2">
        <f>SUBTOTAL(103,$B$3:B59)</f>
        <v>57</v>
      </c>
      <c r="B59" s="14" t="s">
        <v>193</v>
      </c>
      <c r="C59" s="37">
        <v>2801</v>
      </c>
      <c r="D59" s="20" t="s">
        <v>16</v>
      </c>
      <c r="E59" s="38" t="s">
        <v>194</v>
      </c>
      <c r="F59" s="21">
        <v>1</v>
      </c>
      <c r="G59" s="22"/>
      <c r="H59" s="23"/>
      <c r="I59" s="23"/>
      <c r="J59" s="23"/>
      <c r="K59" s="23"/>
      <c r="L59" s="23">
        <v>1</v>
      </c>
      <c r="M59" s="22"/>
      <c r="N59" s="26"/>
      <c r="O59" s="29" t="s">
        <v>195</v>
      </c>
    </row>
    <row r="60" spans="1:15" ht="165" x14ac:dyDescent="0.25">
      <c r="A60" s="2">
        <f>SUBTOTAL(103,$B$3:B60)</f>
        <v>58</v>
      </c>
      <c r="B60" s="14" t="s">
        <v>196</v>
      </c>
      <c r="C60" s="37">
        <v>2802</v>
      </c>
      <c r="D60" s="16" t="s">
        <v>15</v>
      </c>
      <c r="E60" s="38" t="s">
        <v>197</v>
      </c>
      <c r="F60" s="17">
        <v>17</v>
      </c>
      <c r="G60" s="18"/>
      <c r="H60" s="19">
        <v>3</v>
      </c>
      <c r="I60" s="19">
        <v>2</v>
      </c>
      <c r="J60" s="19">
        <v>5</v>
      </c>
      <c r="K60" s="19">
        <v>1</v>
      </c>
      <c r="L60" s="19">
        <v>6</v>
      </c>
      <c r="M60" s="22">
        <v>8</v>
      </c>
      <c r="N60" s="26"/>
      <c r="O60" s="25" t="s">
        <v>198</v>
      </c>
    </row>
    <row r="61" spans="1:15" ht="16.5" x14ac:dyDescent="0.25">
      <c r="A61" s="2">
        <f>SUBTOTAL(103,$B$3:B61)</f>
        <v>59</v>
      </c>
      <c r="B61" s="14" t="s">
        <v>199</v>
      </c>
      <c r="C61" s="37">
        <v>2803</v>
      </c>
      <c r="D61" s="20" t="s">
        <v>15</v>
      </c>
      <c r="E61" s="35" t="s">
        <v>200</v>
      </c>
      <c r="F61" s="21">
        <v>40</v>
      </c>
      <c r="G61" s="22"/>
      <c r="H61" s="23"/>
      <c r="I61" s="23"/>
      <c r="J61" s="23"/>
      <c r="K61" s="23"/>
      <c r="L61" s="23">
        <v>40</v>
      </c>
      <c r="M61" s="22"/>
      <c r="N61" s="26"/>
      <c r="O61" s="25" t="s">
        <v>201</v>
      </c>
    </row>
    <row r="62" spans="1:15" ht="33" x14ac:dyDescent="0.25">
      <c r="A62" s="2">
        <f>SUBTOTAL(103,$B$3:B62)</f>
        <v>60</v>
      </c>
      <c r="B62" s="14" t="s">
        <v>202</v>
      </c>
      <c r="C62" s="37">
        <v>2804</v>
      </c>
      <c r="D62" s="20" t="s">
        <v>16</v>
      </c>
      <c r="E62" s="38" t="s">
        <v>203</v>
      </c>
      <c r="F62" s="21">
        <v>1</v>
      </c>
      <c r="G62" s="22"/>
      <c r="H62" s="23">
        <v>1</v>
      </c>
      <c r="I62" s="23"/>
      <c r="J62" s="23"/>
      <c r="K62" s="23"/>
      <c r="L62" s="23"/>
      <c r="M62" s="22">
        <v>1</v>
      </c>
      <c r="N62" s="26"/>
      <c r="O62" s="25" t="s">
        <v>204</v>
      </c>
    </row>
    <row r="63" spans="1:15" ht="33" customHeight="1" x14ac:dyDescent="0.25">
      <c r="A63" s="9"/>
      <c r="B63" s="10"/>
      <c r="C63" s="11"/>
      <c r="D63" s="12"/>
      <c r="E63" s="34"/>
      <c r="F63" s="13">
        <f>SUBTOTAL(9,F3:F62)</f>
        <v>4475</v>
      </c>
      <c r="G63" s="13">
        <f>SUBTOTAL(9,G3:G62)</f>
        <v>0</v>
      </c>
      <c r="H63" s="13">
        <f>SUBTOTAL(9,H3:H62)</f>
        <v>303</v>
      </c>
      <c r="I63" s="13">
        <f>SUBTOTAL(9,I3:I62)</f>
        <v>388</v>
      </c>
      <c r="J63" s="13">
        <f>SUBTOTAL(9,J3:J62)</f>
        <v>408</v>
      </c>
      <c r="K63" s="13">
        <f>SUBTOTAL(9,K3:K62)</f>
        <v>994</v>
      </c>
      <c r="L63" s="13">
        <f>SUBTOTAL(9,L3:L62)</f>
        <v>2382</v>
      </c>
      <c r="M63" s="13">
        <f>SUBTOTAL(9,M3:M62)</f>
        <v>2139</v>
      </c>
      <c r="N63" s="27">
        <f>SUBTOTAL(9,N3:N62)</f>
        <v>569</v>
      </c>
      <c r="O63" s="9"/>
    </row>
    <row r="65" spans="1:6" x14ac:dyDescent="0.25">
      <c r="A65" s="1"/>
      <c r="D65" s="1"/>
    </row>
    <row r="66" spans="1:6" x14ac:dyDescent="0.25">
      <c r="A66" s="1"/>
    </row>
    <row r="67" spans="1:6" ht="25.5" customHeight="1" x14ac:dyDescent="0.25">
      <c r="A67" s="1"/>
    </row>
    <row r="68" spans="1:6" x14ac:dyDescent="0.25">
      <c r="A68" s="1"/>
      <c r="D68" s="1"/>
      <c r="F68" s="1"/>
    </row>
    <row r="69" spans="1:6" x14ac:dyDescent="0.25">
      <c r="A69" s="1"/>
      <c r="D69" s="1"/>
    </row>
    <row r="70" spans="1:6" x14ac:dyDescent="0.25">
      <c r="A70" s="1"/>
      <c r="D70" s="1"/>
    </row>
    <row r="71" spans="1:6" x14ac:dyDescent="0.25">
      <c r="A71" s="1"/>
      <c r="D71" s="1"/>
    </row>
    <row r="72" spans="1:6" x14ac:dyDescent="0.25">
      <c r="A72" s="1"/>
    </row>
    <row r="73" spans="1:6" x14ac:dyDescent="0.25">
      <c r="A73" s="1"/>
    </row>
    <row r="74" spans="1:6" x14ac:dyDescent="0.25">
      <c r="A74" s="1"/>
    </row>
  </sheetData>
  <mergeCells count="1">
    <mergeCell ref="A1:N1"/>
  </mergeCells>
  <conditionalFormatting sqref="B41">
    <cfRule type="duplicateValues" dxfId="128" priority="1410"/>
  </conditionalFormatting>
  <conditionalFormatting sqref="B41">
    <cfRule type="duplicateValues" dxfId="127" priority="1409"/>
  </conditionalFormatting>
  <conditionalFormatting sqref="B42">
    <cfRule type="duplicateValues" dxfId="126" priority="1408"/>
  </conditionalFormatting>
  <conditionalFormatting sqref="B42">
    <cfRule type="duplicateValues" dxfId="125" priority="1407"/>
  </conditionalFormatting>
  <conditionalFormatting sqref="B43">
    <cfRule type="duplicateValues" dxfId="124" priority="1406"/>
  </conditionalFormatting>
  <conditionalFormatting sqref="B43">
    <cfRule type="duplicateValues" dxfId="123" priority="1405"/>
  </conditionalFormatting>
  <conditionalFormatting sqref="B44">
    <cfRule type="duplicateValues" dxfId="122" priority="1402"/>
  </conditionalFormatting>
  <conditionalFormatting sqref="B44">
    <cfRule type="duplicateValues" dxfId="121" priority="1401"/>
  </conditionalFormatting>
  <conditionalFormatting sqref="B45">
    <cfRule type="duplicateValues" dxfId="120" priority="1382"/>
  </conditionalFormatting>
  <conditionalFormatting sqref="B45">
    <cfRule type="duplicateValues" dxfId="119" priority="1381"/>
  </conditionalFormatting>
  <conditionalFormatting sqref="B46">
    <cfRule type="duplicateValues" dxfId="118" priority="1380"/>
  </conditionalFormatting>
  <conditionalFormatting sqref="B46">
    <cfRule type="duplicateValues" dxfId="117" priority="1379"/>
  </conditionalFormatting>
  <conditionalFormatting sqref="B47">
    <cfRule type="duplicateValues" dxfId="116" priority="1378"/>
  </conditionalFormatting>
  <conditionalFormatting sqref="B47">
    <cfRule type="duplicateValues" dxfId="115" priority="1377"/>
  </conditionalFormatting>
  <conditionalFormatting sqref="B48">
    <cfRule type="duplicateValues" dxfId="114" priority="1376"/>
  </conditionalFormatting>
  <conditionalFormatting sqref="B49">
    <cfRule type="duplicateValues" dxfId="113" priority="1350"/>
  </conditionalFormatting>
  <conditionalFormatting sqref="B49">
    <cfRule type="duplicateValues" dxfId="112" priority="1349"/>
  </conditionalFormatting>
  <conditionalFormatting sqref="B50">
    <cfRule type="duplicateValues" dxfId="111" priority="1348"/>
  </conditionalFormatting>
  <conditionalFormatting sqref="B50">
    <cfRule type="duplicateValues" dxfId="110" priority="1347"/>
  </conditionalFormatting>
  <conditionalFormatting sqref="B51">
    <cfRule type="duplicateValues" dxfId="109" priority="1341"/>
  </conditionalFormatting>
  <conditionalFormatting sqref="B51">
    <cfRule type="duplicateValues" dxfId="108" priority="1340"/>
  </conditionalFormatting>
  <conditionalFormatting sqref="B51">
    <cfRule type="duplicateValues" dxfId="107" priority="1339"/>
  </conditionalFormatting>
  <conditionalFormatting sqref="B52">
    <cfRule type="duplicateValues" dxfId="106" priority="1330"/>
  </conditionalFormatting>
  <conditionalFormatting sqref="B52">
    <cfRule type="duplicateValues" dxfId="105" priority="1329"/>
  </conditionalFormatting>
  <conditionalFormatting sqref="B53">
    <cfRule type="duplicateValues" dxfId="104" priority="1328"/>
  </conditionalFormatting>
  <conditionalFormatting sqref="B53">
    <cfRule type="duplicateValues" dxfId="103" priority="1327"/>
  </conditionalFormatting>
  <conditionalFormatting sqref="B54">
    <cfRule type="duplicateValues" dxfId="102" priority="1326"/>
  </conditionalFormatting>
  <conditionalFormatting sqref="B54">
    <cfRule type="duplicateValues" dxfId="101" priority="1325"/>
  </conditionalFormatting>
  <conditionalFormatting sqref="B55">
    <cfRule type="duplicateValues" dxfId="100" priority="1324"/>
  </conditionalFormatting>
  <conditionalFormatting sqref="B55">
    <cfRule type="duplicateValues" dxfId="99" priority="1323"/>
  </conditionalFormatting>
  <conditionalFormatting sqref="B56">
    <cfRule type="duplicateValues" dxfId="98" priority="1317"/>
  </conditionalFormatting>
  <conditionalFormatting sqref="B56">
    <cfRule type="duplicateValues" dxfId="97" priority="1316"/>
  </conditionalFormatting>
  <conditionalFormatting sqref="B56">
    <cfRule type="duplicateValues" dxfId="96" priority="1315"/>
  </conditionalFormatting>
  <conditionalFormatting sqref="B57">
    <cfRule type="duplicateValues" dxfId="95" priority="1306"/>
  </conditionalFormatting>
  <conditionalFormatting sqref="B57">
    <cfRule type="duplicateValues" dxfId="94" priority="1305"/>
  </conditionalFormatting>
  <conditionalFormatting sqref="B58">
    <cfRule type="duplicateValues" dxfId="93" priority="1304"/>
  </conditionalFormatting>
  <conditionalFormatting sqref="B58">
    <cfRule type="duplicateValues" dxfId="92" priority="1303"/>
  </conditionalFormatting>
  <conditionalFormatting sqref="B59">
    <cfRule type="duplicateValues" dxfId="91" priority="1302"/>
  </conditionalFormatting>
  <conditionalFormatting sqref="B59">
    <cfRule type="duplicateValues" dxfId="90" priority="1301"/>
  </conditionalFormatting>
  <conditionalFormatting sqref="B60">
    <cfRule type="duplicateValues" dxfId="89" priority="1300"/>
  </conditionalFormatting>
  <conditionalFormatting sqref="B60">
    <cfRule type="duplicateValues" dxfId="88" priority="1299"/>
  </conditionalFormatting>
  <conditionalFormatting sqref="B61">
    <cfRule type="duplicateValues" dxfId="87" priority="1298"/>
  </conditionalFormatting>
  <conditionalFormatting sqref="B61">
    <cfRule type="duplicateValues" dxfId="86" priority="1297"/>
  </conditionalFormatting>
  <conditionalFormatting sqref="B62">
    <cfRule type="duplicateValues" dxfId="85" priority="1296"/>
  </conditionalFormatting>
  <conditionalFormatting sqref="B62">
    <cfRule type="duplicateValues" dxfId="84" priority="1295"/>
  </conditionalFormatting>
  <conditionalFormatting sqref="B3">
    <cfRule type="duplicateValues" dxfId="83" priority="499"/>
  </conditionalFormatting>
  <conditionalFormatting sqref="B4">
    <cfRule type="duplicateValues" dxfId="82" priority="474"/>
  </conditionalFormatting>
  <conditionalFormatting sqref="B4">
    <cfRule type="duplicateValues" dxfId="81" priority="473"/>
  </conditionalFormatting>
  <conditionalFormatting sqref="B5">
    <cfRule type="duplicateValues" dxfId="80" priority="460"/>
  </conditionalFormatting>
  <conditionalFormatting sqref="B5">
    <cfRule type="duplicateValues" dxfId="79" priority="459"/>
  </conditionalFormatting>
  <conditionalFormatting sqref="B5">
    <cfRule type="duplicateValues" dxfId="78" priority="458"/>
  </conditionalFormatting>
  <conditionalFormatting sqref="B5">
    <cfRule type="duplicateValues" dxfId="77" priority="457"/>
  </conditionalFormatting>
  <conditionalFormatting sqref="B5">
    <cfRule type="duplicateValues" dxfId="76" priority="456"/>
  </conditionalFormatting>
  <conditionalFormatting sqref="B6">
    <cfRule type="duplicateValues" dxfId="75" priority="429"/>
  </conditionalFormatting>
  <conditionalFormatting sqref="B6">
    <cfRule type="duplicateValues" dxfId="74" priority="428"/>
  </conditionalFormatting>
  <conditionalFormatting sqref="B7">
    <cfRule type="duplicateValues" dxfId="73" priority="417"/>
  </conditionalFormatting>
  <conditionalFormatting sqref="B7">
    <cfRule type="duplicateValues" dxfId="72" priority="416"/>
  </conditionalFormatting>
  <conditionalFormatting sqref="B7">
    <cfRule type="duplicateValues" dxfId="71" priority="415"/>
  </conditionalFormatting>
  <conditionalFormatting sqref="B8">
    <cfRule type="duplicateValues" dxfId="70" priority="383"/>
  </conditionalFormatting>
  <conditionalFormatting sqref="B8">
    <cfRule type="duplicateValues" dxfId="69" priority="382"/>
  </conditionalFormatting>
  <conditionalFormatting sqref="B9">
    <cfRule type="duplicateValues" dxfId="68" priority="380"/>
  </conditionalFormatting>
  <conditionalFormatting sqref="B9">
    <cfRule type="duplicateValues" dxfId="67" priority="379"/>
  </conditionalFormatting>
  <conditionalFormatting sqref="B10">
    <cfRule type="duplicateValues" dxfId="66" priority="378"/>
  </conditionalFormatting>
  <conditionalFormatting sqref="B10">
    <cfRule type="duplicateValues" dxfId="65" priority="377"/>
  </conditionalFormatting>
  <conditionalFormatting sqref="B11">
    <cfRule type="duplicateValues" dxfId="64" priority="371"/>
  </conditionalFormatting>
  <conditionalFormatting sqref="B12">
    <cfRule type="duplicateValues" dxfId="63" priority="348"/>
  </conditionalFormatting>
  <conditionalFormatting sqref="B12">
    <cfRule type="duplicateValues" dxfId="62" priority="347"/>
  </conditionalFormatting>
  <conditionalFormatting sqref="B13">
    <cfRule type="duplicateValues" dxfId="61" priority="331"/>
  </conditionalFormatting>
  <conditionalFormatting sqref="B13">
    <cfRule type="duplicateValues" dxfId="60" priority="330"/>
  </conditionalFormatting>
  <conditionalFormatting sqref="B13">
    <cfRule type="duplicateValues" dxfId="59" priority="329"/>
  </conditionalFormatting>
  <conditionalFormatting sqref="B13">
    <cfRule type="duplicateValues" dxfId="58" priority="328"/>
  </conditionalFormatting>
  <conditionalFormatting sqref="B13">
    <cfRule type="duplicateValues" dxfId="57" priority="327"/>
  </conditionalFormatting>
  <conditionalFormatting sqref="B14">
    <cfRule type="duplicateValues" dxfId="56" priority="298"/>
  </conditionalFormatting>
  <conditionalFormatting sqref="B14">
    <cfRule type="duplicateValues" dxfId="55" priority="297"/>
  </conditionalFormatting>
  <conditionalFormatting sqref="B15">
    <cfRule type="duplicateValues" dxfId="54" priority="271"/>
  </conditionalFormatting>
  <conditionalFormatting sqref="B15">
    <cfRule type="duplicateValues" dxfId="53" priority="270"/>
  </conditionalFormatting>
  <conditionalFormatting sqref="B16">
    <cfRule type="duplicateValues" dxfId="52" priority="266"/>
  </conditionalFormatting>
  <conditionalFormatting sqref="B16">
    <cfRule type="duplicateValues" dxfId="51" priority="265"/>
  </conditionalFormatting>
  <conditionalFormatting sqref="B17">
    <cfRule type="duplicateValues" dxfId="50" priority="237"/>
  </conditionalFormatting>
  <conditionalFormatting sqref="B17">
    <cfRule type="duplicateValues" dxfId="49" priority="236"/>
  </conditionalFormatting>
  <conditionalFormatting sqref="B18">
    <cfRule type="duplicateValues" dxfId="48" priority="225"/>
  </conditionalFormatting>
  <conditionalFormatting sqref="B18">
    <cfRule type="duplicateValues" dxfId="47" priority="224"/>
  </conditionalFormatting>
  <conditionalFormatting sqref="B19">
    <cfRule type="duplicateValues" dxfId="46" priority="223"/>
  </conditionalFormatting>
  <conditionalFormatting sqref="B19">
    <cfRule type="duplicateValues" dxfId="45" priority="222"/>
  </conditionalFormatting>
  <conditionalFormatting sqref="B20">
    <cfRule type="duplicateValues" dxfId="44" priority="216"/>
  </conditionalFormatting>
  <conditionalFormatting sqref="B20">
    <cfRule type="duplicateValues" dxfId="43" priority="215"/>
  </conditionalFormatting>
  <conditionalFormatting sqref="B20">
    <cfRule type="duplicateValues" dxfId="42" priority="214"/>
  </conditionalFormatting>
  <conditionalFormatting sqref="B20">
    <cfRule type="duplicateValues" dxfId="41" priority="213"/>
  </conditionalFormatting>
  <conditionalFormatting sqref="B21">
    <cfRule type="duplicateValues" dxfId="40" priority="193"/>
  </conditionalFormatting>
  <conditionalFormatting sqref="B21">
    <cfRule type="duplicateValues" dxfId="39" priority="192"/>
  </conditionalFormatting>
  <conditionalFormatting sqref="B21">
    <cfRule type="duplicateValues" dxfId="38" priority="191"/>
  </conditionalFormatting>
  <conditionalFormatting sqref="B22">
    <cfRule type="duplicateValues" dxfId="37" priority="170"/>
  </conditionalFormatting>
  <conditionalFormatting sqref="B23">
    <cfRule type="duplicateValues" dxfId="36" priority="148"/>
  </conditionalFormatting>
  <conditionalFormatting sqref="B23">
    <cfRule type="duplicateValues" dxfId="35" priority="147"/>
  </conditionalFormatting>
  <conditionalFormatting sqref="B24">
    <cfRule type="duplicateValues" dxfId="34" priority="130"/>
  </conditionalFormatting>
  <conditionalFormatting sqref="B24">
    <cfRule type="duplicateValues" dxfId="33" priority="129"/>
  </conditionalFormatting>
  <conditionalFormatting sqref="B25">
    <cfRule type="duplicateValues" dxfId="32" priority="128"/>
  </conditionalFormatting>
  <conditionalFormatting sqref="B25">
    <cfRule type="duplicateValues" dxfId="31" priority="127"/>
  </conditionalFormatting>
  <conditionalFormatting sqref="B26">
    <cfRule type="duplicateValues" dxfId="30" priority="126"/>
  </conditionalFormatting>
  <conditionalFormatting sqref="B26">
    <cfRule type="duplicateValues" dxfId="29" priority="125"/>
  </conditionalFormatting>
  <conditionalFormatting sqref="B27">
    <cfRule type="duplicateValues" dxfId="28" priority="119"/>
  </conditionalFormatting>
  <conditionalFormatting sqref="B28">
    <cfRule type="duplicateValues" dxfId="27" priority="104"/>
  </conditionalFormatting>
  <conditionalFormatting sqref="B28">
    <cfRule type="duplicateValues" dxfId="26" priority="103"/>
  </conditionalFormatting>
  <conditionalFormatting sqref="B29">
    <cfRule type="duplicateValues" dxfId="25" priority="102"/>
  </conditionalFormatting>
  <conditionalFormatting sqref="B29">
    <cfRule type="duplicateValues" dxfId="24" priority="101"/>
  </conditionalFormatting>
  <conditionalFormatting sqref="B30">
    <cfRule type="duplicateValues" dxfId="23" priority="100"/>
  </conditionalFormatting>
  <conditionalFormatting sqref="B30">
    <cfRule type="duplicateValues" dxfId="22" priority="99"/>
  </conditionalFormatting>
  <conditionalFormatting sqref="B31">
    <cfRule type="duplicateValues" dxfId="21" priority="98"/>
  </conditionalFormatting>
  <conditionalFormatting sqref="B31">
    <cfRule type="duplicateValues" dxfId="20" priority="97"/>
  </conditionalFormatting>
  <conditionalFormatting sqref="B32">
    <cfRule type="duplicateValues" dxfId="19" priority="96"/>
  </conditionalFormatting>
  <conditionalFormatting sqref="B32">
    <cfRule type="duplicateValues" dxfId="18" priority="95"/>
  </conditionalFormatting>
  <conditionalFormatting sqref="B33">
    <cfRule type="duplicateValues" dxfId="17" priority="94"/>
  </conditionalFormatting>
  <conditionalFormatting sqref="B33">
    <cfRule type="duplicateValues" dxfId="16" priority="93"/>
  </conditionalFormatting>
  <conditionalFormatting sqref="B34">
    <cfRule type="duplicateValues" dxfId="15" priority="92"/>
  </conditionalFormatting>
  <conditionalFormatting sqref="B34">
    <cfRule type="duplicateValues" dxfId="14" priority="91"/>
  </conditionalFormatting>
  <conditionalFormatting sqref="B35">
    <cfRule type="duplicateValues" dxfId="13" priority="90"/>
  </conditionalFormatting>
  <conditionalFormatting sqref="B35">
    <cfRule type="duplicateValues" dxfId="12" priority="89"/>
  </conditionalFormatting>
  <conditionalFormatting sqref="B36">
    <cfRule type="duplicateValues" dxfId="11" priority="88"/>
  </conditionalFormatting>
  <conditionalFormatting sqref="B36">
    <cfRule type="duplicateValues" dxfId="10" priority="87"/>
  </conditionalFormatting>
  <conditionalFormatting sqref="B37">
    <cfRule type="duplicateValues" dxfId="9" priority="86"/>
  </conditionalFormatting>
  <conditionalFormatting sqref="B37">
    <cfRule type="duplicateValues" dxfId="8" priority="85"/>
  </conditionalFormatting>
  <conditionalFormatting sqref="B38">
    <cfRule type="duplicateValues" dxfId="7" priority="82"/>
  </conditionalFormatting>
  <conditionalFormatting sqref="B38">
    <cfRule type="duplicateValues" dxfId="6" priority="81"/>
  </conditionalFormatting>
  <conditionalFormatting sqref="B39">
    <cfRule type="duplicateValues" dxfId="5" priority="47"/>
  </conditionalFormatting>
  <conditionalFormatting sqref="B39">
    <cfRule type="duplicateValues" dxfId="4" priority="46"/>
  </conditionalFormatting>
  <conditionalFormatting sqref="B40">
    <cfRule type="duplicateValues" dxfId="3" priority="44"/>
  </conditionalFormatting>
  <conditionalFormatting sqref="B40">
    <cfRule type="duplicateValues" dxfId="2" priority="43"/>
  </conditionalFormatting>
  <conditionalFormatting sqref="B63:B1048576 B1:B2">
    <cfRule type="duplicateValues" dxfId="1" priority="3135"/>
  </conditionalFormatting>
  <conditionalFormatting sqref="B63:B1048576">
    <cfRule type="duplicateValues" dxfId="0" priority="3138"/>
  </conditionalFormatting>
  <pageMargins left="0.78740157480314965" right="0.39370078740157483" top="0.39370078740157483" bottom="0.39370078740157483" header="0.31496062992125984" footer="0.31496062992125984"/>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DN PHIÊN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Admin</cp:lastModifiedBy>
  <cp:lastPrinted>2019-02-18T03:05:11Z</cp:lastPrinted>
  <dcterms:created xsi:type="dcterms:W3CDTF">2018-12-06T07:29:48Z</dcterms:created>
  <dcterms:modified xsi:type="dcterms:W3CDTF">2019-07-04T01:47:00Z</dcterms:modified>
</cp:coreProperties>
</file>