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120" windowWidth="24000" windowHeight="13620" tabRatio="883"/>
  </bookViews>
  <sheets>
    <sheet name="DN PHIÊN" sheetId="19" r:id="rId1"/>
  </sheets>
  <definedNames>
    <definedName name="_xlnm._FilterDatabase" localSheetId="0" hidden="1">'DN PHIÊN'!$A$2:$L$115</definedName>
  </definedNames>
  <calcPr calcId="144525"/>
</workbook>
</file>

<file path=xl/calcChain.xml><?xml version="1.0" encoding="utf-8"?>
<calcChain xmlns="http://schemas.openxmlformats.org/spreadsheetml/2006/main">
  <c r="A117" i="19" l="1"/>
  <c r="A118" i="19"/>
  <c r="A119" i="19"/>
  <c r="A111" i="19" l="1"/>
  <c r="A112" i="19"/>
  <c r="A113" i="19"/>
  <c r="A114" i="19"/>
  <c r="A115" i="19"/>
  <c r="A116" i="19"/>
  <c r="A86" i="19" l="1"/>
  <c r="A24" i="19" l="1"/>
  <c r="A5" i="19" l="1"/>
  <c r="A101" i="19" l="1"/>
  <c r="A102" i="19"/>
  <c r="A103" i="19"/>
  <c r="A104" i="19"/>
  <c r="A105" i="19"/>
  <c r="A106" i="19"/>
  <c r="A107" i="19"/>
  <c r="A108" i="19"/>
  <c r="A109" i="19"/>
  <c r="A110" i="19"/>
  <c r="A99" i="19" l="1"/>
  <c r="A98" i="19"/>
  <c r="A97" i="19"/>
  <c r="A96" i="19"/>
  <c r="A95" i="19"/>
  <c r="A92" i="19" l="1"/>
  <c r="A93" i="19"/>
  <c r="A94" i="19"/>
  <c r="A100" i="19"/>
  <c r="A70" i="19" l="1"/>
  <c r="A71" i="19"/>
  <c r="A72" i="19"/>
  <c r="A73" i="19"/>
  <c r="A74" i="19"/>
  <c r="A75" i="19"/>
  <c r="A76" i="19"/>
  <c r="A77" i="19"/>
  <c r="A78" i="19"/>
  <c r="A79" i="19"/>
  <c r="A80" i="19"/>
  <c r="A81" i="19"/>
  <c r="A82" i="19"/>
  <c r="A83" i="19"/>
  <c r="A84" i="19"/>
  <c r="A85" i="19"/>
  <c r="A87" i="19"/>
  <c r="A88" i="19"/>
  <c r="A89" i="19"/>
  <c r="A90" i="19"/>
  <c r="A91" i="19"/>
  <c r="A52" i="19" l="1"/>
  <c r="A31" i="19" l="1"/>
  <c r="A27" i="19" l="1"/>
  <c r="A26" i="19"/>
  <c r="A25" i="19"/>
  <c r="A6" i="19" l="1"/>
  <c r="A63" i="19" l="1"/>
  <c r="A64" i="19"/>
  <c r="A65" i="19"/>
  <c r="A66" i="19"/>
  <c r="A67" i="19"/>
  <c r="A68" i="19"/>
  <c r="A14" i="19" l="1"/>
  <c r="A29" i="19" l="1"/>
  <c r="A30" i="19"/>
  <c r="A32" i="19"/>
  <c r="A33" i="19"/>
  <c r="A34" i="19"/>
  <c r="A35" i="19"/>
  <c r="A36" i="19"/>
  <c r="A37" i="19"/>
  <c r="A38" i="19"/>
  <c r="A39" i="19"/>
  <c r="A40" i="19"/>
  <c r="A41" i="19"/>
  <c r="A42" i="19"/>
  <c r="A43" i="19"/>
  <c r="A44" i="19"/>
  <c r="A45" i="19"/>
  <c r="A46" i="19"/>
  <c r="A47" i="19"/>
  <c r="A48" i="19"/>
  <c r="A49" i="19"/>
  <c r="A50" i="19"/>
  <c r="A51" i="19"/>
  <c r="A53" i="19"/>
  <c r="A54" i="19"/>
  <c r="A55" i="19"/>
  <c r="A56" i="19"/>
  <c r="A57" i="19"/>
  <c r="A58" i="19"/>
  <c r="A59" i="19"/>
  <c r="A60" i="19"/>
  <c r="A61" i="19"/>
  <c r="A62" i="19"/>
  <c r="A69" i="19"/>
  <c r="A28" i="19" l="1"/>
  <c r="A21" i="19" l="1"/>
  <c r="A22" i="19"/>
  <c r="A23" i="19"/>
  <c r="A20" i="19"/>
  <c r="A19" i="19" l="1"/>
  <c r="A18" i="19"/>
  <c r="A17" i="19"/>
  <c r="A16" i="19" l="1"/>
  <c r="A15" i="19" l="1"/>
  <c r="A13" i="19"/>
  <c r="A12" i="19"/>
  <c r="A11" i="19"/>
  <c r="A10" i="19"/>
  <c r="A9" i="19" l="1"/>
  <c r="A8" i="19"/>
  <c r="A7" i="19" l="1"/>
  <c r="A4" i="19" l="1"/>
  <c r="A3" i="19"/>
  <c r="E120" i="19" l="1"/>
  <c r="F120" i="19"/>
  <c r="G120" i="19"/>
  <c r="H120" i="19"/>
  <c r="I120" i="19"/>
  <c r="J120" i="19"/>
  <c r="K120" i="19"/>
  <c r="D120" i="19" l="1"/>
</calcChain>
</file>

<file path=xl/sharedStrings.xml><?xml version="1.0" encoding="utf-8"?>
<sst xmlns="http://schemas.openxmlformats.org/spreadsheetml/2006/main" count="358" uniqueCount="343">
  <si>
    <t>SL</t>
  </si>
  <si>
    <t>SĐH</t>
  </si>
  <si>
    <t>ĐH</t>
  </si>
  <si>
    <t>CĐ</t>
  </si>
  <si>
    <t>TC</t>
  </si>
  <si>
    <t>CNKT</t>
  </si>
  <si>
    <t>LĐPT</t>
  </si>
  <si>
    <t>TÊN CÔNG TY</t>
  </si>
  <si>
    <t>VỊ TRÍ TUYỂN DỤNG</t>
  </si>
  <si>
    <t>TT</t>
  </si>
  <si>
    <t>NỮ</t>
  </si>
  <si>
    <t>ĐỊA CHỈ</t>
  </si>
  <si>
    <t>Công ty CP Thép Đà Nẵng</t>
  </si>
  <si>
    <t>Đường số 3, KCN Hòa Khánh</t>
  </si>
  <si>
    <t>Đường số 6, KCN Hòa Khánh</t>
  </si>
  <si>
    <t>Công ty TNHH Bắc Đẩu</t>
  </si>
  <si>
    <t>11 Vân Đồn, Sơn Trà</t>
  </si>
  <si>
    <t>Công ty CP Công nghiệp Quảng An 1</t>
  </si>
  <si>
    <t>36 Xuân Diệu, Hải Châu</t>
  </si>
  <si>
    <t>Công ty TNHH Khoa học kỹ thuật Tường Hựu</t>
  </si>
  <si>
    <t>Công ty TNHH South Sea Leatherwares Việt Nam - CN Đà Nẵng</t>
  </si>
  <si>
    <t>Công nhân may(500)
Quản lý chuyền may(2)
Bảo trì máy máy(2)
CN Đào tạo(500)</t>
  </si>
  <si>
    <t>Lô D2 đường số 03, KCN Liên Chiểu, Đà Nẵng</t>
  </si>
  <si>
    <t>36 Trần Quốc Toản</t>
  </si>
  <si>
    <t>Công ty CP Kỹ thuật làm sạch và thương mại Quốc tế</t>
  </si>
  <si>
    <t>29 Thanh Hoa, Hòa Xuân</t>
  </si>
  <si>
    <t>Công ty TNHH SX Keo dán và vải nhám Bá Lộc</t>
  </si>
  <si>
    <t>Đường số 10, KCN Hòa Khánh</t>
  </si>
  <si>
    <t>Công ty CP Cao Su Đà Nẵng</t>
  </si>
  <si>
    <t>Công nhân công nghệ (40)</t>
  </si>
  <si>
    <t>Khu công nghiệp Liên Chiểu</t>
  </si>
  <si>
    <t>Công ty TNHH Quảng cáo Phước Tiến</t>
  </si>
  <si>
    <t>65 Hàm Nghi, Thanh Khê</t>
  </si>
  <si>
    <t>Khu công nghiệp Đà Nẵng</t>
  </si>
  <si>
    <t>Công ty TNHH Cơ điện Skytech</t>
  </si>
  <si>
    <t>124 Nguyễn Kim, Hòa Xuân</t>
  </si>
  <si>
    <t>Đường số 2, KCN Hòa Khánh</t>
  </si>
  <si>
    <t>472 Hoàng Diệu, Hải Châu</t>
  </si>
  <si>
    <t>Bách Khoa IT Mart</t>
  </si>
  <si>
    <t>113-115 Hàm Nghi, Thanh Khê</t>
  </si>
  <si>
    <t>Công ty TNHH Kad Inducstrial S.A Việt Nam</t>
  </si>
  <si>
    <t xml:space="preserve">Đường số 11B, KCN Hòa Khánh </t>
  </si>
  <si>
    <t>Công ty TNHH Nielsen Việt Nam - VP Đà Nẵng</t>
  </si>
  <si>
    <t>NV Thu thập thông tin thị trường (10)</t>
  </si>
  <si>
    <t>97 Phan Châu Trinh, Hải Châu</t>
  </si>
  <si>
    <t>NV Văn phòng (4)
NV Kế toán (4)</t>
  </si>
  <si>
    <t>75 Nguyễn Lương Bằng, Liên Chiểu</t>
  </si>
  <si>
    <t>Công ty CP DV &amp; Vận Tải Ô tô số 6</t>
  </si>
  <si>
    <t>Công tác viên (150)
NV Kinh doanh (2)</t>
  </si>
  <si>
    <t>06 Duy Tân, Hải Châu</t>
  </si>
  <si>
    <t>Công ty TNHH XD-TM&amp;DV Du lịch Hồng Ngọc Hà - CN Đà Nẵng</t>
  </si>
  <si>
    <t>Công ty TNHH Nội thất và Quảng cáo An Thanh Phát</t>
  </si>
  <si>
    <t>24 Phan Huy Chú, Sơn Trà</t>
  </si>
  <si>
    <t>Công ty TNHH Tokyo Keiki Precision Technology</t>
  </si>
  <si>
    <t>Công nhân (20)</t>
  </si>
  <si>
    <t>Lô A15, đường Trung tâm, Khu công nghệ cao ĐN</t>
  </si>
  <si>
    <t>NV Kỹ thuật (3)
NV Giao hàng (2)</t>
  </si>
  <si>
    <t>92/2 Ngô Chi Lan, Hải Châu</t>
  </si>
  <si>
    <t>Công ty TNHH Tâm Khởi Phát</t>
  </si>
  <si>
    <t>Công ty TNHH MTV Xúc tiến TM &amp; Công nghệ Magikarp</t>
  </si>
  <si>
    <t>86 Nguyễn Đức Trung, Thanh Khê</t>
  </si>
  <si>
    <t>Thợ Mộc (3)
Thợ Hàn (3)
Thợ Quảng cáo (2)
Lao động phổ thông (5)</t>
  </si>
  <si>
    <t>NV Kinh doanh dự án CNTT(2)
NV Kinh doanh Camera(2)
NV Kỹ thuật Camera(2)</t>
  </si>
  <si>
    <t>Công ty TNHH TM &amp; DV Viễn Thông Linh San</t>
  </si>
  <si>
    <t>Kế toán viên(4)</t>
  </si>
  <si>
    <t>150 Quang Trung, Hải Châu</t>
  </si>
  <si>
    <t>Cao tốc La Sơn - Túy Loan</t>
  </si>
  <si>
    <t>CN làm xeo giấy(10)
CN đốt lò(10)
CN làm bọt(10)</t>
  </si>
  <si>
    <t>Công ty TNHH Mabuchi Motor Đà Nẵng</t>
  </si>
  <si>
    <t>Hệ thống Dê Nghĩa Đà Nẵng</t>
  </si>
  <si>
    <t>432 Thăng Long, Cẩm Lệ</t>
  </si>
  <si>
    <t>Lô 52-58 Nguyễn Phước Lan, Cẩm Lệ</t>
  </si>
  <si>
    <t>Công ty TNHH TM Đông Thu</t>
  </si>
  <si>
    <t>NV Bán hàng(12)
NV Thu ngân(12)
NV Kho hàng(6)
NV Kế toán bán hàng(12)
NV giao nhận hàng hóa(12)</t>
  </si>
  <si>
    <t>126 Trần Phú, Hải Châu</t>
  </si>
  <si>
    <t>NV Thị trường(4)</t>
  </si>
  <si>
    <t>Đường số 9, KCN Hòa Khánh</t>
  </si>
  <si>
    <t>Công ty TNHH Toàn Cầu</t>
  </si>
  <si>
    <t>Hòa Minh, Liên Chiểu</t>
  </si>
  <si>
    <t>DNTN Việt Khương</t>
  </si>
  <si>
    <t>Điều dưỡng Đa khoa(15)
Điều dưỡng Nha khoa(15)</t>
  </si>
  <si>
    <t>65 Nguyễn Thị Minh Khai</t>
  </si>
  <si>
    <t>Công ty TNHH DV &amp; TM Hoàng Phúc</t>
  </si>
  <si>
    <t>06 Phan Đăng Lưu, Hải Châu</t>
  </si>
  <si>
    <t>Công ty tài chính TNHH MTV Cộng Đồng</t>
  </si>
  <si>
    <t>19 Yên Thế, Hòa An, Cẩm Lệ</t>
  </si>
  <si>
    <t>Công ty TNHH Bảo Anh</t>
  </si>
  <si>
    <t>154 Lê Duẩn, Hải Châu</t>
  </si>
  <si>
    <t>Lao động phổ thông(10) 
NV Kinh doanh (10)</t>
  </si>
  <si>
    <t>Lao động phổ thông (5)
Nhân viên điện lạnh (1)</t>
  </si>
  <si>
    <t>Khách sạn Brody Beach Hotel</t>
  </si>
  <si>
    <t>NV Buồng phòng(1)
NV Bảo vệ(1)</t>
  </si>
  <si>
    <t>567 Nguyễn Tất Thành, Thanh Khê</t>
  </si>
  <si>
    <t>Tổng đài viên - CSKH(50)
NV Kho(2)
Giám sát CSKH (2)
NV Sale(10)</t>
  </si>
  <si>
    <t>NV Giao nhận(2)
NV Bán hàng(3)</t>
  </si>
  <si>
    <t>Công ty TNHH Key Tronic Việt Nam</t>
  </si>
  <si>
    <t>NV Kho(2)
NV Bảo trì Điện-Điện tử-Cơ khí(1)
Công nhân sản xuất(19)</t>
  </si>
  <si>
    <t>Đường số 10B, KCN Hòa Khánh</t>
  </si>
  <si>
    <t>Công ty CP Ô tô Sông Hàn</t>
  </si>
  <si>
    <t>86 Duy Tân, Hải Châu</t>
  </si>
  <si>
    <t>104-106-108 Núi Thành, Hải Châu</t>
  </si>
  <si>
    <t>NV Buồng phòng(30)
Thực tập sinh Buồng phòng(30)</t>
  </si>
  <si>
    <t>01 Lê Văn Duyệt, Sơn Trà</t>
  </si>
  <si>
    <t>Danang Golden Bay</t>
  </si>
  <si>
    <t>Công ty CP UNKWINDOW.VN</t>
  </si>
  <si>
    <t>NV Kỹ thuật(1)
NV QS(1)
NV Kinh doanh(5)</t>
  </si>
  <si>
    <t>336 Nguyễn Hữu Thọ, Hải Châu</t>
  </si>
  <si>
    <t>CN Công ty TNHH Công nghiệp Nhựa CHIN HUEI tại Đà Nẵng</t>
  </si>
  <si>
    <t>Công ty TNHH MTV TMTH Tuấn Việt</t>
  </si>
  <si>
    <t>Lao động phổ thông(15)
Giám sát vệ sinh công nghiệp(3)
Kế toán Tổng hợp(1)
NV Kinh doanh(1)</t>
  </si>
  <si>
    <t>Kế toán - Kiểm toán (10)
Phiên dịch Tiếng Trung (15)
NV Kỹ thuật (100)
Lao động phổ thông (200)</t>
  </si>
  <si>
    <t>Công ty TNNH Đầu tư và Giao dịch HII Đà Nẵng</t>
  </si>
  <si>
    <t>375 Mai Đăng Chơn, Ngũ Hành Sơn</t>
  </si>
  <si>
    <t>Tạp chí Công nghiệp Môi trường</t>
  </si>
  <si>
    <t>Phóng viên(5)</t>
  </si>
  <si>
    <t>66 Võ Văn Tần, Thanh Khê</t>
  </si>
  <si>
    <t>Kỹ thuật công trình(2)
Thợ làm bảng Quảng cáo(3)
Lao động phổ thông (10)</t>
  </si>
  <si>
    <t>CN đứng máy Dệt(30)
Thợ khui-Lộn-Xếp-Kiểm tra tổng hợp(35)
NV Vận hành lò hơi(2)
Thợ Gấp Bao gối(40)
Thợ Kỹ thuật(5)</t>
  </si>
  <si>
    <t>Công ty CP SX &amp; TM Trường Hải</t>
  </si>
  <si>
    <t>Công nhân Sản xuất(20)</t>
  </si>
  <si>
    <t>Đường số 12, KCN Thanh Vinh, Hòa Khánh</t>
  </si>
  <si>
    <t>CTV Giúp việc nhà theo giờ(20)
CTV Buồng phòng theo giờ(10)</t>
  </si>
  <si>
    <t>31 Trân Phú, Hải Châu</t>
  </si>
  <si>
    <t>Công ty TNHH bTaskee</t>
  </si>
  <si>
    <t xml:space="preserve">Công ty TNHH XD &amp; TM Saiko </t>
  </si>
  <si>
    <t>NV Thị trường(5)
Kỹ sư Kinh tế xây dựng(1)</t>
  </si>
  <si>
    <t>199 Phan Đăng Lưu, Hải Châu</t>
  </si>
  <si>
    <t>Giám đốc, Phó Giám đốc(2)
Trưởng ca quản lý, vận hành Hầm đường bộ(3)
Trưởng phòng kỹ thuật bảo trì thiết bị điện(1)
NV vận hành Hệ thống điện(10)
NV Vận hành Hệ thống quản lý Hầm và giám sát, điều phối giao thông(15)
Kỹ thuật quản lý, bảo trì bảo dưỡng cầu, hầm đường bộ(10)
NV kỹ thuật và tuần dương cứu hộ giao thông(15)
NV sơ cấp cứu, cứu nạn(2)
Lái xe, lái máy thi công(10)
CN duy tu đường bộ, Bảo vệ(15)</t>
  </si>
  <si>
    <t>Công ty CP BACH CHAMPARD</t>
  </si>
  <si>
    <t>Công ty CP BĐS Linkhouse Miền Trung</t>
  </si>
  <si>
    <t>Giám đốc kinh doanh(4)
Trưởng phòng kinh doanh(10)
NV Kinh doanh(100)</t>
  </si>
  <si>
    <t>320 đường 2/9, Hải Châu</t>
  </si>
  <si>
    <t>Lái xe B2 giao hàng(3)
NV Giao hàng xe máy(5)
NV Kinh doanh(5)
Giám sát bán hàng(3)</t>
  </si>
  <si>
    <t>NV Chăm sóc khách hàng(5)</t>
  </si>
  <si>
    <t>Khách sạn Crowne Plaza Đà Nẵng</t>
  </si>
  <si>
    <t>Lô 8, Võ Nguyên Giáp, Ngũ Hành Sơn</t>
  </si>
  <si>
    <t>Công ty CP Thu hồi nợ HP</t>
  </si>
  <si>
    <t>Cán bộ Pháp lý xác minh thông tin Công ty tài chính/Ngân hàng(4)</t>
  </si>
  <si>
    <t>CN Kinh doanh Bitis Miền Trung</t>
  </si>
  <si>
    <t>Công ty TNHH Vĩnh Thiện Đà Nẵng - Khách sạn Danang Riverside</t>
  </si>
  <si>
    <t>Đầu bếp(5)
Phụ bếp(10)
Phục vụ nhà hàng(20)
Giám sát nhà hàng(5)
Pha chế(5)
Thu ngân(5)
Bảo trì(3)
Buồng phòng(5)
Thu mua(3)
Bảo vệ(10)
Lễ tân(5)
Tạp vụ(10)
Cây xanh(3)
NV Kinh doanh(5)</t>
  </si>
  <si>
    <t>Công ty CP Xi măng Ngũ Hành Sơn</t>
  </si>
  <si>
    <t>Công nhân cơ khí(3)</t>
  </si>
  <si>
    <t>67 Nguyễn Văn Cừ, Liên Chiểu</t>
  </si>
  <si>
    <t>KCN An Đồn, Sơn Trà</t>
  </si>
  <si>
    <t>CN Công ty TNHH HWATA Đà Nẵng</t>
  </si>
  <si>
    <t>Công ty CP Thiết kế và Xây lắp ATAT</t>
  </si>
  <si>
    <t>NV Kỹ thuật cơ, điện(4)</t>
  </si>
  <si>
    <t>28 Lương Văn Can, Cẩm Lệ</t>
  </si>
  <si>
    <t xml:space="preserve">CN Công ty CP dược phẩm Việt Hà tại Đà Nẵng </t>
  </si>
  <si>
    <t>152 Hồ Quý Ly, Liên Chiểu</t>
  </si>
  <si>
    <t>Công ty TNHH Điện tử Viễn thông Phú Hưng</t>
  </si>
  <si>
    <t>NV Y tế(2)
NV Văn phòng(3)
NV Buồng phòng(10)
Phục vụ nhà hàng(10)
NV Vệ sinh công cộng(10)
NV Cây xanh(20)
NV Hành lý(5)
Bảo vệ(10)</t>
  </si>
  <si>
    <t>Công ty TNHH Thưởng Oanh Đà Nẵng</t>
  </si>
  <si>
    <t>NV Bán đồ điện(2)</t>
  </si>
  <si>
    <t>22/35 Thúc Tề, Thanh Khê</t>
  </si>
  <si>
    <t>Công ty CP Eurowindow - CN Đà Nẵng</t>
  </si>
  <si>
    <t>CN Lắp đặt(30)
CN Sản xuất(20)
NV Kinh doanh(20)</t>
  </si>
  <si>
    <t>Công ty TNHH BHNT Cathay Việt Nam</t>
  </si>
  <si>
    <t>Công nhân sản xuất (30)
Công nhân cơ điện (10)
NV Kế toán (2)
Kỹ sư điện (2)
Kỹ sư cơ khí (2)</t>
  </si>
  <si>
    <t>Quản lý tiềm năng(5)
Chuyên viên Cao cấp(7)</t>
  </si>
  <si>
    <t>30 Nguyễn Hữu Thọ, Hải Châu</t>
  </si>
  <si>
    <t>Quản lý Trình dược viên kênh bệnh viện khu vực Miền Trung, Tây Nguyên(1)
NV Giao hàng(2)</t>
  </si>
  <si>
    <t>Công ty CP BĐS ECOREAL</t>
  </si>
  <si>
    <t>666 Ngô Quyền, Sơn Trà</t>
  </si>
  <si>
    <t>Công ty TNHH Khả Tâm</t>
  </si>
  <si>
    <t>CN Kỹ thuật(35)
Kỹ sư Công nghệ lạnh(20)
Lái xe B2(3)</t>
  </si>
  <si>
    <t>Đường số 9A, KCN Hòa Khánh</t>
  </si>
  <si>
    <t>Công ty TNHH Đầu tư và phát triển SILVER SHORES</t>
  </si>
  <si>
    <t>NV Văn phòng Tiếng trung(10)
NV Môi trường(1)
NV Kỹ thuật Điện, nươc, điều hòa, PCCC(10)
Đầu bếp(5)
Phụ bếp(10)
Tạp vụ(5)
Thợ mộc(2)</t>
  </si>
  <si>
    <t>54 Khúc Hạo, Sơn Trà</t>
  </si>
  <si>
    <t>Lô A30. Trần Hưng Đạo, Sơn Trà</t>
  </si>
  <si>
    <t>Công ty CP Quản lý và khai thác tòa nhà VNPT/PMC - CN Đà Nẵng</t>
  </si>
  <si>
    <t>Kỹ thuật viên(20)
Thực tập sinh(50)
Giám sát Dịch vụ(20)
Kỹ sư (10)
Thực tập sinh Đào tạo(10)</t>
  </si>
  <si>
    <t>Lao động phổ thông Làm việc tại Nha Trang (4)
Lao động phổ thông Làm việc tại Đà Nẵng (4)</t>
  </si>
  <si>
    <t>Xí nghiệp Khai thác, Bảo trì Cao tốc La Sơn - Túy Loan</t>
  </si>
  <si>
    <t>Công ty TNHH kỹ thuật công nghệ điện tự động Biển Đông - CN Đà Nẵng</t>
  </si>
  <si>
    <t>Kỹ thuật viên Điện(20)</t>
  </si>
  <si>
    <t>Đường số 7, Khu công nghệ cao</t>
  </si>
  <si>
    <t>Công ty TNHH Vận tải và Du lịch Thuận Tiến Gia Lai</t>
  </si>
  <si>
    <t>104 Nam Trân, Liên Chiểu</t>
  </si>
  <si>
    <t>Nhân viên Giao dịch(8)</t>
  </si>
  <si>
    <t>Công ty CP Cao su Sài Gòn KymDan</t>
  </si>
  <si>
    <t>Nhân viên Tư vân Sản phẩm tại Showroom (10)
Công nhân sản xuất (100)
Nhân viên nghiệp vụ Kho (10)
Công nhân Phòng Vật Tư (50)</t>
  </si>
  <si>
    <t>28 Bình Thới, quận 11, TP. Hồ Chí Minh</t>
  </si>
  <si>
    <t>Công ty TNHH Polar Star Đà Nẵng</t>
  </si>
  <si>
    <t>NV Tiếng Nhật N4(11)</t>
  </si>
  <si>
    <t>Công ty Luật TNHH Đại Hưng</t>
  </si>
  <si>
    <t>CV Xử lý thu hồi nợ(5)</t>
  </si>
  <si>
    <t>TP. Hồ Chí Minh</t>
  </si>
  <si>
    <t>Công ty TNHH TM &amp; DV Bảo Châu Windows</t>
  </si>
  <si>
    <t>NV Kinh doanh(5)</t>
  </si>
  <si>
    <t>K01 Hoàng Thị Loan, Liên Chiểu</t>
  </si>
  <si>
    <t>Công ty TNHH MTV TMDV Nữ Hoàng Sắc Đẹp - CN Đà Nẵng</t>
  </si>
  <si>
    <t>1/56 Lê Trọng Tấn, Cẩm Lệ</t>
  </si>
  <si>
    <t>VPĐD BAGIR GROUP (BAGIR)</t>
  </si>
  <si>
    <t>Kiểm soát chất lượng hàng May mặc(1)</t>
  </si>
  <si>
    <t>Công ty TNHH MTV TM Hiền Chi</t>
  </si>
  <si>
    <t>210 Nguyễn Văn Cừ, Liên Chiểu</t>
  </si>
  <si>
    <t>Công ty CP Misa</t>
  </si>
  <si>
    <t>NV Kinh doanh Hóa đơn điện tử Meinvoice(3)
NV Kinh phần mềm kế toán(6)</t>
  </si>
  <si>
    <t>19 Dương Đình Nghệ, Sơn Trà</t>
  </si>
  <si>
    <t>Công ty TNHH Kỹ thuật và Xây dựng HĐ HRTECH</t>
  </si>
  <si>
    <t>16 Bàu Vàng, Liên Chiểu</t>
  </si>
  <si>
    <t>Công ty CP Dana</t>
  </si>
  <si>
    <t>56 Điện Biên Phủ, Thanh Khê</t>
  </si>
  <si>
    <t>Công ty TNHH Home Window</t>
  </si>
  <si>
    <t>60 Nguyễn Hữu Thọ, Hải Châu</t>
  </si>
  <si>
    <t>Kỹ thuật viên Sơn(3)
NV Kinh doanh Bảo hiểm(1)
NV IT(1)
KTV Sữa chữa Ô tô(5)
NV Tạp vụ dưới 50 tuổi(2)</t>
  </si>
  <si>
    <t>NV Kinh doanh(2)</t>
  </si>
  <si>
    <t>Lao động phổ thông + Cơ khí(5)</t>
  </si>
  <si>
    <t>Lao động phổ thông (10)
Nhân viên KCS(4)
Thủ kho(1)</t>
  </si>
  <si>
    <t>235 - 237 Phù Đổng, Cẩm Lệ</t>
  </si>
  <si>
    <t>Công ty CP Hàng tiêu dùng Ma San</t>
  </si>
  <si>
    <t>264 Nguyễn Lương Bằng, Liên Chiểu</t>
  </si>
  <si>
    <t>Café Ánh Sao</t>
  </si>
  <si>
    <t>Bán Cà phê(2)</t>
  </si>
  <si>
    <t>07 Ninh Tốn, Liên Chiểu</t>
  </si>
  <si>
    <t>NV Kinh doanh(20)</t>
  </si>
  <si>
    <t>Công ty TNHH Chương Dương</t>
  </si>
  <si>
    <t>Kỹ thuật thi công công trình xây dựng(1)</t>
  </si>
  <si>
    <t>55 Nguyễn Tri Phương, Thanh Khê</t>
  </si>
  <si>
    <t>Kế toán(1)</t>
  </si>
  <si>
    <t>Công ty TNHH Xây dựng và Khai thác Khoáng sản Tuấn Vinh</t>
  </si>
  <si>
    <t>Kỹ sư Xây dựng Dân dụng(2)</t>
  </si>
  <si>
    <t>04 Nguyễn Nhàn, Cẩm Lệ</t>
  </si>
  <si>
    <t>Trường Mầm Non Pikachu</t>
  </si>
  <si>
    <t>Giáo viên Mầm non(3)</t>
  </si>
  <si>
    <t>222 Võ Như Hưng, Ngũ Hành Sơn</t>
  </si>
  <si>
    <t>Chi nhánh thành phố Đà Nẵng - Công ty CP Vinatex Quốc tế</t>
  </si>
  <si>
    <t>Tamarind Hotel</t>
  </si>
  <si>
    <t>Nhân viên IT(2)
NV Nhà hàng(2)</t>
  </si>
  <si>
    <t>83 Trần Bạch Đằng, Ngũ Hành Sơn</t>
  </si>
  <si>
    <t>Công ty CP Sông Đà 9 - Chi nhánh Sông Đà 901</t>
  </si>
  <si>
    <t>NV Kỹ thuật Xây dựng(4)
NV Kinh tế xây dựng(2)
Kỹ thuật viên trắc địa(2)</t>
  </si>
  <si>
    <t>190 Đường 2-9, Hải Châu</t>
  </si>
  <si>
    <t>Lái xe C (tưới nhựa, rải đá Hà Tĩnh-Quảng Ngãi)(4)</t>
  </si>
  <si>
    <t>Công ty CP Xây dựng và Phát triển Hạ tầng Đà Nẵng</t>
  </si>
  <si>
    <t>NV Văn phòng(1)
NV Bảo vệ Văn phòng và công trình(1)</t>
  </si>
  <si>
    <t>162A Phan Châu Trinh, Hải Châu</t>
  </si>
  <si>
    <t>Quản lý sản xuất Dệt/Nhuộm(2)
Quản đốc nhà máy Dệt/Nhuộm(2)
Trưởng bộ phận Cơ/Điện(2)
NV Bảo trì Cơ/Điện(10)
NV Kế hoạch/Thống kê/Mua hàng/Kho(2)
NV Thiết kế Sợi dệt(2)
Kỹ sư Hóa(10)
NV Bảo trì máy Dệt(10)
CN Vận hành mấy Dệt/Nhuộm(50)
CN Kiểm vải/QC(20)
Lao động phổ thông(30)</t>
  </si>
  <si>
    <t>Công ty TNHH MTV Suntex Textile Việt Nam</t>
  </si>
  <si>
    <t>NV Quản lý sản xuất(1)
Phiên dịch Tiếng Nhật(2)</t>
  </si>
  <si>
    <t>Đường số 4, KCN Hòa Khánh</t>
  </si>
  <si>
    <t>Nhà hát Trưng Vương</t>
  </si>
  <si>
    <t>NV Marketing, truyền thông(1)</t>
  </si>
  <si>
    <t>35A Phan Châu Trinh, Hải Châu</t>
  </si>
  <si>
    <t>Thành phố Hồ Chí Minh</t>
  </si>
  <si>
    <t>Công ty TNHH MTV Chợ Siêu Thị Đà Nẵng</t>
  </si>
  <si>
    <t>Kỹ thuật Cơ điện(1)
Bảo vệ(2)</t>
  </si>
  <si>
    <t>46 Điiện Biên Phủ, Thanh Khê</t>
  </si>
  <si>
    <t xml:space="preserve">Công ty TNHH Nam Kha Granite </t>
  </si>
  <si>
    <t>NV Cẩu đá(3)
NV Kiểm kho(1)</t>
  </si>
  <si>
    <t>35 Ngô Quyền, Sơn Trà</t>
  </si>
  <si>
    <t>NV Bán hàng tại cửa hàng TP Đà Nẵng(15)</t>
  </si>
  <si>
    <t>Công ty TNHH Ocean</t>
  </si>
  <si>
    <t>NV Kinh doanh(5)
NV Maketting(2)</t>
  </si>
  <si>
    <t>287 Văn Tiến Dũng, Cẩm Lệ</t>
  </si>
  <si>
    <t>Công ty TNHH MTV Tư vấn thiết kế XD &amp; TM S-HOME</t>
  </si>
  <si>
    <t>Lái xe D,E(30)
Bán vé xe buýt(30)
Điều hành Tour(2)
Giám sát xe buýt(10)
Bảo vệ (20)</t>
  </si>
  <si>
    <t>Công nhân may(100) 
Phụ may (50)</t>
  </si>
  <si>
    <t>Chuyên viên Kỹ thuật(20)
Lao động phổ thông(50)</t>
  </si>
  <si>
    <t>Tạp vụ(2)
Phục vụ(15)</t>
  </si>
  <si>
    <t>Công ty CP Bảo Nguyên Food</t>
  </si>
  <si>
    <t>Giao hàng xe máy(5)
NV Bán hàng(3)
Kế toán bán hàng(2)</t>
  </si>
  <si>
    <t>Công ty TNHH TM-DV Ứng dụng Công nghệ Toàn Cầu</t>
  </si>
  <si>
    <t>NV Thị trường(1)
NV Kỹ thuật CNTT(1)</t>
  </si>
  <si>
    <t>01 Cẩm Nam 4, Hòa Xuân, Cẩm Lệ</t>
  </si>
  <si>
    <t>Công ty TNHH MTV Vinaking</t>
  </si>
  <si>
    <t>Phó Giám đốc(1)
NV Kinh doanh(5)
Phụ mẫu(2)
Thủ kho(1)</t>
  </si>
  <si>
    <t>Bến xe Trung tâm Đà Nẵng</t>
  </si>
  <si>
    <t>Công ty TNHH TM Quốc Hương</t>
  </si>
  <si>
    <t>Kỹ sư Điện lạnh(2)
Thợ Điện lạnh(4)
Thợ chuyên ống gió(2)
Kế toán kho(2)</t>
  </si>
  <si>
    <t>154 Hùng Vương, Hải Châu</t>
  </si>
  <si>
    <t xml:space="preserve">Công ty CP Long Khải - CN tại Đà Nẵng </t>
  </si>
  <si>
    <t>Chi nhánh Công ty Giấy Việt Nam tại thành phố Đà Nẵng</t>
  </si>
  <si>
    <t>NV Giao hàng theo xe tải(2)
Lái xe B2(2)
Kế toán bán hàng(2)</t>
  </si>
  <si>
    <t>Kỹ sư Điện lạnh(1)
NV Kinh doanh(10)
Thợ hàn(10)
Thợ điện nước + Thợ phụ(10)</t>
  </si>
  <si>
    <t>CN Cơ khí(1)
Lao động phổ thông(10)
Bảo vệ(1)</t>
  </si>
  <si>
    <t>Công ty TNHH Dược phẩm Ngôi sao Ý</t>
  </si>
  <si>
    <t>NV Đóng hàng, giao nhận(1)</t>
  </si>
  <si>
    <t>16-18-20 Bùi Hiển, Cẩm Lệ</t>
  </si>
  <si>
    <t>Học viện Toán cơ đồ MMA Đà Nẵng</t>
  </si>
  <si>
    <t>Giaáo viên Toán cấp I, II(2)</t>
  </si>
  <si>
    <t>131 Hà Huy Tập, Thanh Khê</t>
  </si>
  <si>
    <t>Kỹ thuật viên Máy gầm(3)
NV Kinh doanh(6)
NV Lái xe(2)</t>
  </si>
  <si>
    <t>NV Phục vụ(2)</t>
  </si>
  <si>
    <t xml:space="preserve">ĐT 602, Hòa Sơn, Hòa Vang </t>
  </si>
  <si>
    <t>Thợ Nhôm kính(1)
Thợ phụ Nhôm kính(2)</t>
  </si>
  <si>
    <t xml:space="preserve">24/697 Lê Hồng Phong, Khánh Hòa </t>
  </si>
  <si>
    <t>BHNT AIA Eschange Đà Nẵng</t>
  </si>
  <si>
    <t>50 Bạch Đằng, Hải Châu</t>
  </si>
  <si>
    <t>Cây sung quán</t>
  </si>
  <si>
    <t>Công ty TNHH SX giấy Thành Công II</t>
  </si>
  <si>
    <t>Văn phòng đại diện Ecodit</t>
  </si>
  <si>
    <t>Chuyên gia Bảo tồn đa dạng Sinh học và sinh kế làm việc tại Huế và Quảng Nam(1)</t>
  </si>
  <si>
    <t>Chi nhánh Công ty CP Ô tô JAC Việt Nam tại Đà Nẵng</t>
  </si>
  <si>
    <t>QL 1A, Hòa Châu, Hòa Vang</t>
  </si>
  <si>
    <t>NV Kỹ thuật Điện tử(4)</t>
  </si>
  <si>
    <t>Công ty TNHH MTV Hội Quán Hội An</t>
  </si>
  <si>
    <t>NV Lễ tân(200)
NV Pha chế(50)
NV Nhà hàng(200)
NV Buồng phòng(200)</t>
  </si>
  <si>
    <t>95 Trần Cao Vân, Hội An</t>
  </si>
  <si>
    <t>NV Văn phòng(1)</t>
  </si>
  <si>
    <t>11/3 Chế Lan Viên, Ngũ Hành Sơn</t>
  </si>
  <si>
    <t>Công ty TNHH On-Tech</t>
  </si>
  <si>
    <t>Hotel BAYSYDNEY DA NANG</t>
  </si>
  <si>
    <t>NV Bảo vệ(1)</t>
  </si>
  <si>
    <t>199 Hồ Nghinh, Sơn Trà</t>
  </si>
  <si>
    <t>Công ty CP Kinh doanh Gạch ốp lát Viglacera</t>
  </si>
  <si>
    <t>NV Kinh doanh Dự án(2)
NV Kế toán quản trị(1)</t>
  </si>
  <si>
    <t>275-277 Điện Biên Phủ, Thanh Khê</t>
  </si>
  <si>
    <t>Công ty TNHH TKXD Kiến Thành Phát</t>
  </si>
  <si>
    <t>Họa viên kiến trúc(2)</t>
  </si>
  <si>
    <t>Hòa Quý, Ngũ Hành Sơn</t>
  </si>
  <si>
    <t>Công ty CP EURONANO</t>
  </si>
  <si>
    <t>Kỹ thuật Sơn(3)
NV Kinh doanh(1)</t>
  </si>
  <si>
    <t>Công ty Dinh dưỡng 3A Việt Nam</t>
  </si>
  <si>
    <t>NV Tư vấn, bán hàng tại các cửa hàng, tạp hóa(20)</t>
  </si>
  <si>
    <t>Đường số 5, KCN An Đồn</t>
  </si>
  <si>
    <t>Công ty TNHH In ấn Mộc Vàng</t>
  </si>
  <si>
    <t>NV Thiết kế in ấn(1)
Lao động phổ thông(2)</t>
  </si>
  <si>
    <t>K457/41 Tôn Đức Thắng, Liên Chiểu</t>
  </si>
  <si>
    <t>Công ty Chuyển phát nhanh J&amp;T Express - CN Đà Nẵng</t>
  </si>
  <si>
    <t>NV Shipper(100)
NV Phân hàng(20)</t>
  </si>
  <si>
    <t>47 Lê Đình Lý, Thanh Khê</t>
  </si>
  <si>
    <t>Công ty TNHH May Thêu Giày An Phước</t>
  </si>
  <si>
    <t>Công ty TNHH CN Thực phẩm LIWAYWAY Đà Nẵng</t>
  </si>
  <si>
    <t>NV Nhân sự(1)
NV Bảo trì Điện(1)
Công nhân(3)
Vệ sinh(1)</t>
  </si>
  <si>
    <t>KCN Hòa Khánh Mở rộng</t>
  </si>
  <si>
    <t>Giám sát, thi công(3)
Thiết kế, vẽ 3D, phối cảnh(3)
Nội, ngoại thất(5) 
NV Kinh doanh BĐS(5)
NV Tư vấn Tài chính(5)</t>
  </si>
  <si>
    <t>Quán Ông Cò</t>
  </si>
  <si>
    <t>Phụ bếp(2)
Tạp vụ(1)
Phục vụ(4)</t>
  </si>
  <si>
    <t>492 Trưng Nữ Vương, Hải Châu</t>
  </si>
  <si>
    <t>Công ty TNHH SX&amp;TM Thái Gia Nguyễn</t>
  </si>
  <si>
    <t>NV Thiết kế bao bì và hình ảnh, quản lý Web và Fanpage(1)
Lao động phổ thông(10)</t>
  </si>
  <si>
    <t>15 Nguyễn Huy Oánh, Hòa Xuân, Cẩm Lệ</t>
  </si>
  <si>
    <t>NV Bán hàng tại Siêu thi EcoMart(5)</t>
  </si>
  <si>
    <t>D09 Đỗ Bá, Mỹ An, Ngũ Hành Sơn</t>
  </si>
  <si>
    <t>Cửa hàng tiện lợi EcoMart</t>
  </si>
  <si>
    <t>Công ty TNHH TMDV Bảo vệ Yuki Sepre 24 Việt Nam</t>
  </si>
  <si>
    <t>NV Bảo vệ(50)
NV Kinh doanh Dịch vụ Bảo vệ(1)
NV Kinh doanh Vật liệu xây dựng(2)</t>
  </si>
  <si>
    <t>351 Huỳnh Ngọc Huệ, Thanh Khê</t>
  </si>
  <si>
    <t>DANH SÁCH DOANH NGHIỆP ĐĂNG KÝ TUYỂN DỤNG                                                                                                                                                                                                                                                           TẠI PHIÊN GIAO DỊCH VIỆC LÀM
ĐỊA ĐIỂM: 21 PHAN CHÂU TRINH, TP ĐÀ NẴNG                                                                                                                                                                                                                                                                                         NGÀY 30 THÁNG 8 NĂM 2019</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</si>
</sst>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 _₫_-;\-* #,##0.00\ _₫_-;_-* &quot;-&quot;??\ _₫_-;_-@_-"/>
    <numFmt numFmtId="165" formatCode="_-* #,##0\ _₫_-;\-* #,##0\ _₫_-;_-* &quot;-&quot;??\ _₫_-;_-@_-"/>
    <numFmt numFmtId="167" formatCode="_(* #,##0_);_(* \(#,##0\);_(* &quot;-&quot;??_);_(@_)"/>
  </numFmts>
  <fonts count="19" x14ac:knownFonts="1">
    <font>
      <sz val="12"/>
      <color theme="1"/>
      <name val="Times New Roman"/>
      <family val="2"/>
      <charset val="163"/>
    </font>
    <font>
      <sz val="11"/>
      <color theme="1"/>
      <name val="Calibri"/>
      <family val="2"/>
      <charset val="163"/>
      <scheme val="minor"/>
    </font>
    <font>
      <b/>
      <sz val="12"/>
      <color theme="1"/>
      <name val="Times New Roman"/>
      <family val="1"/>
      <charset val="163"/>
    </font>
    <font>
      <sz val="10"/>
      <name val="Arial"/>
      <family val="2"/>
    </font>
    <font>
      <sz val="11"/>
      <color theme="1"/>
      <name val="Calibri"/>
      <family val="2"/>
      <charset val="163"/>
      <scheme val="minor"/>
    </font>
    <font>
      <sz val="12"/>
      <color theme="1"/>
      <name val="Times New Roman"/>
      <family val="1"/>
      <charset val="163"/>
    </font>
    <font>
      <sz val="12"/>
      <color theme="1"/>
      <name val="Times New Roman"/>
      <family val="2"/>
      <charset val="163"/>
    </font>
    <font>
      <b/>
      <sz val="12"/>
      <color rgb="FFFF0000"/>
      <name val="Times New Roman"/>
      <family val="1"/>
      <charset val="163"/>
    </font>
    <font>
      <b/>
      <sz val="12"/>
      <name val="Times New Roman"/>
      <family val="1"/>
      <charset val="163"/>
    </font>
    <font>
      <b/>
      <i/>
      <sz val="11"/>
      <color theme="1"/>
      <name val="Times New Roman"/>
      <family val="1"/>
      <charset val="163"/>
    </font>
    <font>
      <b/>
      <sz val="18"/>
      <color rgb="FFFF0000"/>
      <name val="Times New Roman"/>
      <family val="1"/>
      <charset val="163"/>
    </font>
    <font>
      <sz val="13"/>
      <color theme="1"/>
      <name val="Times New Roman"/>
      <family val="1"/>
    </font>
    <font>
      <sz val="10"/>
      <color indexed="8"/>
      <name val="Arial"/>
      <family val="2"/>
    </font>
    <font>
      <sz val="13"/>
      <name val="Times New Roman"/>
      <family val="1"/>
    </font>
    <font>
      <b/>
      <sz val="13"/>
      <color rgb="FF0000FF"/>
      <name val="Times New Roman"/>
      <family val="1"/>
    </font>
    <font>
      <sz val="13"/>
      <color rgb="FF006600"/>
      <name val="Times New Roman"/>
      <family val="1"/>
    </font>
    <font>
      <sz val="13"/>
      <color indexed="8"/>
      <name val="Times New Roman"/>
      <family val="1"/>
    </font>
    <font>
      <sz val="11"/>
      <color theme="1"/>
      <name val="Calibri"/>
      <family val="2"/>
      <scheme val="minor"/>
    </font>
    <font>
      <sz val="12"/>
      <color theme="1"/>
      <name val="Times New Roman"/>
      <family val="1"/>
    </font>
  </fonts>
  <fills count="5">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theme="9" tint="0.399975585192419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s>
  <cellStyleXfs count="11">
    <xf numFmtId="0" fontId="0" fillId="0" borderId="0"/>
    <xf numFmtId="0" fontId="3" fillId="0" borderId="0"/>
    <xf numFmtId="0" fontId="3" fillId="0" borderId="0"/>
    <xf numFmtId="0" fontId="4" fillId="0" borderId="0"/>
    <xf numFmtId="164" fontId="6" fillId="0" borderId="0" applyFont="0" applyFill="0" applyBorder="0" applyAlignment="0" applyProtection="0"/>
    <xf numFmtId="0" fontId="12" fillId="0" borderId="0"/>
    <xf numFmtId="0" fontId="1" fillId="0" borderId="0"/>
    <xf numFmtId="0" fontId="17" fillId="0" borderId="0"/>
    <xf numFmtId="0" fontId="3" fillId="0" borderId="0"/>
    <xf numFmtId="0" fontId="1" fillId="0" borderId="0"/>
    <xf numFmtId="0" fontId="1" fillId="0" borderId="0"/>
  </cellStyleXfs>
  <cellXfs count="40">
    <xf numFmtId="0" fontId="0" fillId="0" borderId="0" xfId="0"/>
    <xf numFmtId="0" fontId="0" fillId="0" borderId="0" xfId="0" applyAlignment="1" applyProtection="1">
      <alignment horizontal="center" vertical="center"/>
      <protection locked="0"/>
    </xf>
    <xf numFmtId="0" fontId="0" fillId="0" borderId="1" xfId="0" applyBorder="1" applyAlignment="1" applyProtection="1">
      <alignment horizontal="center" vertical="center" wrapText="1"/>
      <protection locked="0"/>
    </xf>
    <xf numFmtId="0" fontId="0" fillId="0" borderId="1" xfId="0" applyBorder="1" applyAlignment="1" applyProtection="1">
      <alignment horizontal="left" vertical="center" wrapText="1"/>
      <protection locked="0"/>
    </xf>
    <xf numFmtId="165" fontId="5" fillId="0" borderId="1" xfId="4" applyNumberFormat="1" applyFont="1" applyBorder="1" applyAlignment="1" applyProtection="1">
      <alignment horizontal="left" vertical="center" wrapText="1"/>
      <protection locked="0"/>
    </xf>
    <xf numFmtId="0" fontId="0" fillId="0" borderId="0" xfId="0" applyAlignment="1" applyProtection="1">
      <alignment vertical="center"/>
      <protection locked="0"/>
    </xf>
    <xf numFmtId="0" fontId="8" fillId="0" borderId="1" xfId="0" applyFont="1" applyBorder="1" applyAlignment="1" applyProtection="1">
      <alignment horizontal="center" vertical="center" wrapText="1"/>
      <protection locked="0"/>
    </xf>
    <xf numFmtId="0" fontId="2" fillId="2" borderId="1" xfId="0" applyFont="1" applyFill="1" applyBorder="1" applyAlignment="1" applyProtection="1">
      <alignment horizontal="center" vertical="center" wrapText="1"/>
      <protection locked="0"/>
    </xf>
    <xf numFmtId="0" fontId="9" fillId="2" borderId="1" xfId="0" applyFont="1" applyFill="1" applyBorder="1" applyAlignment="1" applyProtection="1">
      <alignment horizontal="center" vertical="center" wrapText="1"/>
      <protection locked="0"/>
    </xf>
    <xf numFmtId="0" fontId="0" fillId="4" borderId="1" xfId="0" applyFill="1" applyBorder="1" applyAlignment="1" applyProtection="1">
      <alignment horizontal="center" vertical="center" wrapText="1"/>
      <protection locked="0"/>
    </xf>
    <xf numFmtId="0" fontId="5" fillId="4" borderId="1" xfId="0" applyFont="1" applyFill="1" applyBorder="1" applyAlignment="1" applyProtection="1">
      <alignment vertical="center" wrapText="1"/>
      <protection locked="0"/>
    </xf>
    <xf numFmtId="165" fontId="7" fillId="4" borderId="1" xfId="4" applyNumberFormat="1" applyFont="1" applyFill="1" applyBorder="1" applyAlignment="1" applyProtection="1">
      <alignment horizontal="center" vertical="center" wrapText="1"/>
      <protection hidden="1"/>
    </xf>
    <xf numFmtId="0" fontId="11" fillId="0" borderId="1" xfId="0" applyNumberFormat="1" applyFont="1" applyBorder="1" applyAlignment="1">
      <alignment horizontal="left" vertical="center" wrapText="1"/>
    </xf>
    <xf numFmtId="0" fontId="13" fillId="0" borderId="2" xfId="5" applyFont="1" applyFill="1" applyBorder="1" applyAlignment="1" applyProtection="1">
      <alignment horizontal="justify" vertical="center" wrapText="1"/>
      <protection locked="0"/>
    </xf>
    <xf numFmtId="0" fontId="14" fillId="0" borderId="1" xfId="5" applyFont="1" applyFill="1" applyBorder="1" applyAlignment="1" applyProtection="1">
      <alignment horizontal="center" vertical="center" wrapText="1"/>
      <protection locked="0"/>
    </xf>
    <xf numFmtId="0" fontId="15" fillId="0" borderId="1" xfId="5" applyFont="1" applyFill="1" applyBorder="1" applyAlignment="1" applyProtection="1">
      <alignment horizontal="center" vertical="center" wrapText="1"/>
      <protection locked="0"/>
    </xf>
    <xf numFmtId="0" fontId="13" fillId="3" borderId="1" xfId="2" applyFont="1" applyFill="1" applyBorder="1" applyAlignment="1" applyProtection="1">
      <alignment horizontal="center" vertical="center" wrapText="1"/>
      <protection locked="0"/>
    </xf>
    <xf numFmtId="0" fontId="13" fillId="0" borderId="1" xfId="5" applyFont="1" applyFill="1" applyBorder="1" applyAlignment="1" applyProtection="1">
      <alignment horizontal="justify" vertical="center" wrapText="1"/>
      <protection locked="0"/>
    </xf>
    <xf numFmtId="0" fontId="14" fillId="3" borderId="1" xfId="5" applyFont="1" applyFill="1" applyBorder="1" applyAlignment="1" applyProtection="1">
      <alignment horizontal="center" vertical="center" wrapText="1"/>
      <protection locked="0"/>
    </xf>
    <xf numFmtId="0" fontId="15" fillId="3" borderId="1" xfId="5" applyFont="1" applyFill="1" applyBorder="1" applyAlignment="1" applyProtection="1">
      <alignment horizontal="center" vertical="center" wrapText="1"/>
      <protection locked="0"/>
    </xf>
    <xf numFmtId="0" fontId="13" fillId="3" borderId="1" xfId="5" applyFont="1" applyFill="1" applyBorder="1" applyAlignment="1" applyProtection="1">
      <alignment horizontal="center" vertical="center" wrapText="1"/>
      <protection locked="0"/>
    </xf>
    <xf numFmtId="0" fontId="16" fillId="0" borderId="1" xfId="5" applyFont="1" applyFill="1" applyBorder="1" applyAlignment="1" applyProtection="1">
      <alignment horizontal="justify" vertical="center" wrapText="1"/>
      <protection locked="0"/>
    </xf>
    <xf numFmtId="0" fontId="11" fillId="3" borderId="1" xfId="0" applyNumberFormat="1" applyFont="1" applyFill="1" applyBorder="1" applyAlignment="1">
      <alignment horizontal="left" vertical="center" wrapText="1"/>
    </xf>
    <xf numFmtId="0" fontId="13" fillId="3" borderId="1" xfId="5" applyFont="1" applyFill="1" applyBorder="1" applyAlignment="1" applyProtection="1">
      <alignment horizontal="left" vertical="center" wrapText="1"/>
      <protection locked="0"/>
    </xf>
    <xf numFmtId="0" fontId="16" fillId="3" borderId="1" xfId="5" applyFont="1" applyFill="1" applyBorder="1" applyAlignment="1" applyProtection="1">
      <alignment horizontal="justify" vertical="center" wrapText="1"/>
      <protection locked="0"/>
    </xf>
    <xf numFmtId="0" fontId="13" fillId="3" borderId="2" xfId="5" applyFont="1" applyFill="1" applyBorder="1" applyAlignment="1" applyProtection="1">
      <alignment horizontal="left" vertical="center" wrapText="1"/>
      <protection locked="0"/>
    </xf>
    <xf numFmtId="0" fontId="11" fillId="3" borderId="1" xfId="0" applyNumberFormat="1" applyFont="1" applyFill="1" applyBorder="1" applyAlignment="1">
      <alignment horizontal="left" vertical="center"/>
    </xf>
    <xf numFmtId="0" fontId="13" fillId="3" borderId="2" xfId="5" applyFont="1" applyFill="1" applyBorder="1" applyAlignment="1" applyProtection="1">
      <alignment horizontal="justify" vertical="center" wrapText="1"/>
      <protection locked="0"/>
    </xf>
    <xf numFmtId="0" fontId="16" fillId="0" borderId="1" xfId="5" applyFont="1" applyFill="1" applyBorder="1" applyAlignment="1" applyProtection="1">
      <alignment horizontal="left" vertical="center" wrapText="1"/>
      <protection locked="0"/>
    </xf>
    <xf numFmtId="167" fontId="0" fillId="0" borderId="0" xfId="0" applyNumberFormat="1" applyAlignment="1" applyProtection="1">
      <alignment vertical="center"/>
      <protection locked="0"/>
    </xf>
    <xf numFmtId="0" fontId="0" fillId="0" borderId="1" xfId="0" applyFill="1" applyBorder="1" applyAlignment="1" applyProtection="1">
      <alignment horizontal="center" vertical="center" wrapText="1"/>
      <protection locked="0"/>
    </xf>
    <xf numFmtId="0" fontId="11" fillId="0" borderId="1" xfId="0" applyNumberFormat="1" applyFont="1" applyFill="1" applyBorder="1" applyAlignment="1">
      <alignment horizontal="left" vertical="center" wrapText="1"/>
    </xf>
    <xf numFmtId="0" fontId="0" fillId="0" borderId="0" xfId="0" applyFill="1" applyAlignment="1" applyProtection="1">
      <alignment vertical="center"/>
      <protection locked="0"/>
    </xf>
    <xf numFmtId="0" fontId="13" fillId="0" borderId="1" xfId="5" applyFont="1" applyFill="1" applyBorder="1" applyAlignment="1" applyProtection="1">
      <alignment horizontal="center" vertical="center" wrapText="1"/>
      <protection locked="0"/>
    </xf>
    <xf numFmtId="0" fontId="18" fillId="0" borderId="1" xfId="0" applyFont="1" applyBorder="1" applyAlignment="1" applyProtection="1">
      <alignment vertical="center" wrapText="1"/>
      <protection locked="0"/>
    </xf>
    <xf numFmtId="0" fontId="18" fillId="0" borderId="1" xfId="0" applyFont="1" applyFill="1" applyBorder="1" applyAlignment="1" applyProtection="1">
      <alignment vertical="center" wrapText="1"/>
      <protection locked="0"/>
    </xf>
    <xf numFmtId="165" fontId="5" fillId="0" borderId="1" xfId="4" applyNumberFormat="1" applyFont="1" applyFill="1" applyBorder="1" applyAlignment="1" applyProtection="1">
      <alignment horizontal="left" vertical="center" wrapText="1"/>
      <protection locked="0"/>
    </xf>
    <xf numFmtId="0" fontId="13" fillId="0" borderId="1" xfId="2" applyFont="1" applyFill="1" applyBorder="1" applyAlignment="1" applyProtection="1">
      <alignment horizontal="center" vertical="center" wrapText="1"/>
      <protection locked="0"/>
    </xf>
    <xf numFmtId="0" fontId="13" fillId="0" borderId="1" xfId="5" applyFont="1" applyFill="1" applyBorder="1" applyAlignment="1" applyProtection="1">
      <alignment horizontal="left" vertical="center" wrapText="1"/>
      <protection locked="0"/>
    </xf>
    <xf numFmtId="0" fontId="10" fillId="0" borderId="3" xfId="0" applyFont="1" applyBorder="1" applyAlignment="1" applyProtection="1">
      <alignment horizontal="center" vertical="center" wrapText="1"/>
      <protection locked="0"/>
    </xf>
  </cellXfs>
  <cellStyles count="11">
    <cellStyle name="Comma" xfId="4" builtinId="3"/>
    <cellStyle name="Normal" xfId="0" builtinId="0"/>
    <cellStyle name="Normal 17 3" xfId="8"/>
    <cellStyle name="Normal 2" xfId="1"/>
    <cellStyle name="Normal 3" xfId="2"/>
    <cellStyle name="Normal 3 2" xfId="7"/>
    <cellStyle name="Normal 4" xfId="3"/>
    <cellStyle name="Normal 4 2" xfId="9"/>
    <cellStyle name="Normal 5" xfId="10"/>
    <cellStyle name="Normal 6" xfId="6"/>
    <cellStyle name="Normal_Sheet1" xfId="5"/>
  </cellStyles>
  <dxfs count="41">
    <dxf>
      <fill>
        <patternFill>
          <bgColor theme="9"/>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ill>
        <patternFill>
          <bgColor theme="9"/>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ill>
        <patternFill>
          <bgColor theme="9"/>
        </patternFill>
      </fill>
    </dxf>
    <dxf>
      <font>
        <b/>
        <i val="0"/>
      </font>
    </dxf>
    <dxf>
      <font>
        <b val="0"/>
        <i val="0"/>
      </font>
      <border>
        <left style="thin">
          <color auto="1"/>
        </left>
        <right style="thin">
          <color auto="1"/>
        </right>
        <top style="thin">
          <color auto="1"/>
        </top>
        <bottom style="thin">
          <color auto="1"/>
        </bottom>
        <vertical style="thin">
          <color auto="1"/>
        </vertical>
        <horizontal style="thin">
          <color auto="1"/>
        </horizontal>
      </border>
    </dxf>
  </dxfs>
  <tableStyles count="1" defaultTableStyle="TableStyleMedium2" defaultPivotStyle="PivotStyleLight16">
    <tableStyle name="Table Style 1" pivot="0" count="2">
      <tableStyleElement type="wholeTable" dxfId="40"/>
      <tableStyleElement type="firstRowStripe" dxfId="39"/>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32"/>
  <sheetViews>
    <sheetView tabSelected="1" zoomScale="72" zoomScaleNormal="72" workbookViewId="0">
      <selection activeCell="P4" sqref="P4"/>
    </sheetView>
  </sheetViews>
  <sheetFormatPr defaultRowHeight="15.75" x14ac:dyDescent="0.25"/>
  <cols>
    <col min="1" max="1" width="6.625" style="5" customWidth="1"/>
    <col min="2" max="2" width="37.125" style="5" customWidth="1"/>
    <col min="3" max="3" width="30.625" style="5" bestFit="1" customWidth="1"/>
    <col min="4" max="4" width="8.625" style="5" customWidth="1"/>
    <col min="5" max="11" width="8.75" style="5" customWidth="1"/>
    <col min="12" max="12" width="26.5" style="5" customWidth="1"/>
    <col min="13" max="16384" width="9" style="5"/>
  </cols>
  <sheetData>
    <row r="1" spans="1:12" ht="95.25" customHeight="1" x14ac:dyDescent="0.25">
      <c r="A1" s="39" t="s">
        <v>342</v>
      </c>
      <c r="B1" s="39"/>
      <c r="C1" s="39"/>
      <c r="D1" s="39"/>
      <c r="E1" s="39"/>
      <c r="F1" s="39"/>
      <c r="G1" s="39"/>
      <c r="H1" s="39"/>
      <c r="I1" s="39"/>
      <c r="J1" s="39"/>
      <c r="K1" s="39"/>
      <c r="L1" s="39"/>
    </row>
    <row r="2" spans="1:12" ht="55.5" customHeight="1" x14ac:dyDescent="0.25">
      <c r="A2" s="7" t="s">
        <v>9</v>
      </c>
      <c r="B2" s="7" t="s">
        <v>7</v>
      </c>
      <c r="C2" s="7" t="s">
        <v>8</v>
      </c>
      <c r="D2" s="7" t="s">
        <v>0</v>
      </c>
      <c r="E2" s="7" t="s">
        <v>1</v>
      </c>
      <c r="F2" s="7" t="s">
        <v>2</v>
      </c>
      <c r="G2" s="7" t="s">
        <v>3</v>
      </c>
      <c r="H2" s="7" t="s">
        <v>4</v>
      </c>
      <c r="I2" s="7" t="s">
        <v>5</v>
      </c>
      <c r="J2" s="7" t="s">
        <v>6</v>
      </c>
      <c r="K2" s="8" t="s">
        <v>10</v>
      </c>
      <c r="L2" s="6" t="s">
        <v>11</v>
      </c>
    </row>
    <row r="3" spans="1:12" ht="82.5" x14ac:dyDescent="0.25">
      <c r="A3" s="2">
        <f>SUBTOTAL(103,$B3:B$3)</f>
        <v>1</v>
      </c>
      <c r="B3" s="22" t="s">
        <v>17</v>
      </c>
      <c r="C3" s="23" t="s">
        <v>259</v>
      </c>
      <c r="D3" s="18">
        <v>92</v>
      </c>
      <c r="E3" s="19"/>
      <c r="F3" s="20">
        <v>2</v>
      </c>
      <c r="G3" s="20"/>
      <c r="H3" s="20">
        <v>10</v>
      </c>
      <c r="I3" s="20">
        <v>30</v>
      </c>
      <c r="J3" s="20">
        <v>50</v>
      </c>
      <c r="K3" s="19">
        <v>15</v>
      </c>
      <c r="L3" s="24" t="s">
        <v>18</v>
      </c>
    </row>
    <row r="4" spans="1:12" ht="66" x14ac:dyDescent="0.25">
      <c r="A4" s="2">
        <f>SUBTOTAL(103,$B$3:B4)</f>
        <v>2</v>
      </c>
      <c r="B4" s="12" t="s">
        <v>19</v>
      </c>
      <c r="C4" s="23" t="s">
        <v>110</v>
      </c>
      <c r="D4" s="18">
        <v>325</v>
      </c>
      <c r="E4" s="19"/>
      <c r="F4" s="20">
        <v>25</v>
      </c>
      <c r="G4" s="20"/>
      <c r="H4" s="20">
        <v>100</v>
      </c>
      <c r="I4" s="20"/>
      <c r="J4" s="20">
        <v>200</v>
      </c>
      <c r="K4" s="19">
        <v>125</v>
      </c>
      <c r="L4" s="21" t="s">
        <v>14</v>
      </c>
    </row>
    <row r="5" spans="1:12" ht="66" x14ac:dyDescent="0.25">
      <c r="A5" s="2">
        <f>SUBTOTAL(103,$B$3:B5)</f>
        <v>3</v>
      </c>
      <c r="B5" s="22" t="s">
        <v>20</v>
      </c>
      <c r="C5" s="23" t="s">
        <v>21</v>
      </c>
      <c r="D5" s="18">
        <v>1004</v>
      </c>
      <c r="E5" s="19"/>
      <c r="F5" s="20"/>
      <c r="G5" s="20"/>
      <c r="H5" s="20"/>
      <c r="I5" s="20">
        <v>502</v>
      </c>
      <c r="J5" s="20">
        <v>502</v>
      </c>
      <c r="K5" s="19">
        <v>501</v>
      </c>
      <c r="L5" s="24" t="s">
        <v>22</v>
      </c>
    </row>
    <row r="6" spans="1:12" ht="33" x14ac:dyDescent="0.25">
      <c r="A6" s="2">
        <f>SUBTOTAL(103,$B$3:B6)</f>
        <v>4</v>
      </c>
      <c r="B6" s="22" t="s">
        <v>128</v>
      </c>
      <c r="C6" s="23" t="s">
        <v>236</v>
      </c>
      <c r="D6" s="18">
        <v>4</v>
      </c>
      <c r="E6" s="19"/>
      <c r="F6" s="20"/>
      <c r="G6" s="20"/>
      <c r="H6" s="20"/>
      <c r="I6" s="20">
        <v>4</v>
      </c>
      <c r="J6" s="20"/>
      <c r="K6" s="19"/>
      <c r="L6" s="24" t="s">
        <v>76</v>
      </c>
    </row>
    <row r="7" spans="1:12" ht="33" x14ac:dyDescent="0.25">
      <c r="A7" s="2">
        <f>SUBTOTAL(103,$B$3:B7)</f>
        <v>5</v>
      </c>
      <c r="B7" s="22" t="s">
        <v>47</v>
      </c>
      <c r="C7" s="27" t="s">
        <v>45</v>
      </c>
      <c r="D7" s="18">
        <v>8</v>
      </c>
      <c r="E7" s="19"/>
      <c r="F7" s="16">
        <v>4</v>
      </c>
      <c r="G7" s="16">
        <v>4</v>
      </c>
      <c r="H7" s="16"/>
      <c r="I7" s="16"/>
      <c r="J7" s="16"/>
      <c r="K7" s="19">
        <v>6</v>
      </c>
      <c r="L7" s="24" t="s">
        <v>46</v>
      </c>
    </row>
    <row r="8" spans="1:12" ht="49.5" x14ac:dyDescent="0.25">
      <c r="A8" s="2">
        <f>SUBTOTAL(103,$B$3:B8)</f>
        <v>6</v>
      </c>
      <c r="B8" s="12" t="s">
        <v>15</v>
      </c>
      <c r="C8" s="13" t="s">
        <v>211</v>
      </c>
      <c r="D8" s="14">
        <v>15</v>
      </c>
      <c r="E8" s="4"/>
      <c r="F8" s="16"/>
      <c r="G8" s="16">
        <v>5</v>
      </c>
      <c r="H8" s="16"/>
      <c r="I8" s="16"/>
      <c r="J8" s="16">
        <v>10</v>
      </c>
      <c r="K8" s="15">
        <v>2</v>
      </c>
      <c r="L8" s="21" t="s">
        <v>16</v>
      </c>
    </row>
    <row r="9" spans="1:12" ht="82.5" x14ac:dyDescent="0.25">
      <c r="A9" s="2">
        <f>SUBTOTAL(103,$B$3:B9)</f>
        <v>7</v>
      </c>
      <c r="B9" s="12" t="s">
        <v>172</v>
      </c>
      <c r="C9" s="23" t="s">
        <v>173</v>
      </c>
      <c r="D9" s="18">
        <v>110</v>
      </c>
      <c r="E9" s="19"/>
      <c r="F9" s="20">
        <v>30</v>
      </c>
      <c r="G9" s="20">
        <v>10</v>
      </c>
      <c r="H9" s="20">
        <v>20</v>
      </c>
      <c r="I9" s="20"/>
      <c r="J9" s="20">
        <v>50</v>
      </c>
      <c r="K9" s="19">
        <v>40</v>
      </c>
      <c r="L9" s="21" t="s">
        <v>23</v>
      </c>
    </row>
    <row r="10" spans="1:12" ht="33" x14ac:dyDescent="0.25">
      <c r="A10" s="2">
        <f>SUBTOTAL(103,$B$3:B10)</f>
        <v>8</v>
      </c>
      <c r="B10" s="12" t="s">
        <v>50</v>
      </c>
      <c r="C10" s="25" t="s">
        <v>48</v>
      </c>
      <c r="D10" s="18">
        <v>152</v>
      </c>
      <c r="E10" s="19"/>
      <c r="F10" s="20"/>
      <c r="G10" s="20"/>
      <c r="H10" s="20">
        <v>2</v>
      </c>
      <c r="I10" s="20"/>
      <c r="J10" s="20">
        <v>150</v>
      </c>
      <c r="K10" s="19">
        <v>75</v>
      </c>
      <c r="L10" s="21" t="s">
        <v>49</v>
      </c>
    </row>
    <row r="11" spans="1:12" ht="33" x14ac:dyDescent="0.25">
      <c r="A11" s="2">
        <f>SUBTOTAL(103,$B$3:B11)</f>
        <v>9</v>
      </c>
      <c r="B11" s="12" t="s">
        <v>24</v>
      </c>
      <c r="C11" s="13" t="s">
        <v>88</v>
      </c>
      <c r="D11" s="14">
        <v>20</v>
      </c>
      <c r="E11" s="15"/>
      <c r="F11" s="16"/>
      <c r="G11" s="16"/>
      <c r="H11" s="16"/>
      <c r="I11" s="16"/>
      <c r="J11" s="16">
        <v>20</v>
      </c>
      <c r="K11" s="19">
        <v>15</v>
      </c>
      <c r="L11" s="21" t="s">
        <v>25</v>
      </c>
    </row>
    <row r="12" spans="1:12" ht="49.5" x14ac:dyDescent="0.25">
      <c r="A12" s="2">
        <f>SUBTOTAL(103,$B$3:B12)</f>
        <v>10</v>
      </c>
      <c r="B12" s="12" t="s">
        <v>51</v>
      </c>
      <c r="C12" s="13" t="s">
        <v>116</v>
      </c>
      <c r="D12" s="14">
        <v>15</v>
      </c>
      <c r="E12" s="4"/>
      <c r="F12" s="16"/>
      <c r="G12" s="16"/>
      <c r="H12" s="16">
        <v>2</v>
      </c>
      <c r="I12" s="16">
        <v>3</v>
      </c>
      <c r="J12" s="16">
        <v>10</v>
      </c>
      <c r="K12" s="15"/>
      <c r="L12" s="21" t="s">
        <v>52</v>
      </c>
    </row>
    <row r="13" spans="1:12" ht="33" x14ac:dyDescent="0.25">
      <c r="A13" s="2">
        <f>SUBTOTAL(103,$B$3:B13)</f>
        <v>11</v>
      </c>
      <c r="B13" s="12" t="s">
        <v>26</v>
      </c>
      <c r="C13" s="17" t="s">
        <v>89</v>
      </c>
      <c r="D13" s="18">
        <v>6</v>
      </c>
      <c r="E13" s="19"/>
      <c r="F13" s="20"/>
      <c r="G13" s="20"/>
      <c r="H13" s="20">
        <v>1</v>
      </c>
      <c r="I13" s="20"/>
      <c r="J13" s="20">
        <v>5</v>
      </c>
      <c r="K13" s="19"/>
      <c r="L13" s="28" t="s">
        <v>27</v>
      </c>
    </row>
    <row r="14" spans="1:12" ht="33" x14ac:dyDescent="0.25">
      <c r="A14" s="30">
        <f>SUBTOTAL(103,$B$3:B14)</f>
        <v>12</v>
      </c>
      <c r="B14" s="12" t="s">
        <v>90</v>
      </c>
      <c r="C14" s="17" t="s">
        <v>91</v>
      </c>
      <c r="D14" s="18">
        <v>2</v>
      </c>
      <c r="E14" s="19"/>
      <c r="F14" s="20"/>
      <c r="G14" s="20"/>
      <c r="H14" s="20"/>
      <c r="I14" s="20"/>
      <c r="J14" s="20">
        <v>2</v>
      </c>
      <c r="K14" s="19">
        <v>1</v>
      </c>
      <c r="L14" s="28" t="s">
        <v>92</v>
      </c>
    </row>
    <row r="15" spans="1:12" s="32" customFormat="1" ht="16.5" x14ac:dyDescent="0.25">
      <c r="A15" s="30">
        <f>SUBTOTAL(103,$B$3:B15)</f>
        <v>13</v>
      </c>
      <c r="B15" s="31" t="s">
        <v>28</v>
      </c>
      <c r="C15" s="17" t="s">
        <v>29</v>
      </c>
      <c r="D15" s="14">
        <v>40</v>
      </c>
      <c r="E15" s="15"/>
      <c r="F15" s="33"/>
      <c r="G15" s="33"/>
      <c r="H15" s="33"/>
      <c r="I15" s="33"/>
      <c r="J15" s="33">
        <v>40</v>
      </c>
      <c r="K15" s="15"/>
      <c r="L15" s="21" t="s">
        <v>30</v>
      </c>
    </row>
    <row r="16" spans="1:12" ht="66" x14ac:dyDescent="0.25">
      <c r="A16" s="30">
        <f>SUBTOTAL(103,$B$3:B16)</f>
        <v>14</v>
      </c>
      <c r="B16" s="22" t="s">
        <v>31</v>
      </c>
      <c r="C16" s="23" t="s">
        <v>61</v>
      </c>
      <c r="D16" s="18">
        <v>13</v>
      </c>
      <c r="E16" s="19"/>
      <c r="F16" s="20"/>
      <c r="G16" s="20"/>
      <c r="H16" s="20"/>
      <c r="I16" s="20">
        <v>8</v>
      </c>
      <c r="J16" s="20">
        <v>5</v>
      </c>
      <c r="K16" s="19"/>
      <c r="L16" s="24" t="s">
        <v>32</v>
      </c>
    </row>
    <row r="17" spans="1:12" s="32" customFormat="1" ht="99" x14ac:dyDescent="0.25">
      <c r="A17" s="30">
        <f>SUBTOTAL(103,$B$3:B17)</f>
        <v>15</v>
      </c>
      <c r="B17" s="31" t="s">
        <v>274</v>
      </c>
      <c r="C17" s="38" t="s">
        <v>117</v>
      </c>
      <c r="D17" s="14">
        <v>112</v>
      </c>
      <c r="E17" s="15"/>
      <c r="F17" s="33"/>
      <c r="G17" s="33"/>
      <c r="H17" s="33">
        <v>5</v>
      </c>
      <c r="I17" s="33"/>
      <c r="J17" s="33">
        <v>107</v>
      </c>
      <c r="K17" s="15">
        <v>90</v>
      </c>
      <c r="L17" s="21" t="s">
        <v>33</v>
      </c>
    </row>
    <row r="18" spans="1:12" ht="66" x14ac:dyDescent="0.25">
      <c r="A18" s="30">
        <f>SUBTOTAL(103,$B$3:B18)</f>
        <v>16</v>
      </c>
      <c r="B18" s="26" t="s">
        <v>34</v>
      </c>
      <c r="C18" s="23" t="s">
        <v>174</v>
      </c>
      <c r="D18" s="18">
        <v>8</v>
      </c>
      <c r="E18" s="19"/>
      <c r="F18" s="20"/>
      <c r="G18" s="20"/>
      <c r="H18" s="20"/>
      <c r="I18" s="20"/>
      <c r="J18" s="20">
        <v>8</v>
      </c>
      <c r="K18" s="19"/>
      <c r="L18" s="24" t="s">
        <v>35</v>
      </c>
    </row>
    <row r="19" spans="1:12" ht="82.5" x14ac:dyDescent="0.25">
      <c r="A19" s="30">
        <f>SUBTOTAL(103,$B$3:B19)</f>
        <v>17</v>
      </c>
      <c r="B19" s="12" t="s">
        <v>12</v>
      </c>
      <c r="C19" s="23" t="s">
        <v>159</v>
      </c>
      <c r="D19" s="14">
        <v>46</v>
      </c>
      <c r="E19" s="4"/>
      <c r="F19" s="16">
        <v>6</v>
      </c>
      <c r="G19" s="16"/>
      <c r="H19" s="16"/>
      <c r="I19" s="16">
        <v>10</v>
      </c>
      <c r="J19" s="16">
        <v>30</v>
      </c>
      <c r="K19" s="15">
        <v>2</v>
      </c>
      <c r="L19" s="21" t="s">
        <v>30</v>
      </c>
    </row>
    <row r="20" spans="1:12" ht="33" x14ac:dyDescent="0.25">
      <c r="A20" s="30">
        <f>SUBTOTAL(103,$B$3:B20)</f>
        <v>18</v>
      </c>
      <c r="B20" s="22" t="s">
        <v>53</v>
      </c>
      <c r="C20" s="25" t="s">
        <v>54</v>
      </c>
      <c r="D20" s="18">
        <v>20</v>
      </c>
      <c r="E20" s="19"/>
      <c r="F20" s="20"/>
      <c r="G20" s="20"/>
      <c r="H20" s="20"/>
      <c r="I20" s="20"/>
      <c r="J20" s="20">
        <v>20</v>
      </c>
      <c r="K20" s="19">
        <v>10</v>
      </c>
      <c r="L20" s="24" t="s">
        <v>55</v>
      </c>
    </row>
    <row r="21" spans="1:12" ht="49.5" x14ac:dyDescent="0.25">
      <c r="A21" s="30">
        <f>SUBTOTAL(103,$B$3:B21)</f>
        <v>19</v>
      </c>
      <c r="B21" s="12" t="s">
        <v>38</v>
      </c>
      <c r="C21" s="23" t="s">
        <v>62</v>
      </c>
      <c r="D21" s="14">
        <v>6</v>
      </c>
      <c r="E21" s="4"/>
      <c r="F21" s="16"/>
      <c r="G21" s="16"/>
      <c r="H21" s="16">
        <v>4</v>
      </c>
      <c r="I21" s="16"/>
      <c r="J21" s="16">
        <v>2</v>
      </c>
      <c r="K21" s="15"/>
      <c r="L21" s="21" t="s">
        <v>39</v>
      </c>
    </row>
    <row r="22" spans="1:12" ht="33" x14ac:dyDescent="0.25">
      <c r="A22" s="30">
        <f>SUBTOTAL(103,$B$3:B22)</f>
        <v>20</v>
      </c>
      <c r="B22" s="12" t="s">
        <v>40</v>
      </c>
      <c r="C22" s="23" t="s">
        <v>260</v>
      </c>
      <c r="D22" s="14">
        <v>150</v>
      </c>
      <c r="E22" s="4"/>
      <c r="F22" s="16"/>
      <c r="G22" s="16"/>
      <c r="H22" s="16"/>
      <c r="I22" s="16">
        <v>100</v>
      </c>
      <c r="J22" s="16">
        <v>50</v>
      </c>
      <c r="K22" s="15">
        <v>75</v>
      </c>
      <c r="L22" s="21" t="s">
        <v>41</v>
      </c>
    </row>
    <row r="23" spans="1:12" ht="33" x14ac:dyDescent="0.25">
      <c r="A23" s="30">
        <f>SUBTOTAL(103,$B$3:B23)</f>
        <v>21</v>
      </c>
      <c r="B23" s="12" t="s">
        <v>42</v>
      </c>
      <c r="C23" s="3" t="s">
        <v>43</v>
      </c>
      <c r="D23" s="14">
        <v>10</v>
      </c>
      <c r="E23" s="4"/>
      <c r="F23" s="16"/>
      <c r="G23" s="16"/>
      <c r="H23" s="16"/>
      <c r="I23" s="16"/>
      <c r="J23" s="16">
        <v>10</v>
      </c>
      <c r="K23" s="15">
        <v>5</v>
      </c>
      <c r="L23" s="21" t="s">
        <v>44</v>
      </c>
    </row>
    <row r="24" spans="1:12" ht="31.5" x14ac:dyDescent="0.25">
      <c r="A24" s="2">
        <f>SUBTOTAL(103,$B$3:B24)</f>
        <v>22</v>
      </c>
      <c r="B24" s="12" t="s">
        <v>58</v>
      </c>
      <c r="C24" s="3" t="s">
        <v>56</v>
      </c>
      <c r="D24" s="14">
        <v>5</v>
      </c>
      <c r="E24" s="4"/>
      <c r="F24" s="16"/>
      <c r="G24" s="16"/>
      <c r="H24" s="16"/>
      <c r="I24" s="16">
        <v>3</v>
      </c>
      <c r="J24" s="16">
        <v>2</v>
      </c>
      <c r="K24" s="15"/>
      <c r="L24" s="21" t="s">
        <v>57</v>
      </c>
    </row>
    <row r="25" spans="1:12" ht="33" x14ac:dyDescent="0.25">
      <c r="A25" s="2">
        <f>SUBTOTAL(103,$B$3:B25)</f>
        <v>23</v>
      </c>
      <c r="B25" s="12" t="s">
        <v>118</v>
      </c>
      <c r="C25" s="3" t="s">
        <v>119</v>
      </c>
      <c r="D25" s="14">
        <v>20</v>
      </c>
      <c r="E25" s="4"/>
      <c r="F25" s="16"/>
      <c r="G25" s="16"/>
      <c r="H25" s="16"/>
      <c r="I25" s="16"/>
      <c r="J25" s="16">
        <v>20</v>
      </c>
      <c r="K25" s="15"/>
      <c r="L25" s="21" t="s">
        <v>120</v>
      </c>
    </row>
    <row r="26" spans="1:12" ht="31.5" x14ac:dyDescent="0.25">
      <c r="A26" s="2">
        <f>SUBTOTAL(103,$B$3:B26)</f>
        <v>24</v>
      </c>
      <c r="B26" s="12" t="s">
        <v>123</v>
      </c>
      <c r="C26" s="3" t="s">
        <v>121</v>
      </c>
      <c r="D26" s="14">
        <v>30</v>
      </c>
      <c r="E26" s="4"/>
      <c r="F26" s="16"/>
      <c r="G26" s="16"/>
      <c r="H26" s="16"/>
      <c r="I26" s="16">
        <v>10</v>
      </c>
      <c r="J26" s="16">
        <v>20</v>
      </c>
      <c r="K26" s="15">
        <v>30</v>
      </c>
      <c r="L26" s="21" t="s">
        <v>122</v>
      </c>
    </row>
    <row r="27" spans="1:12" ht="33" x14ac:dyDescent="0.25">
      <c r="A27" s="2">
        <f>SUBTOTAL(103,$B$3:B27)</f>
        <v>25</v>
      </c>
      <c r="B27" s="12" t="s">
        <v>124</v>
      </c>
      <c r="C27" s="3" t="s">
        <v>125</v>
      </c>
      <c r="D27" s="14">
        <v>6</v>
      </c>
      <c r="E27" s="4"/>
      <c r="F27" s="16">
        <v>1</v>
      </c>
      <c r="G27" s="16">
        <v>5</v>
      </c>
      <c r="H27" s="16"/>
      <c r="I27" s="16"/>
      <c r="J27" s="16"/>
      <c r="K27" s="15">
        <v>3</v>
      </c>
      <c r="L27" s="21" t="s">
        <v>126</v>
      </c>
    </row>
    <row r="28" spans="1:12" ht="63" x14ac:dyDescent="0.25">
      <c r="A28" s="2">
        <f>SUBTOTAL(103,$B$3:B28)</f>
        <v>26</v>
      </c>
      <c r="B28" s="12" t="s">
        <v>59</v>
      </c>
      <c r="C28" s="3" t="s">
        <v>93</v>
      </c>
      <c r="D28" s="14">
        <v>64</v>
      </c>
      <c r="E28" s="4"/>
      <c r="F28" s="16"/>
      <c r="G28" s="16">
        <v>12</v>
      </c>
      <c r="H28" s="16"/>
      <c r="I28" s="16"/>
      <c r="J28" s="16">
        <v>52</v>
      </c>
      <c r="K28" s="15">
        <v>31</v>
      </c>
      <c r="L28" s="21" t="s">
        <v>60</v>
      </c>
    </row>
    <row r="29" spans="1:12" ht="33" x14ac:dyDescent="0.25">
      <c r="A29" s="2">
        <f>SUBTOTAL(103,$B$3:B29)</f>
        <v>27</v>
      </c>
      <c r="B29" s="12" t="s">
        <v>63</v>
      </c>
      <c r="C29" s="34" t="s">
        <v>64</v>
      </c>
      <c r="D29" s="14">
        <v>4</v>
      </c>
      <c r="E29" s="4"/>
      <c r="F29" s="16">
        <v>4</v>
      </c>
      <c r="G29" s="16"/>
      <c r="H29" s="16"/>
      <c r="I29" s="16"/>
      <c r="J29" s="16"/>
      <c r="K29" s="15"/>
      <c r="L29" s="21" t="s">
        <v>65</v>
      </c>
    </row>
    <row r="30" spans="1:12" ht="258" customHeight="1" x14ac:dyDescent="0.25">
      <c r="A30" s="2">
        <f>SUBTOTAL(103,$B$3:B30)</f>
        <v>28</v>
      </c>
      <c r="B30" s="12" t="s">
        <v>175</v>
      </c>
      <c r="C30" s="34" t="s">
        <v>127</v>
      </c>
      <c r="D30" s="14">
        <v>83</v>
      </c>
      <c r="E30" s="4"/>
      <c r="F30" s="16">
        <v>26</v>
      </c>
      <c r="G30" s="16"/>
      <c r="H30" s="16">
        <v>32</v>
      </c>
      <c r="I30" s="16">
        <v>10</v>
      </c>
      <c r="J30" s="16">
        <v>15</v>
      </c>
      <c r="K30" s="15">
        <v>2</v>
      </c>
      <c r="L30" s="21" t="s">
        <v>66</v>
      </c>
    </row>
    <row r="31" spans="1:12" ht="35.25" customHeight="1" x14ac:dyDescent="0.25">
      <c r="A31" s="2">
        <f>SUBTOTAL(103,$B$3:B31)</f>
        <v>29</v>
      </c>
      <c r="B31" s="12" t="s">
        <v>176</v>
      </c>
      <c r="C31" s="34" t="s">
        <v>177</v>
      </c>
      <c r="D31" s="14">
        <v>20</v>
      </c>
      <c r="E31" s="4"/>
      <c r="F31" s="16"/>
      <c r="G31" s="16"/>
      <c r="H31" s="16">
        <v>20</v>
      </c>
      <c r="I31" s="16"/>
      <c r="J31" s="16"/>
      <c r="K31" s="15"/>
      <c r="L31" s="21" t="s">
        <v>178</v>
      </c>
    </row>
    <row r="32" spans="1:12" ht="47.25" x14ac:dyDescent="0.25">
      <c r="A32" s="2">
        <f>SUBTOTAL(103,$B$3:B32)</f>
        <v>30</v>
      </c>
      <c r="B32" s="12" t="s">
        <v>293</v>
      </c>
      <c r="C32" s="34" t="s">
        <v>67</v>
      </c>
      <c r="D32" s="14">
        <v>30</v>
      </c>
      <c r="E32" s="4"/>
      <c r="F32" s="16"/>
      <c r="G32" s="16"/>
      <c r="H32" s="16"/>
      <c r="I32" s="16"/>
      <c r="J32" s="16">
        <v>30</v>
      </c>
      <c r="K32" s="15"/>
      <c r="L32" s="21" t="s">
        <v>14</v>
      </c>
    </row>
    <row r="33" spans="1:12" ht="33" x14ac:dyDescent="0.25">
      <c r="A33" s="2">
        <f>SUBTOTAL(103,$B$3:B33)</f>
        <v>31</v>
      </c>
      <c r="B33" s="12" t="s">
        <v>179</v>
      </c>
      <c r="C33" s="34" t="s">
        <v>181</v>
      </c>
      <c r="D33" s="14">
        <v>8</v>
      </c>
      <c r="E33" s="4"/>
      <c r="F33" s="16"/>
      <c r="G33" s="16"/>
      <c r="H33" s="16">
        <v>8</v>
      </c>
      <c r="I33" s="16"/>
      <c r="J33" s="16"/>
      <c r="K33" s="15">
        <v>8</v>
      </c>
      <c r="L33" s="21" t="s">
        <v>180</v>
      </c>
    </row>
    <row r="34" spans="1:12" ht="33" x14ac:dyDescent="0.25">
      <c r="A34" s="2">
        <f>SUBTOTAL(103,$B$3:B34)</f>
        <v>32</v>
      </c>
      <c r="B34" s="12" t="s">
        <v>68</v>
      </c>
      <c r="C34" s="34" t="s">
        <v>261</v>
      </c>
      <c r="D34" s="14">
        <v>70</v>
      </c>
      <c r="E34" s="4"/>
      <c r="F34" s="16"/>
      <c r="G34" s="16"/>
      <c r="H34" s="16">
        <v>20</v>
      </c>
      <c r="I34" s="16"/>
      <c r="J34" s="16">
        <v>50</v>
      </c>
      <c r="K34" s="15">
        <v>50</v>
      </c>
      <c r="L34" s="21" t="s">
        <v>13</v>
      </c>
    </row>
    <row r="35" spans="1:12" ht="31.5" x14ac:dyDescent="0.25">
      <c r="A35" s="2">
        <f>SUBTOTAL(103,$B$3:B35)</f>
        <v>33</v>
      </c>
      <c r="B35" s="12" t="s">
        <v>69</v>
      </c>
      <c r="C35" s="34" t="s">
        <v>262</v>
      </c>
      <c r="D35" s="14">
        <v>17</v>
      </c>
      <c r="E35" s="4"/>
      <c r="F35" s="16"/>
      <c r="G35" s="16"/>
      <c r="H35" s="16"/>
      <c r="I35" s="16"/>
      <c r="J35" s="16">
        <v>17</v>
      </c>
      <c r="K35" s="15">
        <v>16</v>
      </c>
      <c r="L35" s="21" t="s">
        <v>70</v>
      </c>
    </row>
    <row r="36" spans="1:12" ht="47.25" x14ac:dyDescent="0.25">
      <c r="A36" s="2">
        <f>SUBTOTAL(103,$B$3:B36)</f>
        <v>34</v>
      </c>
      <c r="B36" s="12" t="s">
        <v>263</v>
      </c>
      <c r="C36" s="34" t="s">
        <v>264</v>
      </c>
      <c r="D36" s="14">
        <v>10</v>
      </c>
      <c r="E36" s="4"/>
      <c r="F36" s="16"/>
      <c r="G36" s="16">
        <v>3</v>
      </c>
      <c r="H36" s="16"/>
      <c r="I36" s="16"/>
      <c r="J36" s="16">
        <v>7</v>
      </c>
      <c r="K36" s="15">
        <v>2</v>
      </c>
      <c r="L36" s="21" t="s">
        <v>71</v>
      </c>
    </row>
    <row r="37" spans="1:12" ht="78.75" x14ac:dyDescent="0.25">
      <c r="A37" s="2">
        <f>SUBTOTAL(103,$B$3:B37)</f>
        <v>35</v>
      </c>
      <c r="B37" s="12" t="s">
        <v>72</v>
      </c>
      <c r="C37" s="34" t="s">
        <v>73</v>
      </c>
      <c r="D37" s="14">
        <v>54</v>
      </c>
      <c r="E37" s="4"/>
      <c r="F37" s="16"/>
      <c r="G37" s="16"/>
      <c r="H37" s="16">
        <v>12</v>
      </c>
      <c r="I37" s="16"/>
      <c r="J37" s="16">
        <v>42</v>
      </c>
      <c r="K37" s="15">
        <v>27</v>
      </c>
      <c r="L37" s="21" t="s">
        <v>74</v>
      </c>
    </row>
    <row r="38" spans="1:12" ht="78.75" x14ac:dyDescent="0.25">
      <c r="A38" s="2">
        <f>SUBTOTAL(103,$B$3:B38)</f>
        <v>36</v>
      </c>
      <c r="B38" s="12" t="s">
        <v>182</v>
      </c>
      <c r="C38" s="34" t="s">
        <v>183</v>
      </c>
      <c r="D38" s="14">
        <v>170</v>
      </c>
      <c r="E38" s="4"/>
      <c r="F38" s="16"/>
      <c r="G38" s="16">
        <v>10</v>
      </c>
      <c r="H38" s="16">
        <v>10</v>
      </c>
      <c r="I38" s="16"/>
      <c r="J38" s="16">
        <v>150</v>
      </c>
      <c r="K38" s="15">
        <v>10</v>
      </c>
      <c r="L38" s="21" t="s">
        <v>184</v>
      </c>
    </row>
    <row r="39" spans="1:12" ht="16.5" x14ac:dyDescent="0.25">
      <c r="A39" s="2">
        <f>SUBTOTAL(103,$B$3:B39)</f>
        <v>37</v>
      </c>
      <c r="B39" s="12" t="s">
        <v>77</v>
      </c>
      <c r="C39" s="34" t="s">
        <v>75</v>
      </c>
      <c r="D39" s="14">
        <v>4</v>
      </c>
      <c r="E39" s="4"/>
      <c r="F39" s="16"/>
      <c r="G39" s="16"/>
      <c r="H39" s="16"/>
      <c r="I39" s="16"/>
      <c r="J39" s="16">
        <v>4</v>
      </c>
      <c r="K39" s="15">
        <v>2</v>
      </c>
      <c r="L39" s="21" t="s">
        <v>78</v>
      </c>
    </row>
    <row r="40" spans="1:12" ht="31.5" x14ac:dyDescent="0.25">
      <c r="A40" s="2">
        <f>SUBTOTAL(103,$B$3:B40)</f>
        <v>38</v>
      </c>
      <c r="B40" s="12" t="s">
        <v>79</v>
      </c>
      <c r="C40" s="34" t="s">
        <v>80</v>
      </c>
      <c r="D40" s="14">
        <v>30</v>
      </c>
      <c r="E40" s="4"/>
      <c r="F40" s="16"/>
      <c r="G40" s="16">
        <v>15</v>
      </c>
      <c r="H40" s="16">
        <v>15</v>
      </c>
      <c r="I40" s="16"/>
      <c r="J40" s="16"/>
      <c r="K40" s="15">
        <v>15</v>
      </c>
      <c r="L40" s="21" t="s">
        <v>81</v>
      </c>
    </row>
    <row r="41" spans="1:12" ht="33" x14ac:dyDescent="0.25">
      <c r="A41" s="2">
        <f>SUBTOTAL(103,$B$3:B41)</f>
        <v>39</v>
      </c>
      <c r="B41" s="12" t="s">
        <v>185</v>
      </c>
      <c r="C41" s="34" t="s">
        <v>186</v>
      </c>
      <c r="D41" s="14">
        <v>4</v>
      </c>
      <c r="E41" s="4"/>
      <c r="F41" s="16"/>
      <c r="G41" s="16"/>
      <c r="H41" s="16"/>
      <c r="I41" s="16"/>
      <c r="J41" s="16">
        <v>4</v>
      </c>
      <c r="K41" s="15">
        <v>2</v>
      </c>
      <c r="L41" s="21" t="s">
        <v>100</v>
      </c>
    </row>
    <row r="42" spans="1:12" ht="63" x14ac:dyDescent="0.25">
      <c r="A42" s="2">
        <f>SUBTOTAL(103,$B$3:B42)</f>
        <v>40</v>
      </c>
      <c r="B42" s="12" t="s">
        <v>82</v>
      </c>
      <c r="C42" s="34" t="s">
        <v>109</v>
      </c>
      <c r="D42" s="14">
        <v>20</v>
      </c>
      <c r="E42" s="4"/>
      <c r="F42" s="16"/>
      <c r="G42" s="16">
        <v>1</v>
      </c>
      <c r="H42" s="16"/>
      <c r="I42" s="16"/>
      <c r="J42" s="16">
        <v>19</v>
      </c>
      <c r="K42" s="15">
        <v>8</v>
      </c>
      <c r="L42" s="21" t="s">
        <v>83</v>
      </c>
    </row>
    <row r="43" spans="1:12" ht="33" x14ac:dyDescent="0.25">
      <c r="A43" s="2">
        <f>SUBTOTAL(103,$B$3:B43)</f>
        <v>41</v>
      </c>
      <c r="B43" s="12" t="s">
        <v>84</v>
      </c>
      <c r="C43" s="34" t="s">
        <v>209</v>
      </c>
      <c r="D43" s="14">
        <v>2</v>
      </c>
      <c r="E43" s="4"/>
      <c r="F43" s="16"/>
      <c r="G43" s="16"/>
      <c r="H43" s="16">
        <v>2</v>
      </c>
      <c r="I43" s="16"/>
      <c r="J43" s="16"/>
      <c r="K43" s="15">
        <v>1</v>
      </c>
      <c r="L43" s="21" t="s">
        <v>85</v>
      </c>
    </row>
    <row r="44" spans="1:12" ht="31.5" x14ac:dyDescent="0.25">
      <c r="A44" s="2">
        <f>SUBTOTAL(103,$B$3:B44)</f>
        <v>42</v>
      </c>
      <c r="B44" s="12" t="s">
        <v>86</v>
      </c>
      <c r="C44" s="34" t="s">
        <v>94</v>
      </c>
      <c r="D44" s="14">
        <v>5</v>
      </c>
      <c r="E44" s="4"/>
      <c r="F44" s="16"/>
      <c r="G44" s="16"/>
      <c r="H44" s="16"/>
      <c r="I44" s="16"/>
      <c r="J44" s="16">
        <v>5</v>
      </c>
      <c r="K44" s="15">
        <v>3</v>
      </c>
      <c r="L44" s="21" t="s">
        <v>87</v>
      </c>
    </row>
    <row r="45" spans="1:12" ht="16.5" x14ac:dyDescent="0.25">
      <c r="A45" s="2">
        <f>SUBTOTAL(103,$B$3:B45)</f>
        <v>43</v>
      </c>
      <c r="B45" s="12" t="s">
        <v>187</v>
      </c>
      <c r="C45" s="34" t="s">
        <v>188</v>
      </c>
      <c r="D45" s="14">
        <v>5</v>
      </c>
      <c r="E45" s="4"/>
      <c r="F45" s="16"/>
      <c r="G45" s="16"/>
      <c r="H45" s="16">
        <v>5</v>
      </c>
      <c r="I45" s="16"/>
      <c r="J45" s="16"/>
      <c r="K45" s="15"/>
      <c r="L45" s="21" t="s">
        <v>189</v>
      </c>
    </row>
    <row r="46" spans="1:12" ht="47.25" x14ac:dyDescent="0.25">
      <c r="A46" s="2">
        <f>SUBTOTAL(103,$B$3:B46)</f>
        <v>44</v>
      </c>
      <c r="B46" s="12" t="s">
        <v>95</v>
      </c>
      <c r="C46" s="34" t="s">
        <v>96</v>
      </c>
      <c r="D46" s="14">
        <v>22</v>
      </c>
      <c r="E46" s="4"/>
      <c r="F46" s="16"/>
      <c r="G46" s="16">
        <v>1</v>
      </c>
      <c r="H46" s="16"/>
      <c r="I46" s="16"/>
      <c r="J46" s="16">
        <v>21</v>
      </c>
      <c r="K46" s="15">
        <v>19</v>
      </c>
      <c r="L46" s="21" t="s">
        <v>97</v>
      </c>
    </row>
    <row r="47" spans="1:12" ht="33" x14ac:dyDescent="0.25">
      <c r="A47" s="2">
        <f>SUBTOTAL(103,$B$3:B47)</f>
        <v>45</v>
      </c>
      <c r="B47" s="12" t="s">
        <v>190</v>
      </c>
      <c r="C47" s="34" t="s">
        <v>191</v>
      </c>
      <c r="D47" s="14">
        <v>5</v>
      </c>
      <c r="E47" s="4"/>
      <c r="F47" s="16"/>
      <c r="G47" s="16"/>
      <c r="H47" s="16"/>
      <c r="I47" s="16"/>
      <c r="J47" s="16">
        <v>5</v>
      </c>
      <c r="K47" s="15"/>
      <c r="L47" s="21" t="s">
        <v>192</v>
      </c>
    </row>
    <row r="48" spans="1:12" ht="33" x14ac:dyDescent="0.25">
      <c r="A48" s="2">
        <f>SUBTOTAL(103,$B$3:B48)</f>
        <v>46</v>
      </c>
      <c r="B48" s="12" t="s">
        <v>265</v>
      </c>
      <c r="C48" s="34" t="s">
        <v>266</v>
      </c>
      <c r="D48" s="14">
        <v>2</v>
      </c>
      <c r="E48" s="4"/>
      <c r="F48" s="16"/>
      <c r="G48" s="16"/>
      <c r="H48" s="16">
        <v>2</v>
      </c>
      <c r="I48" s="16"/>
      <c r="J48" s="16"/>
      <c r="K48" s="15"/>
      <c r="L48" s="21" t="s">
        <v>267</v>
      </c>
    </row>
    <row r="49" spans="1:12" ht="63" x14ac:dyDescent="0.25">
      <c r="A49" s="2">
        <f>SUBTOTAL(103,$B$3:B49)</f>
        <v>47</v>
      </c>
      <c r="B49" s="12" t="s">
        <v>268</v>
      </c>
      <c r="C49" s="34" t="s">
        <v>269</v>
      </c>
      <c r="D49" s="14">
        <v>9</v>
      </c>
      <c r="E49" s="4"/>
      <c r="F49" s="16">
        <v>1</v>
      </c>
      <c r="G49" s="16"/>
      <c r="H49" s="16">
        <v>6</v>
      </c>
      <c r="I49" s="16"/>
      <c r="J49" s="16">
        <v>2</v>
      </c>
      <c r="K49" s="15">
        <v>3</v>
      </c>
      <c r="L49" s="21" t="s">
        <v>270</v>
      </c>
    </row>
    <row r="50" spans="1:12" ht="33" x14ac:dyDescent="0.25">
      <c r="A50" s="2">
        <f>SUBTOTAL(103,$B$3:B50)</f>
        <v>48</v>
      </c>
      <c r="B50" s="12" t="s">
        <v>193</v>
      </c>
      <c r="C50" s="34" t="s">
        <v>75</v>
      </c>
      <c r="D50" s="14">
        <v>4</v>
      </c>
      <c r="E50" s="4"/>
      <c r="F50" s="16"/>
      <c r="G50" s="16"/>
      <c r="H50" s="16"/>
      <c r="I50" s="16"/>
      <c r="J50" s="16">
        <v>4</v>
      </c>
      <c r="K50" s="15">
        <v>2</v>
      </c>
      <c r="L50" s="21" t="s">
        <v>194</v>
      </c>
    </row>
    <row r="51" spans="1:12" ht="31.5" x14ac:dyDescent="0.25">
      <c r="A51" s="2">
        <f>SUBTOTAL(103,$B$3:B51)</f>
        <v>49</v>
      </c>
      <c r="B51" s="12" t="s">
        <v>195</v>
      </c>
      <c r="C51" s="34" t="s">
        <v>196</v>
      </c>
      <c r="D51" s="14">
        <v>1</v>
      </c>
      <c r="E51" s="4"/>
      <c r="F51" s="16"/>
      <c r="G51" s="16"/>
      <c r="H51" s="16"/>
      <c r="I51" s="16">
        <v>1</v>
      </c>
      <c r="J51" s="16"/>
      <c r="K51" s="15"/>
      <c r="L51" s="21" t="s">
        <v>37</v>
      </c>
    </row>
    <row r="52" spans="1:12" ht="47.25" x14ac:dyDescent="0.25">
      <c r="A52" s="2">
        <f>SUBTOTAL(103,$B$3:B52)</f>
        <v>50</v>
      </c>
      <c r="B52" s="12" t="s">
        <v>129</v>
      </c>
      <c r="C52" s="34" t="s">
        <v>130</v>
      </c>
      <c r="D52" s="14">
        <v>114</v>
      </c>
      <c r="E52" s="4"/>
      <c r="F52" s="16"/>
      <c r="G52" s="16">
        <v>14</v>
      </c>
      <c r="H52" s="16"/>
      <c r="I52" s="16"/>
      <c r="J52" s="16">
        <v>100</v>
      </c>
      <c r="K52" s="15">
        <v>57</v>
      </c>
      <c r="L52" s="21" t="s">
        <v>131</v>
      </c>
    </row>
    <row r="53" spans="1:12" ht="78.75" x14ac:dyDescent="0.25">
      <c r="A53" s="2">
        <f>SUBTOTAL(103,$B$3:B53)</f>
        <v>51</v>
      </c>
      <c r="B53" s="12" t="s">
        <v>98</v>
      </c>
      <c r="C53" s="34" t="s">
        <v>208</v>
      </c>
      <c r="D53" s="14">
        <v>12</v>
      </c>
      <c r="E53" s="4"/>
      <c r="F53" s="16"/>
      <c r="G53" s="16"/>
      <c r="H53" s="16">
        <v>7</v>
      </c>
      <c r="I53" s="16">
        <v>3</v>
      </c>
      <c r="J53" s="16">
        <v>2</v>
      </c>
      <c r="K53" s="15">
        <v>3</v>
      </c>
      <c r="L53" s="21" t="s">
        <v>99</v>
      </c>
    </row>
    <row r="54" spans="1:12" ht="63" x14ac:dyDescent="0.25">
      <c r="A54" s="2">
        <f>SUBTOTAL(103,$B$3:B54)</f>
        <v>52</v>
      </c>
      <c r="B54" s="12" t="s">
        <v>271</v>
      </c>
      <c r="C54" s="34" t="s">
        <v>272</v>
      </c>
      <c r="D54" s="14">
        <v>10</v>
      </c>
      <c r="E54" s="4"/>
      <c r="F54" s="16"/>
      <c r="G54" s="16"/>
      <c r="H54" s="16">
        <v>10</v>
      </c>
      <c r="I54" s="16"/>
      <c r="J54" s="16"/>
      <c r="K54" s="15"/>
      <c r="L54" s="21" t="s">
        <v>273</v>
      </c>
    </row>
    <row r="55" spans="1:12" ht="33" x14ac:dyDescent="0.25">
      <c r="A55" s="2">
        <f>SUBTOTAL(103,$B$3:B55)</f>
        <v>53</v>
      </c>
      <c r="B55" s="12" t="s">
        <v>275</v>
      </c>
      <c r="C55" s="34" t="s">
        <v>222</v>
      </c>
      <c r="D55" s="14">
        <v>1</v>
      </c>
      <c r="E55" s="4"/>
      <c r="F55" s="16">
        <v>1</v>
      </c>
      <c r="G55" s="16"/>
      <c r="H55" s="16"/>
      <c r="I55" s="16"/>
      <c r="J55" s="16"/>
      <c r="K55" s="15">
        <v>1</v>
      </c>
      <c r="L55" s="21" t="s">
        <v>13</v>
      </c>
    </row>
    <row r="56" spans="1:12" ht="47.25" x14ac:dyDescent="0.25">
      <c r="A56" s="2">
        <f>SUBTOTAL(103,$B$3:B56)</f>
        <v>54</v>
      </c>
      <c r="B56" s="12" t="s">
        <v>197</v>
      </c>
      <c r="C56" s="34" t="s">
        <v>276</v>
      </c>
      <c r="D56" s="14">
        <v>6</v>
      </c>
      <c r="E56" s="4"/>
      <c r="F56" s="16"/>
      <c r="G56" s="16"/>
      <c r="H56" s="16">
        <v>4</v>
      </c>
      <c r="I56" s="16">
        <v>2</v>
      </c>
      <c r="J56" s="16"/>
      <c r="K56" s="15">
        <v>2</v>
      </c>
      <c r="L56" s="21" t="s">
        <v>198</v>
      </c>
    </row>
    <row r="57" spans="1:12" ht="31.5" x14ac:dyDescent="0.25">
      <c r="A57" s="2">
        <f>SUBTOTAL(103,$B$3:B57)</f>
        <v>55</v>
      </c>
      <c r="B57" s="12" t="s">
        <v>103</v>
      </c>
      <c r="C57" s="34" t="s">
        <v>101</v>
      </c>
      <c r="D57" s="14">
        <v>60</v>
      </c>
      <c r="E57" s="4"/>
      <c r="F57" s="16"/>
      <c r="G57" s="16"/>
      <c r="H57" s="16"/>
      <c r="I57" s="16">
        <v>30</v>
      </c>
      <c r="J57" s="16">
        <v>30</v>
      </c>
      <c r="K57" s="15">
        <v>30</v>
      </c>
      <c r="L57" s="21" t="s">
        <v>102</v>
      </c>
    </row>
    <row r="58" spans="1:12" ht="47.25" x14ac:dyDescent="0.25">
      <c r="A58" s="2">
        <f>SUBTOTAL(103,$B$3:B58)</f>
        <v>56</v>
      </c>
      <c r="B58" s="12" t="s">
        <v>199</v>
      </c>
      <c r="C58" s="34" t="s">
        <v>200</v>
      </c>
      <c r="D58" s="14">
        <v>9</v>
      </c>
      <c r="E58" s="4"/>
      <c r="F58" s="16"/>
      <c r="G58" s="16">
        <v>9</v>
      </c>
      <c r="H58" s="16"/>
      <c r="I58" s="16"/>
      <c r="J58" s="16"/>
      <c r="K58" s="15">
        <v>5</v>
      </c>
      <c r="L58" s="21" t="s">
        <v>201</v>
      </c>
    </row>
    <row r="59" spans="1:12" ht="63" x14ac:dyDescent="0.25">
      <c r="A59" s="2">
        <f>SUBTOTAL(103,$B$3:B59)</f>
        <v>57</v>
      </c>
      <c r="B59" s="12" t="s">
        <v>202</v>
      </c>
      <c r="C59" s="34" t="s">
        <v>277</v>
      </c>
      <c r="D59" s="14">
        <v>31</v>
      </c>
      <c r="E59" s="4"/>
      <c r="F59" s="16">
        <v>1</v>
      </c>
      <c r="G59" s="16"/>
      <c r="H59" s="16">
        <v>30</v>
      </c>
      <c r="I59" s="16"/>
      <c r="J59" s="16"/>
      <c r="K59" s="15">
        <v>5</v>
      </c>
      <c r="L59" s="21" t="s">
        <v>203</v>
      </c>
    </row>
    <row r="60" spans="1:12" ht="47.25" x14ac:dyDescent="0.25">
      <c r="A60" s="2">
        <f>SUBTOTAL(103,$B$3:B60)</f>
        <v>58</v>
      </c>
      <c r="B60" s="12" t="s">
        <v>104</v>
      </c>
      <c r="C60" s="34" t="s">
        <v>105</v>
      </c>
      <c r="D60" s="14">
        <v>7</v>
      </c>
      <c r="E60" s="4"/>
      <c r="F60" s="16"/>
      <c r="G60" s="16">
        <v>2</v>
      </c>
      <c r="H60" s="16">
        <v>5</v>
      </c>
      <c r="I60" s="16"/>
      <c r="J60" s="16"/>
      <c r="K60" s="15">
        <v>3</v>
      </c>
      <c r="L60" s="21" t="s">
        <v>106</v>
      </c>
    </row>
    <row r="61" spans="1:12" ht="47.25" x14ac:dyDescent="0.25">
      <c r="A61" s="2">
        <f>SUBTOTAL(103,$B$3:B61)</f>
        <v>59</v>
      </c>
      <c r="B61" s="12" t="s">
        <v>107</v>
      </c>
      <c r="C61" s="34" t="s">
        <v>278</v>
      </c>
      <c r="D61" s="14">
        <v>12</v>
      </c>
      <c r="E61" s="4"/>
      <c r="F61" s="16"/>
      <c r="G61" s="16"/>
      <c r="H61" s="16">
        <v>1</v>
      </c>
      <c r="I61" s="16"/>
      <c r="J61" s="16">
        <v>11</v>
      </c>
      <c r="K61" s="15"/>
      <c r="L61" s="21" t="s">
        <v>36</v>
      </c>
    </row>
    <row r="62" spans="1:12" ht="16.5" x14ac:dyDescent="0.25">
      <c r="A62" s="2">
        <f>SUBTOTAL(103,$B$3:B62)</f>
        <v>60</v>
      </c>
      <c r="B62" s="12" t="s">
        <v>279</v>
      </c>
      <c r="C62" s="34" t="s">
        <v>280</v>
      </c>
      <c r="D62" s="14">
        <v>1</v>
      </c>
      <c r="E62" s="4"/>
      <c r="F62" s="16"/>
      <c r="G62" s="16"/>
      <c r="H62" s="16"/>
      <c r="I62" s="16"/>
      <c r="J62" s="16">
        <v>1</v>
      </c>
      <c r="K62" s="15"/>
      <c r="L62" s="21" t="s">
        <v>281</v>
      </c>
    </row>
    <row r="63" spans="1:12" ht="63" x14ac:dyDescent="0.25">
      <c r="A63" s="2">
        <f>SUBTOTAL(103,$B$3:B63)</f>
        <v>61</v>
      </c>
      <c r="B63" s="12" t="s">
        <v>108</v>
      </c>
      <c r="C63" s="34" t="s">
        <v>132</v>
      </c>
      <c r="D63" s="14">
        <v>16</v>
      </c>
      <c r="E63" s="4"/>
      <c r="F63" s="16"/>
      <c r="G63" s="16">
        <v>3</v>
      </c>
      <c r="H63" s="16"/>
      <c r="I63" s="16">
        <v>3</v>
      </c>
      <c r="J63" s="16">
        <v>10</v>
      </c>
      <c r="K63" s="15">
        <v>4</v>
      </c>
      <c r="L63" s="21" t="s">
        <v>36</v>
      </c>
    </row>
    <row r="64" spans="1:12" ht="16.5" x14ac:dyDescent="0.25">
      <c r="A64" s="2">
        <f>SUBTOTAL(103,$B$3:B64)</f>
        <v>62</v>
      </c>
      <c r="B64" s="12" t="s">
        <v>282</v>
      </c>
      <c r="C64" s="34" t="s">
        <v>283</v>
      </c>
      <c r="D64" s="14">
        <v>2</v>
      </c>
      <c r="E64" s="4"/>
      <c r="F64" s="16"/>
      <c r="G64" s="16">
        <v>2</v>
      </c>
      <c r="H64" s="16"/>
      <c r="I64" s="16"/>
      <c r="J64" s="16"/>
      <c r="K64" s="15">
        <v>2</v>
      </c>
      <c r="L64" s="21" t="s">
        <v>284</v>
      </c>
    </row>
    <row r="65" spans="1:12" ht="47.25" x14ac:dyDescent="0.25">
      <c r="A65" s="2">
        <f>SUBTOTAL(103,$B$3:B65)</f>
        <v>63</v>
      </c>
      <c r="B65" s="12" t="s">
        <v>204</v>
      </c>
      <c r="C65" s="34" t="s">
        <v>285</v>
      </c>
      <c r="D65" s="14">
        <v>11</v>
      </c>
      <c r="E65" s="4"/>
      <c r="F65" s="16"/>
      <c r="G65" s="16">
        <v>6</v>
      </c>
      <c r="H65" s="16">
        <v>3</v>
      </c>
      <c r="I65" s="16">
        <v>2</v>
      </c>
      <c r="J65" s="16"/>
      <c r="K65" s="15"/>
      <c r="L65" s="21" t="s">
        <v>205</v>
      </c>
    </row>
    <row r="66" spans="1:12" ht="16.5" x14ac:dyDescent="0.25">
      <c r="A66" s="2">
        <f>SUBTOTAL(103,$B$3:B66)</f>
        <v>64</v>
      </c>
      <c r="B66" s="12" t="s">
        <v>292</v>
      </c>
      <c r="C66" s="34" t="s">
        <v>286</v>
      </c>
      <c r="D66" s="14">
        <v>2</v>
      </c>
      <c r="E66" s="4"/>
      <c r="F66" s="16"/>
      <c r="G66" s="16"/>
      <c r="H66" s="16"/>
      <c r="I66" s="16"/>
      <c r="J66" s="16">
        <v>2</v>
      </c>
      <c r="K66" s="15">
        <v>2</v>
      </c>
      <c r="L66" s="21" t="s">
        <v>287</v>
      </c>
    </row>
    <row r="67" spans="1:12" ht="33" x14ac:dyDescent="0.25">
      <c r="A67" s="2">
        <f>SUBTOTAL(103,$B$3:B67)</f>
        <v>65</v>
      </c>
      <c r="B67" s="12" t="s">
        <v>111</v>
      </c>
      <c r="C67" s="34" t="s">
        <v>133</v>
      </c>
      <c r="D67" s="14">
        <v>5</v>
      </c>
      <c r="E67" s="4"/>
      <c r="F67" s="16"/>
      <c r="G67" s="16"/>
      <c r="H67" s="16">
        <v>5</v>
      </c>
      <c r="I67" s="16"/>
      <c r="J67" s="16"/>
      <c r="K67" s="15">
        <v>3</v>
      </c>
      <c r="L67" s="21" t="s">
        <v>112</v>
      </c>
    </row>
    <row r="68" spans="1:12" ht="16.5" x14ac:dyDescent="0.25">
      <c r="A68" s="2">
        <f>SUBTOTAL(103,$B$3:B68)</f>
        <v>66</v>
      </c>
      <c r="B68" s="12" t="s">
        <v>113</v>
      </c>
      <c r="C68" s="34" t="s">
        <v>114</v>
      </c>
      <c r="D68" s="14">
        <v>5</v>
      </c>
      <c r="E68" s="4"/>
      <c r="F68" s="16"/>
      <c r="G68" s="16"/>
      <c r="H68" s="16">
        <v>5</v>
      </c>
      <c r="I68" s="16"/>
      <c r="J68" s="16"/>
      <c r="K68" s="15"/>
      <c r="L68" s="21" t="s">
        <v>115</v>
      </c>
    </row>
    <row r="69" spans="1:12" ht="33" x14ac:dyDescent="0.25">
      <c r="A69" s="2">
        <f>SUBTOTAL(103,$B$3:B69)</f>
        <v>67</v>
      </c>
      <c r="B69" s="12" t="s">
        <v>206</v>
      </c>
      <c r="C69" s="34" t="s">
        <v>288</v>
      </c>
      <c r="D69" s="14">
        <v>3</v>
      </c>
      <c r="E69" s="4"/>
      <c r="F69" s="16"/>
      <c r="G69" s="16"/>
      <c r="H69" s="16"/>
      <c r="I69" s="16">
        <v>1</v>
      </c>
      <c r="J69" s="16">
        <v>2</v>
      </c>
      <c r="K69" s="15"/>
      <c r="L69" s="21" t="s">
        <v>207</v>
      </c>
    </row>
    <row r="70" spans="1:12" ht="126" x14ac:dyDescent="0.25">
      <c r="A70" s="2">
        <f>SUBTOTAL(103,$B$3:B70)</f>
        <v>68</v>
      </c>
      <c r="B70" s="12" t="s">
        <v>134</v>
      </c>
      <c r="C70" s="34" t="s">
        <v>152</v>
      </c>
      <c r="D70" s="14">
        <v>70</v>
      </c>
      <c r="E70" s="4"/>
      <c r="F70" s="16"/>
      <c r="G70" s="16">
        <v>3</v>
      </c>
      <c r="H70" s="16">
        <v>2</v>
      </c>
      <c r="I70" s="16"/>
      <c r="J70" s="16">
        <v>65</v>
      </c>
      <c r="K70" s="15">
        <v>18</v>
      </c>
      <c r="L70" s="21" t="s">
        <v>135</v>
      </c>
    </row>
    <row r="71" spans="1:12" ht="33" x14ac:dyDescent="0.25">
      <c r="A71" s="2">
        <f>SUBTOTAL(103,$B$3:B71)</f>
        <v>69</v>
      </c>
      <c r="B71" s="12" t="s">
        <v>136</v>
      </c>
      <c r="C71" s="34" t="s">
        <v>137</v>
      </c>
      <c r="D71" s="14">
        <v>4</v>
      </c>
      <c r="E71" s="4"/>
      <c r="F71" s="16"/>
      <c r="G71" s="16"/>
      <c r="H71" s="16">
        <v>4</v>
      </c>
      <c r="I71" s="16"/>
      <c r="J71" s="16"/>
      <c r="K71" s="15"/>
      <c r="L71" s="21" t="s">
        <v>289</v>
      </c>
    </row>
    <row r="72" spans="1:12" ht="16.5" x14ac:dyDescent="0.25">
      <c r="A72" s="2">
        <f>SUBTOTAL(103,$B$3:B72)</f>
        <v>70</v>
      </c>
      <c r="B72" s="12" t="s">
        <v>290</v>
      </c>
      <c r="C72" s="34" t="s">
        <v>191</v>
      </c>
      <c r="D72" s="14">
        <v>5</v>
      </c>
      <c r="E72" s="4"/>
      <c r="F72" s="16"/>
      <c r="G72" s="16">
        <v>5</v>
      </c>
      <c r="H72" s="16"/>
      <c r="I72" s="16"/>
      <c r="J72" s="16"/>
      <c r="K72" s="15">
        <v>3</v>
      </c>
      <c r="L72" s="21" t="s">
        <v>291</v>
      </c>
    </row>
    <row r="73" spans="1:12" ht="33" x14ac:dyDescent="0.25">
      <c r="A73" s="2">
        <f>SUBTOTAL(103,$B$3:B73)</f>
        <v>71</v>
      </c>
      <c r="B73" s="12" t="s">
        <v>138</v>
      </c>
      <c r="C73" s="34" t="s">
        <v>209</v>
      </c>
      <c r="D73" s="14">
        <v>2</v>
      </c>
      <c r="E73" s="4"/>
      <c r="F73" s="16"/>
      <c r="G73" s="16"/>
      <c r="H73" s="16">
        <v>2</v>
      </c>
      <c r="I73" s="16"/>
      <c r="J73" s="16"/>
      <c r="K73" s="15"/>
      <c r="L73" s="21" t="s">
        <v>36</v>
      </c>
    </row>
    <row r="74" spans="1:12" ht="220.5" x14ac:dyDescent="0.25">
      <c r="A74" s="2">
        <f>SUBTOTAL(103,$B$3:B74)</f>
        <v>72</v>
      </c>
      <c r="B74" s="12" t="s">
        <v>139</v>
      </c>
      <c r="C74" s="34" t="s">
        <v>140</v>
      </c>
      <c r="D74" s="14">
        <v>94</v>
      </c>
      <c r="E74" s="4"/>
      <c r="F74" s="16"/>
      <c r="G74" s="16">
        <v>10</v>
      </c>
      <c r="H74" s="16">
        <v>21</v>
      </c>
      <c r="I74" s="16">
        <v>5</v>
      </c>
      <c r="J74" s="16">
        <v>58</v>
      </c>
      <c r="K74" s="15">
        <v>42</v>
      </c>
      <c r="L74" s="21" t="s">
        <v>171</v>
      </c>
    </row>
    <row r="75" spans="1:12" ht="33" x14ac:dyDescent="0.25">
      <c r="A75" s="2">
        <f>SUBTOTAL(103,$B$3:B75)</f>
        <v>73</v>
      </c>
      <c r="B75" s="12" t="s">
        <v>141</v>
      </c>
      <c r="C75" s="34" t="s">
        <v>142</v>
      </c>
      <c r="D75" s="14">
        <v>3</v>
      </c>
      <c r="E75" s="4"/>
      <c r="F75" s="16"/>
      <c r="G75" s="16"/>
      <c r="H75" s="16">
        <v>3</v>
      </c>
      <c r="I75" s="16"/>
      <c r="J75" s="16"/>
      <c r="K75" s="15"/>
      <c r="L75" s="21" t="s">
        <v>143</v>
      </c>
    </row>
    <row r="76" spans="1:12" ht="47.25" x14ac:dyDescent="0.25">
      <c r="A76" s="2">
        <f>SUBTOTAL(103,$B$3:B76)</f>
        <v>74</v>
      </c>
      <c r="B76" s="12" t="s">
        <v>294</v>
      </c>
      <c r="C76" s="34" t="s">
        <v>295</v>
      </c>
      <c r="D76" s="14">
        <v>1</v>
      </c>
      <c r="E76" s="4"/>
      <c r="F76" s="16">
        <v>1</v>
      </c>
      <c r="G76" s="16"/>
      <c r="H76" s="16"/>
      <c r="I76" s="16"/>
      <c r="J76" s="16"/>
      <c r="K76" s="15"/>
      <c r="L76" s="21" t="s">
        <v>37</v>
      </c>
    </row>
    <row r="77" spans="1:12" ht="16.5" x14ac:dyDescent="0.25">
      <c r="A77" s="2">
        <f>SUBTOTAL(103,$B$3:B77)</f>
        <v>75</v>
      </c>
      <c r="B77" s="12" t="s">
        <v>145</v>
      </c>
      <c r="C77" s="34" t="s">
        <v>210</v>
      </c>
      <c r="D77" s="14">
        <v>5</v>
      </c>
      <c r="E77" s="4"/>
      <c r="F77" s="16"/>
      <c r="G77" s="16"/>
      <c r="H77" s="16"/>
      <c r="I77" s="16"/>
      <c r="J77" s="16">
        <v>5</v>
      </c>
      <c r="K77" s="15"/>
      <c r="L77" s="21" t="s">
        <v>144</v>
      </c>
    </row>
    <row r="78" spans="1:12" ht="16.5" x14ac:dyDescent="0.25">
      <c r="A78" s="2">
        <f>SUBTOTAL(103,$B$3:B78)</f>
        <v>76</v>
      </c>
      <c r="B78" s="12" t="s">
        <v>146</v>
      </c>
      <c r="C78" s="34" t="s">
        <v>147</v>
      </c>
      <c r="D78" s="14">
        <v>4</v>
      </c>
      <c r="E78" s="4"/>
      <c r="F78" s="16"/>
      <c r="G78" s="16">
        <v>4</v>
      </c>
      <c r="H78" s="16"/>
      <c r="I78" s="16"/>
      <c r="J78" s="16"/>
      <c r="K78" s="15"/>
      <c r="L78" s="21" t="s">
        <v>148</v>
      </c>
    </row>
    <row r="79" spans="1:12" ht="33" x14ac:dyDescent="0.25">
      <c r="A79" s="2">
        <f>SUBTOTAL(103,$B$3:B79)</f>
        <v>77</v>
      </c>
      <c r="B79" s="12" t="s">
        <v>296</v>
      </c>
      <c r="C79" s="34" t="s">
        <v>191</v>
      </c>
      <c r="D79" s="14">
        <v>5</v>
      </c>
      <c r="E79" s="4"/>
      <c r="F79" s="16"/>
      <c r="G79" s="16"/>
      <c r="H79" s="16"/>
      <c r="I79" s="16"/>
      <c r="J79" s="16">
        <v>5</v>
      </c>
      <c r="K79" s="15"/>
      <c r="L79" s="21" t="s">
        <v>297</v>
      </c>
    </row>
    <row r="80" spans="1:12" ht="63" x14ac:dyDescent="0.25">
      <c r="A80" s="2">
        <f>SUBTOTAL(103,$B$3:B80)</f>
        <v>78</v>
      </c>
      <c r="B80" s="12" t="s">
        <v>149</v>
      </c>
      <c r="C80" s="34" t="s">
        <v>162</v>
      </c>
      <c r="D80" s="14">
        <v>3</v>
      </c>
      <c r="E80" s="4"/>
      <c r="F80" s="16">
        <v>1</v>
      </c>
      <c r="G80" s="16">
        <v>2</v>
      </c>
      <c r="H80" s="16"/>
      <c r="I80" s="16"/>
      <c r="J80" s="16"/>
      <c r="K80" s="15">
        <v>1</v>
      </c>
      <c r="L80" s="21" t="s">
        <v>150</v>
      </c>
    </row>
    <row r="81" spans="1:12" ht="33" x14ac:dyDescent="0.25">
      <c r="A81" s="2">
        <f>SUBTOTAL(103,$B$3:B81)</f>
        <v>79</v>
      </c>
      <c r="B81" s="12" t="s">
        <v>151</v>
      </c>
      <c r="C81" s="34" t="s">
        <v>298</v>
      </c>
      <c r="D81" s="14">
        <v>4</v>
      </c>
      <c r="E81" s="4"/>
      <c r="F81" s="16"/>
      <c r="G81" s="16"/>
      <c r="H81" s="16"/>
      <c r="I81" s="16">
        <v>4</v>
      </c>
      <c r="J81" s="16"/>
      <c r="K81" s="15"/>
      <c r="L81" s="21" t="s">
        <v>170</v>
      </c>
    </row>
    <row r="82" spans="1:12" ht="63" x14ac:dyDescent="0.25">
      <c r="A82" s="2">
        <f>SUBTOTAL(103,$B$3:B82)</f>
        <v>80</v>
      </c>
      <c r="B82" s="12" t="s">
        <v>299</v>
      </c>
      <c r="C82" s="34" t="s">
        <v>300</v>
      </c>
      <c r="D82" s="14">
        <v>650</v>
      </c>
      <c r="E82" s="4"/>
      <c r="F82" s="16"/>
      <c r="G82" s="16"/>
      <c r="H82" s="16"/>
      <c r="I82" s="16"/>
      <c r="J82" s="16">
        <v>650</v>
      </c>
      <c r="K82" s="15">
        <v>325</v>
      </c>
      <c r="L82" s="21" t="s">
        <v>301</v>
      </c>
    </row>
    <row r="83" spans="1:12" ht="85.5" customHeight="1" x14ac:dyDescent="0.25">
      <c r="A83" s="2">
        <f>SUBTOTAL(103,$B$3:B83)</f>
        <v>81</v>
      </c>
      <c r="B83" s="12" t="s">
        <v>258</v>
      </c>
      <c r="C83" s="34" t="s">
        <v>329</v>
      </c>
      <c r="D83" s="14">
        <v>21</v>
      </c>
      <c r="E83" s="4"/>
      <c r="F83" s="16">
        <v>3</v>
      </c>
      <c r="G83" s="16"/>
      <c r="H83" s="16">
        <v>3</v>
      </c>
      <c r="I83" s="16">
        <v>5</v>
      </c>
      <c r="J83" s="16">
        <v>10</v>
      </c>
      <c r="K83" s="15">
        <v>13</v>
      </c>
      <c r="L83" s="21" t="s">
        <v>212</v>
      </c>
    </row>
    <row r="84" spans="1:12" ht="33" x14ac:dyDescent="0.25">
      <c r="A84" s="2">
        <f>SUBTOTAL(103,$B$3:B84)</f>
        <v>82</v>
      </c>
      <c r="B84" s="12" t="s">
        <v>213</v>
      </c>
      <c r="C84" s="34" t="s">
        <v>75</v>
      </c>
      <c r="D84" s="14">
        <v>4</v>
      </c>
      <c r="E84" s="4"/>
      <c r="F84" s="16"/>
      <c r="G84" s="16"/>
      <c r="H84" s="16"/>
      <c r="I84" s="16"/>
      <c r="J84" s="16">
        <v>4</v>
      </c>
      <c r="K84" s="15"/>
      <c r="L84" s="21" t="s">
        <v>214</v>
      </c>
    </row>
    <row r="85" spans="1:12" ht="16.5" x14ac:dyDescent="0.25">
      <c r="A85" s="2">
        <f>SUBTOTAL(103,$B$3:B85)</f>
        <v>83</v>
      </c>
      <c r="B85" s="12" t="s">
        <v>153</v>
      </c>
      <c r="C85" s="34" t="s">
        <v>154</v>
      </c>
      <c r="D85" s="14">
        <v>2</v>
      </c>
      <c r="E85" s="4"/>
      <c r="F85" s="16"/>
      <c r="G85" s="16"/>
      <c r="H85" s="16"/>
      <c r="I85" s="16"/>
      <c r="J85" s="16">
        <v>2</v>
      </c>
      <c r="K85" s="15"/>
      <c r="L85" s="21" t="s">
        <v>155</v>
      </c>
    </row>
    <row r="86" spans="1:12" ht="33" x14ac:dyDescent="0.25">
      <c r="A86" s="2">
        <f>SUBTOTAL(103,$B$3:B86)</f>
        <v>84</v>
      </c>
      <c r="B86" s="12" t="s">
        <v>304</v>
      </c>
      <c r="C86" s="34" t="s">
        <v>302</v>
      </c>
      <c r="D86" s="14">
        <v>1</v>
      </c>
      <c r="E86" s="4"/>
      <c r="F86" s="16">
        <v>1</v>
      </c>
      <c r="G86" s="16"/>
      <c r="H86" s="16"/>
      <c r="I86" s="16"/>
      <c r="J86" s="16"/>
      <c r="K86" s="15">
        <v>1</v>
      </c>
      <c r="L86" s="21" t="s">
        <v>303</v>
      </c>
    </row>
    <row r="87" spans="1:12" ht="16.5" x14ac:dyDescent="0.25">
      <c r="A87" s="2">
        <f>SUBTOTAL(103,$B$3:B87)</f>
        <v>85</v>
      </c>
      <c r="B87" s="12" t="s">
        <v>305</v>
      </c>
      <c r="C87" s="34" t="s">
        <v>306</v>
      </c>
      <c r="D87" s="14">
        <v>1</v>
      </c>
      <c r="E87" s="4"/>
      <c r="F87" s="16"/>
      <c r="G87" s="16"/>
      <c r="H87" s="16"/>
      <c r="I87" s="16"/>
      <c r="J87" s="16">
        <v>1</v>
      </c>
      <c r="K87" s="15"/>
      <c r="L87" s="21" t="s">
        <v>307</v>
      </c>
    </row>
    <row r="88" spans="1:12" ht="33" x14ac:dyDescent="0.25">
      <c r="A88" s="2">
        <f>SUBTOTAL(103,$B$3:B88)</f>
        <v>86</v>
      </c>
      <c r="B88" s="12" t="s">
        <v>308</v>
      </c>
      <c r="C88" s="34" t="s">
        <v>309</v>
      </c>
      <c r="D88" s="14">
        <v>3</v>
      </c>
      <c r="E88" s="4"/>
      <c r="F88" s="16"/>
      <c r="G88" s="16">
        <v>3</v>
      </c>
      <c r="H88" s="16"/>
      <c r="I88" s="16"/>
      <c r="J88" s="16"/>
      <c r="K88" s="15">
        <v>1</v>
      </c>
      <c r="L88" s="21" t="s">
        <v>310</v>
      </c>
    </row>
    <row r="89" spans="1:12" ht="16.5" x14ac:dyDescent="0.25">
      <c r="A89" s="2">
        <f>SUBTOTAL(103,$B$3:B89)</f>
        <v>87</v>
      </c>
      <c r="B89" s="12" t="s">
        <v>215</v>
      </c>
      <c r="C89" s="34" t="s">
        <v>216</v>
      </c>
      <c r="D89" s="14">
        <v>2</v>
      </c>
      <c r="E89" s="4"/>
      <c r="F89" s="16"/>
      <c r="G89" s="16"/>
      <c r="H89" s="16"/>
      <c r="I89" s="16"/>
      <c r="J89" s="16">
        <v>2</v>
      </c>
      <c r="K89" s="15">
        <v>2</v>
      </c>
      <c r="L89" s="21" t="s">
        <v>217</v>
      </c>
    </row>
    <row r="90" spans="1:12" ht="16.5" x14ac:dyDescent="0.25">
      <c r="A90" s="2">
        <f>SUBTOTAL(103,$B$3:B90)</f>
        <v>88</v>
      </c>
      <c r="B90" s="12" t="s">
        <v>311</v>
      </c>
      <c r="C90" s="34" t="s">
        <v>312</v>
      </c>
      <c r="D90" s="14">
        <v>2</v>
      </c>
      <c r="E90" s="4"/>
      <c r="F90" s="16"/>
      <c r="G90" s="16">
        <v>2</v>
      </c>
      <c r="H90" s="16"/>
      <c r="I90" s="16"/>
      <c r="J90" s="16"/>
      <c r="K90" s="15">
        <v>1</v>
      </c>
      <c r="L90" s="21" t="s">
        <v>313</v>
      </c>
    </row>
    <row r="91" spans="1:12" ht="33" x14ac:dyDescent="0.25">
      <c r="A91" s="2">
        <f>SUBTOTAL(103,$B$3:B91)</f>
        <v>89</v>
      </c>
      <c r="B91" s="12" t="s">
        <v>219</v>
      </c>
      <c r="C91" s="34" t="s">
        <v>220</v>
      </c>
      <c r="D91" s="14">
        <v>1</v>
      </c>
      <c r="E91" s="4"/>
      <c r="F91" s="16">
        <v>1</v>
      </c>
      <c r="G91" s="16"/>
      <c r="H91" s="16"/>
      <c r="I91" s="16"/>
      <c r="J91" s="16"/>
      <c r="K91" s="15"/>
      <c r="L91" s="21" t="s">
        <v>221</v>
      </c>
    </row>
    <row r="92" spans="1:12" ht="33" x14ac:dyDescent="0.25">
      <c r="A92" s="2">
        <f>SUBTOTAL(103,$B$3:B92)</f>
        <v>90</v>
      </c>
      <c r="B92" s="12" t="s">
        <v>314</v>
      </c>
      <c r="C92" s="34" t="s">
        <v>315</v>
      </c>
      <c r="D92" s="14">
        <v>4</v>
      </c>
      <c r="E92" s="4"/>
      <c r="F92" s="16"/>
      <c r="G92" s="16"/>
      <c r="H92" s="16"/>
      <c r="I92" s="16">
        <v>3</v>
      </c>
      <c r="J92" s="16">
        <v>1</v>
      </c>
      <c r="K92" s="15"/>
      <c r="L92" s="21" t="s">
        <v>14</v>
      </c>
    </row>
    <row r="93" spans="1:12" ht="37.5" customHeight="1" x14ac:dyDescent="0.25">
      <c r="A93" s="2">
        <f>SUBTOTAL(103,$B$3:B93)</f>
        <v>91</v>
      </c>
      <c r="B93" s="12" t="s">
        <v>316</v>
      </c>
      <c r="C93" s="34" t="s">
        <v>317</v>
      </c>
      <c r="D93" s="14">
        <v>20</v>
      </c>
      <c r="E93" s="4"/>
      <c r="F93" s="16"/>
      <c r="G93" s="16"/>
      <c r="H93" s="16"/>
      <c r="I93" s="16"/>
      <c r="J93" s="16">
        <v>20</v>
      </c>
      <c r="K93" s="15">
        <v>10</v>
      </c>
      <c r="L93" s="21" t="s">
        <v>318</v>
      </c>
    </row>
    <row r="94" spans="1:12" ht="47.25" x14ac:dyDescent="0.25">
      <c r="A94" s="2">
        <f>SUBTOTAL(103,$B$3:B94)</f>
        <v>92</v>
      </c>
      <c r="B94" s="12" t="s">
        <v>156</v>
      </c>
      <c r="C94" s="34" t="s">
        <v>157</v>
      </c>
      <c r="D94" s="14">
        <v>70</v>
      </c>
      <c r="E94" s="4"/>
      <c r="F94" s="16"/>
      <c r="G94" s="16">
        <v>20</v>
      </c>
      <c r="H94" s="16"/>
      <c r="I94" s="16"/>
      <c r="J94" s="16">
        <v>50</v>
      </c>
      <c r="K94" s="15"/>
      <c r="L94" s="21" t="s">
        <v>76</v>
      </c>
    </row>
    <row r="95" spans="1:12" ht="33" x14ac:dyDescent="0.25">
      <c r="A95" s="2">
        <f>SUBTOTAL(103,$B$3:B95)</f>
        <v>93</v>
      </c>
      <c r="B95" s="12" t="s">
        <v>158</v>
      </c>
      <c r="C95" s="34" t="s">
        <v>160</v>
      </c>
      <c r="D95" s="14">
        <v>12</v>
      </c>
      <c r="E95" s="4"/>
      <c r="F95" s="16">
        <v>5</v>
      </c>
      <c r="G95" s="16"/>
      <c r="H95" s="16">
        <v>7</v>
      </c>
      <c r="I95" s="16"/>
      <c r="J95" s="16"/>
      <c r="K95" s="15">
        <v>6</v>
      </c>
      <c r="L95" s="21" t="s">
        <v>161</v>
      </c>
    </row>
    <row r="96" spans="1:12" ht="16.5" x14ac:dyDescent="0.25">
      <c r="A96" s="2">
        <f>SUBTOTAL(103,$B$3:B96)</f>
        <v>94</v>
      </c>
      <c r="B96" s="12" t="s">
        <v>163</v>
      </c>
      <c r="C96" s="34" t="s">
        <v>218</v>
      </c>
      <c r="D96" s="14">
        <v>20</v>
      </c>
      <c r="E96" s="4"/>
      <c r="F96" s="16"/>
      <c r="G96" s="16"/>
      <c r="H96" s="16">
        <v>20</v>
      </c>
      <c r="I96" s="16"/>
      <c r="J96" s="16"/>
      <c r="K96" s="15">
        <v>10</v>
      </c>
      <c r="L96" s="21" t="s">
        <v>164</v>
      </c>
    </row>
    <row r="97" spans="1:12" ht="47.25" x14ac:dyDescent="0.25">
      <c r="A97" s="2">
        <f>SUBTOTAL(103,$B$3:B97)</f>
        <v>95</v>
      </c>
      <c r="B97" s="12" t="s">
        <v>165</v>
      </c>
      <c r="C97" s="34" t="s">
        <v>166</v>
      </c>
      <c r="D97" s="14">
        <v>58</v>
      </c>
      <c r="E97" s="4"/>
      <c r="F97" s="16">
        <v>20</v>
      </c>
      <c r="G97" s="16"/>
      <c r="H97" s="16">
        <v>35</v>
      </c>
      <c r="I97" s="16">
        <v>3</v>
      </c>
      <c r="J97" s="16"/>
      <c r="K97" s="15">
        <v>15</v>
      </c>
      <c r="L97" s="21" t="s">
        <v>167</v>
      </c>
    </row>
    <row r="98" spans="1:12" ht="126" x14ac:dyDescent="0.25">
      <c r="A98" s="2">
        <f>SUBTOTAL(103,$B$3:B98)</f>
        <v>96</v>
      </c>
      <c r="B98" s="12" t="s">
        <v>168</v>
      </c>
      <c r="C98" s="34" t="s">
        <v>169</v>
      </c>
      <c r="D98" s="14">
        <v>43</v>
      </c>
      <c r="E98" s="4"/>
      <c r="F98" s="16">
        <v>11</v>
      </c>
      <c r="G98" s="16"/>
      <c r="H98" s="16">
        <v>10</v>
      </c>
      <c r="I98" s="16">
        <v>17</v>
      </c>
      <c r="J98" s="16">
        <v>5</v>
      </c>
      <c r="K98" s="15">
        <v>16</v>
      </c>
      <c r="L98" s="21" t="s">
        <v>135</v>
      </c>
    </row>
    <row r="99" spans="1:12" ht="33" x14ac:dyDescent="0.25">
      <c r="A99" s="2">
        <f>SUBTOTAL(103,$B$3:B99)</f>
        <v>97</v>
      </c>
      <c r="B99" s="12" t="s">
        <v>223</v>
      </c>
      <c r="C99" s="34" t="s">
        <v>224</v>
      </c>
      <c r="D99" s="14">
        <v>2</v>
      </c>
      <c r="E99" s="4"/>
      <c r="F99" s="16">
        <v>2</v>
      </c>
      <c r="G99" s="16"/>
      <c r="H99" s="16"/>
      <c r="I99" s="16"/>
      <c r="J99" s="16"/>
      <c r="K99" s="15"/>
      <c r="L99" s="21" t="s">
        <v>225</v>
      </c>
    </row>
    <row r="100" spans="1:12" ht="33" x14ac:dyDescent="0.25">
      <c r="A100" s="2">
        <f>SUBTOTAL(103,$B$3:B100)</f>
        <v>98</v>
      </c>
      <c r="B100" s="12" t="s">
        <v>226</v>
      </c>
      <c r="C100" s="34" t="s">
        <v>227</v>
      </c>
      <c r="D100" s="14">
        <v>3</v>
      </c>
      <c r="E100" s="4"/>
      <c r="F100" s="16"/>
      <c r="G100" s="16"/>
      <c r="H100" s="16">
        <v>3</v>
      </c>
      <c r="I100" s="16"/>
      <c r="J100" s="16"/>
      <c r="K100" s="15">
        <v>3</v>
      </c>
      <c r="L100" s="21" t="s">
        <v>228</v>
      </c>
    </row>
    <row r="101" spans="1:12" s="32" customFormat="1" ht="189" x14ac:dyDescent="0.25">
      <c r="A101" s="30">
        <f>SUBTOTAL(103,$B$3:B101)</f>
        <v>99</v>
      </c>
      <c r="B101" s="31" t="s">
        <v>229</v>
      </c>
      <c r="C101" s="35" t="s">
        <v>240</v>
      </c>
      <c r="D101" s="14">
        <v>140</v>
      </c>
      <c r="E101" s="36"/>
      <c r="F101" s="37">
        <v>2</v>
      </c>
      <c r="G101" s="37">
        <v>14</v>
      </c>
      <c r="H101" s="37">
        <v>24</v>
      </c>
      <c r="I101" s="37"/>
      <c r="J101" s="37">
        <v>100</v>
      </c>
      <c r="K101" s="15">
        <v>47</v>
      </c>
      <c r="L101" s="21" t="s">
        <v>36</v>
      </c>
    </row>
    <row r="102" spans="1:12" ht="33" x14ac:dyDescent="0.25">
      <c r="A102" s="2">
        <f>SUBTOTAL(103,$B$3:B102)</f>
        <v>100</v>
      </c>
      <c r="B102" s="12" t="s">
        <v>230</v>
      </c>
      <c r="C102" s="34" t="s">
        <v>231</v>
      </c>
      <c r="D102" s="14">
        <v>4</v>
      </c>
      <c r="E102" s="4"/>
      <c r="F102" s="16"/>
      <c r="G102" s="16"/>
      <c r="H102" s="16">
        <v>2</v>
      </c>
      <c r="I102" s="16"/>
      <c r="J102" s="16">
        <v>2</v>
      </c>
      <c r="K102" s="15">
        <v>2</v>
      </c>
      <c r="L102" s="21" t="s">
        <v>232</v>
      </c>
    </row>
    <row r="103" spans="1:12" ht="33" x14ac:dyDescent="0.25">
      <c r="A103" s="2">
        <f>SUBTOTAL(103,$B$3:B103)</f>
        <v>101</v>
      </c>
      <c r="B103" s="12" t="s">
        <v>319</v>
      </c>
      <c r="C103" s="34" t="s">
        <v>320</v>
      </c>
      <c r="D103" s="14">
        <v>3</v>
      </c>
      <c r="E103" s="4"/>
      <c r="F103" s="16"/>
      <c r="G103" s="16"/>
      <c r="H103" s="16">
        <v>1</v>
      </c>
      <c r="I103" s="16"/>
      <c r="J103" s="16">
        <v>2</v>
      </c>
      <c r="K103" s="15">
        <v>1</v>
      </c>
      <c r="L103" s="21" t="s">
        <v>321</v>
      </c>
    </row>
    <row r="104" spans="1:12" ht="47.25" x14ac:dyDescent="0.25">
      <c r="A104" s="2">
        <f>SUBTOTAL(103,$B$3:B104)</f>
        <v>102</v>
      </c>
      <c r="B104" s="12" t="s">
        <v>233</v>
      </c>
      <c r="C104" s="34" t="s">
        <v>234</v>
      </c>
      <c r="D104" s="14">
        <v>8</v>
      </c>
      <c r="E104" s="4"/>
      <c r="F104" s="16"/>
      <c r="G104" s="16">
        <v>6</v>
      </c>
      <c r="H104" s="16">
        <v>2</v>
      </c>
      <c r="I104" s="16"/>
      <c r="J104" s="16"/>
      <c r="K104" s="15">
        <v>4</v>
      </c>
      <c r="L104" s="21" t="s">
        <v>235</v>
      </c>
    </row>
    <row r="105" spans="1:12" ht="33" x14ac:dyDescent="0.25">
      <c r="A105" s="2">
        <f>SUBTOTAL(103,$B$3:B105)</f>
        <v>103</v>
      </c>
      <c r="B105" s="12" t="s">
        <v>322</v>
      </c>
      <c r="C105" s="34" t="s">
        <v>323</v>
      </c>
      <c r="D105" s="14">
        <v>120</v>
      </c>
      <c r="E105" s="4"/>
      <c r="F105" s="16"/>
      <c r="G105" s="16"/>
      <c r="H105" s="16"/>
      <c r="I105" s="16"/>
      <c r="J105" s="16">
        <v>120</v>
      </c>
      <c r="K105" s="15">
        <v>50</v>
      </c>
      <c r="L105" s="21" t="s">
        <v>324</v>
      </c>
    </row>
    <row r="106" spans="1:12" ht="47.25" x14ac:dyDescent="0.25">
      <c r="A106" s="2">
        <f>SUBTOTAL(103,$B$3:B106)</f>
        <v>104</v>
      </c>
      <c r="B106" s="12" t="s">
        <v>237</v>
      </c>
      <c r="C106" s="34" t="s">
        <v>238</v>
      </c>
      <c r="D106" s="14">
        <v>2</v>
      </c>
      <c r="E106" s="4"/>
      <c r="F106" s="16"/>
      <c r="G106" s="16">
        <v>1</v>
      </c>
      <c r="H106" s="16"/>
      <c r="I106" s="16"/>
      <c r="J106" s="16">
        <v>1</v>
      </c>
      <c r="K106" s="15">
        <v>1</v>
      </c>
      <c r="L106" s="21" t="s">
        <v>239</v>
      </c>
    </row>
    <row r="107" spans="1:12" ht="33" x14ac:dyDescent="0.25">
      <c r="A107" s="2">
        <f>SUBTOTAL(103,$B$3:B107)</f>
        <v>105</v>
      </c>
      <c r="B107" s="12" t="s">
        <v>241</v>
      </c>
      <c r="C107" s="34" t="s">
        <v>242</v>
      </c>
      <c r="D107" s="14">
        <v>3</v>
      </c>
      <c r="E107" s="4"/>
      <c r="F107" s="16">
        <v>2</v>
      </c>
      <c r="G107" s="16">
        <v>1</v>
      </c>
      <c r="H107" s="16"/>
      <c r="I107" s="16"/>
      <c r="J107" s="16"/>
      <c r="K107" s="15">
        <v>1</v>
      </c>
      <c r="L107" s="21" t="s">
        <v>243</v>
      </c>
    </row>
    <row r="108" spans="1:12" ht="33" x14ac:dyDescent="0.25">
      <c r="A108" s="2">
        <f>SUBTOTAL(103,$B$3:B108)</f>
        <v>106</v>
      </c>
      <c r="B108" s="12" t="s">
        <v>244</v>
      </c>
      <c r="C108" s="34" t="s">
        <v>245</v>
      </c>
      <c r="D108" s="14">
        <v>1</v>
      </c>
      <c r="E108" s="4"/>
      <c r="F108" s="16"/>
      <c r="G108" s="16">
        <v>1</v>
      </c>
      <c r="H108" s="16"/>
      <c r="I108" s="16"/>
      <c r="J108" s="16"/>
      <c r="K108" s="15">
        <v>1</v>
      </c>
      <c r="L108" s="21" t="s">
        <v>246</v>
      </c>
    </row>
    <row r="109" spans="1:12" ht="31.5" x14ac:dyDescent="0.25">
      <c r="A109" s="2">
        <f>SUBTOTAL(103,$B$3:B109)</f>
        <v>107</v>
      </c>
      <c r="B109" s="12" t="s">
        <v>325</v>
      </c>
      <c r="C109" s="34" t="s">
        <v>254</v>
      </c>
      <c r="D109" s="14">
        <v>15</v>
      </c>
      <c r="E109" s="4"/>
      <c r="F109" s="16"/>
      <c r="G109" s="16"/>
      <c r="H109" s="16"/>
      <c r="I109" s="16"/>
      <c r="J109" s="16">
        <v>15</v>
      </c>
      <c r="K109" s="15">
        <v>15</v>
      </c>
      <c r="L109" s="21" t="s">
        <v>247</v>
      </c>
    </row>
    <row r="110" spans="1:12" ht="33" x14ac:dyDescent="0.25">
      <c r="A110" s="2">
        <f>SUBTOTAL(103,$B$3:B110)</f>
        <v>108</v>
      </c>
      <c r="B110" s="12" t="s">
        <v>248</v>
      </c>
      <c r="C110" s="34" t="s">
        <v>249</v>
      </c>
      <c r="D110" s="14">
        <v>3</v>
      </c>
      <c r="E110" s="4"/>
      <c r="F110" s="16"/>
      <c r="G110" s="16"/>
      <c r="H110" s="16">
        <v>1</v>
      </c>
      <c r="I110" s="16"/>
      <c r="J110" s="16">
        <v>2</v>
      </c>
      <c r="K110" s="15"/>
      <c r="L110" s="21" t="s">
        <v>250</v>
      </c>
    </row>
    <row r="111" spans="1:12" ht="31.5" x14ac:dyDescent="0.25">
      <c r="A111" s="2">
        <f>SUBTOTAL(103,$B$3:B111)</f>
        <v>109</v>
      </c>
      <c r="B111" s="12" t="s">
        <v>251</v>
      </c>
      <c r="C111" s="34" t="s">
        <v>252</v>
      </c>
      <c r="D111" s="14">
        <v>4</v>
      </c>
      <c r="E111" s="4"/>
      <c r="F111" s="16"/>
      <c r="G111" s="16"/>
      <c r="H111" s="16">
        <v>1</v>
      </c>
      <c r="I111" s="16"/>
      <c r="J111" s="16">
        <v>3</v>
      </c>
      <c r="K111" s="15"/>
      <c r="L111" s="21" t="s">
        <v>253</v>
      </c>
    </row>
    <row r="112" spans="1:12" ht="31.5" x14ac:dyDescent="0.25">
      <c r="A112" s="2">
        <f>SUBTOTAL(103,$B$3:B112)</f>
        <v>110</v>
      </c>
      <c r="B112" s="12" t="s">
        <v>255</v>
      </c>
      <c r="C112" s="34" t="s">
        <v>256</v>
      </c>
      <c r="D112" s="14">
        <v>7</v>
      </c>
      <c r="E112" s="4"/>
      <c r="F112" s="16"/>
      <c r="G112" s="16">
        <v>2</v>
      </c>
      <c r="H112" s="16">
        <v>5</v>
      </c>
      <c r="I112" s="16"/>
      <c r="J112" s="16"/>
      <c r="K112" s="15">
        <v>1</v>
      </c>
      <c r="L112" s="21" t="s">
        <v>257</v>
      </c>
    </row>
    <row r="113" spans="1:12" ht="63" x14ac:dyDescent="0.25">
      <c r="A113" s="2">
        <f>SUBTOTAL(103,$B$3:B113)</f>
        <v>111</v>
      </c>
      <c r="B113" s="12" t="s">
        <v>326</v>
      </c>
      <c r="C113" s="34" t="s">
        <v>327</v>
      </c>
      <c r="D113" s="14">
        <v>6</v>
      </c>
      <c r="E113" s="4"/>
      <c r="F113" s="16"/>
      <c r="G113" s="16">
        <v>1</v>
      </c>
      <c r="H113" s="16">
        <v>1</v>
      </c>
      <c r="I113" s="16"/>
      <c r="J113" s="16">
        <v>4</v>
      </c>
      <c r="K113" s="15">
        <v>1</v>
      </c>
      <c r="L113" s="21" t="s">
        <v>328</v>
      </c>
    </row>
    <row r="114" spans="1:12" ht="47.25" x14ac:dyDescent="0.25">
      <c r="A114" s="2">
        <f>SUBTOTAL(103,$B$3:B114)</f>
        <v>112</v>
      </c>
      <c r="B114" s="12" t="s">
        <v>330</v>
      </c>
      <c r="C114" s="34" t="s">
        <v>331</v>
      </c>
      <c r="D114" s="14">
        <v>7</v>
      </c>
      <c r="E114" s="4"/>
      <c r="F114" s="16"/>
      <c r="G114" s="16"/>
      <c r="H114" s="16"/>
      <c r="I114" s="16"/>
      <c r="J114" s="16">
        <v>7</v>
      </c>
      <c r="K114" s="15">
        <v>5</v>
      </c>
      <c r="L114" s="21" t="s">
        <v>332</v>
      </c>
    </row>
    <row r="115" spans="1:12" ht="45" customHeight="1" x14ac:dyDescent="0.25">
      <c r="A115" s="2">
        <f>SUBTOTAL(103,$B$3:B115)</f>
        <v>113</v>
      </c>
      <c r="B115" s="12" t="s">
        <v>333</v>
      </c>
      <c r="C115" s="34" t="s">
        <v>334</v>
      </c>
      <c r="D115" s="14">
        <v>11</v>
      </c>
      <c r="E115" s="4"/>
      <c r="F115" s="16"/>
      <c r="G115" s="16">
        <v>1</v>
      </c>
      <c r="H115" s="16"/>
      <c r="I115" s="16"/>
      <c r="J115" s="16">
        <v>10</v>
      </c>
      <c r="K115" s="15"/>
      <c r="L115" s="21" t="s">
        <v>335</v>
      </c>
    </row>
    <row r="116" spans="1:12" ht="33" x14ac:dyDescent="0.25">
      <c r="A116" s="2">
        <f>SUBTOTAL(103,$B$3:B116)</f>
        <v>114</v>
      </c>
      <c r="B116" s="12" t="s">
        <v>338</v>
      </c>
      <c r="C116" s="34" t="s">
        <v>336</v>
      </c>
      <c r="D116" s="14">
        <v>5</v>
      </c>
      <c r="E116" s="4"/>
      <c r="F116" s="16"/>
      <c r="G116" s="16"/>
      <c r="H116" s="16"/>
      <c r="I116" s="16"/>
      <c r="J116" s="16">
        <v>5</v>
      </c>
      <c r="K116" s="15">
        <v>3</v>
      </c>
      <c r="L116" s="21" t="s">
        <v>337</v>
      </c>
    </row>
    <row r="117" spans="1:12" ht="47.25" x14ac:dyDescent="0.25">
      <c r="A117" s="2">
        <f>SUBTOTAL(103,$B$3:B117)</f>
        <v>115</v>
      </c>
      <c r="B117" s="12" t="s">
        <v>339</v>
      </c>
      <c r="C117" s="34" t="s">
        <v>340</v>
      </c>
      <c r="D117" s="14">
        <v>53</v>
      </c>
      <c r="E117" s="4"/>
      <c r="F117" s="16"/>
      <c r="G117" s="16"/>
      <c r="H117" s="16"/>
      <c r="I117" s="16"/>
      <c r="J117" s="16">
        <v>53</v>
      </c>
      <c r="K117" s="15">
        <v>1</v>
      </c>
      <c r="L117" s="21" t="s">
        <v>341</v>
      </c>
    </row>
    <row r="118" spans="1:12" ht="16.5" x14ac:dyDescent="0.25">
      <c r="A118" s="2">
        <f>SUBTOTAL(103,$B$3:B118)</f>
        <v>115</v>
      </c>
      <c r="B118" s="12"/>
      <c r="C118" s="34"/>
      <c r="D118" s="14"/>
      <c r="E118" s="4"/>
      <c r="F118" s="16"/>
      <c r="G118" s="16"/>
      <c r="H118" s="16"/>
      <c r="I118" s="16"/>
      <c r="J118" s="16"/>
      <c r="K118" s="15"/>
      <c r="L118" s="21"/>
    </row>
    <row r="119" spans="1:12" ht="16.5" x14ac:dyDescent="0.25">
      <c r="A119" s="2">
        <f>SUBTOTAL(103,$B$3:B119)</f>
        <v>115</v>
      </c>
      <c r="B119" s="12"/>
      <c r="C119" s="34"/>
      <c r="D119" s="14"/>
      <c r="E119" s="4"/>
      <c r="F119" s="16"/>
      <c r="G119" s="16"/>
      <c r="H119" s="16"/>
      <c r="I119" s="16"/>
      <c r="J119" s="16"/>
      <c r="K119" s="15"/>
      <c r="L119" s="21"/>
    </row>
    <row r="120" spans="1:12" ht="33" customHeight="1" x14ac:dyDescent="0.25">
      <c r="A120" s="9"/>
      <c r="B120" s="10"/>
      <c r="C120" s="9"/>
      <c r="D120" s="11">
        <f>SUBTOTAL(9,D3:D119)</f>
        <v>4680</v>
      </c>
      <c r="E120" s="11">
        <f t="shared" ref="E120:K120" si="0">SUBTOTAL(9,E3:E119)</f>
        <v>0</v>
      </c>
      <c r="F120" s="11">
        <f t="shared" si="0"/>
        <v>150</v>
      </c>
      <c r="G120" s="11">
        <f t="shared" si="0"/>
        <v>178</v>
      </c>
      <c r="H120" s="11">
        <f t="shared" si="0"/>
        <v>493</v>
      </c>
      <c r="I120" s="11">
        <f t="shared" si="0"/>
        <v>759</v>
      </c>
      <c r="J120" s="11">
        <f t="shared" si="0"/>
        <v>3100</v>
      </c>
      <c r="K120" s="11">
        <f t="shared" si="0"/>
        <v>1913</v>
      </c>
      <c r="L120" s="9"/>
    </row>
    <row r="122" spans="1:12" x14ac:dyDescent="0.25">
      <c r="A122" s="1"/>
    </row>
    <row r="123" spans="1:12" x14ac:dyDescent="0.25">
      <c r="A123" s="1"/>
      <c r="G123" s="29"/>
    </row>
    <row r="124" spans="1:12" x14ac:dyDescent="0.25">
      <c r="A124" s="1"/>
    </row>
    <row r="125" spans="1:12" ht="25.5" customHeight="1" x14ac:dyDescent="0.25">
      <c r="A125" s="1"/>
    </row>
    <row r="126" spans="1:12" x14ac:dyDescent="0.25">
      <c r="A126" s="1"/>
      <c r="C126" s="1"/>
      <c r="D126" s="1"/>
    </row>
    <row r="127" spans="1:12" x14ac:dyDescent="0.25">
      <c r="A127" s="1"/>
    </row>
    <row r="128" spans="1:12" x14ac:dyDescent="0.25">
      <c r="A128" s="1"/>
    </row>
    <row r="129" spans="1:1" x14ac:dyDescent="0.25">
      <c r="A129" s="1"/>
    </row>
    <row r="130" spans="1:1" x14ac:dyDescent="0.25">
      <c r="A130" s="1"/>
    </row>
    <row r="131" spans="1:1" x14ac:dyDescent="0.25">
      <c r="A131" s="1"/>
    </row>
    <row r="132" spans="1:1" x14ac:dyDescent="0.25">
      <c r="A132" s="1"/>
    </row>
  </sheetData>
  <mergeCells count="1">
    <mergeCell ref="A1:L1"/>
  </mergeCells>
  <conditionalFormatting sqref="B22">
    <cfRule type="duplicateValues" dxfId="38" priority="1124"/>
  </conditionalFormatting>
  <conditionalFormatting sqref="B13:B14">
    <cfRule type="duplicateValues" dxfId="37" priority="969"/>
  </conditionalFormatting>
  <conditionalFormatting sqref="B13:B14">
    <cfRule type="duplicateValues" dxfId="36" priority="968"/>
  </conditionalFormatting>
  <conditionalFormatting sqref="B15">
    <cfRule type="duplicateValues" dxfId="35" priority="952"/>
  </conditionalFormatting>
  <conditionalFormatting sqref="B15">
    <cfRule type="duplicateValues" dxfId="34" priority="951"/>
  </conditionalFormatting>
  <conditionalFormatting sqref="B16">
    <cfRule type="duplicateValues" dxfId="33" priority="906"/>
  </conditionalFormatting>
  <conditionalFormatting sqref="B16">
    <cfRule type="duplicateValues" dxfId="32" priority="905"/>
  </conditionalFormatting>
  <conditionalFormatting sqref="B16">
    <cfRule type="duplicateValues" dxfId="31" priority="904"/>
  </conditionalFormatting>
  <conditionalFormatting sqref="B17">
    <cfRule type="duplicateValues" dxfId="30" priority="846"/>
  </conditionalFormatting>
  <conditionalFormatting sqref="B17">
    <cfRule type="duplicateValues" dxfId="29" priority="845"/>
  </conditionalFormatting>
  <conditionalFormatting sqref="B18">
    <cfRule type="duplicateValues" dxfId="28" priority="838"/>
  </conditionalFormatting>
  <conditionalFormatting sqref="B18:B19">
    <cfRule type="duplicateValues" dxfId="27" priority="837"/>
  </conditionalFormatting>
  <conditionalFormatting sqref="B19">
    <cfRule type="duplicateValues" dxfId="26" priority="832"/>
  </conditionalFormatting>
  <conditionalFormatting sqref="B19">
    <cfRule type="duplicateValues" dxfId="25" priority="831"/>
  </conditionalFormatting>
  <conditionalFormatting sqref="B3">
    <cfRule type="duplicateValues" dxfId="24" priority="773"/>
  </conditionalFormatting>
  <conditionalFormatting sqref="B5:B6">
    <cfRule type="duplicateValues" dxfId="23" priority="691"/>
  </conditionalFormatting>
  <conditionalFormatting sqref="B5:B6">
    <cfRule type="duplicateValues" dxfId="22" priority="690"/>
  </conditionalFormatting>
  <conditionalFormatting sqref="B5:B6">
    <cfRule type="duplicateValues" dxfId="21" priority="689"/>
  </conditionalFormatting>
  <conditionalFormatting sqref="B8">
    <cfRule type="duplicateValues" dxfId="20" priority="360"/>
  </conditionalFormatting>
  <conditionalFormatting sqref="B8">
    <cfRule type="duplicateValues" dxfId="19" priority="359"/>
  </conditionalFormatting>
  <conditionalFormatting sqref="B9:B10">
    <cfRule type="duplicateValues" dxfId="18" priority="325"/>
  </conditionalFormatting>
  <conditionalFormatting sqref="B9:B10">
    <cfRule type="duplicateValues" dxfId="17" priority="324"/>
  </conditionalFormatting>
  <conditionalFormatting sqref="B11">
    <cfRule type="duplicateValues" dxfId="16" priority="322"/>
  </conditionalFormatting>
  <conditionalFormatting sqref="B11">
    <cfRule type="duplicateValues" dxfId="15" priority="321"/>
  </conditionalFormatting>
  <conditionalFormatting sqref="B22">
    <cfRule type="duplicateValues" dxfId="14" priority="1130"/>
  </conditionalFormatting>
  <conditionalFormatting sqref="B22">
    <cfRule type="duplicateValues" dxfId="13" priority="1131"/>
  </conditionalFormatting>
  <conditionalFormatting sqref="B7">
    <cfRule type="duplicateValues" dxfId="12" priority="1455"/>
  </conditionalFormatting>
  <conditionalFormatting sqref="B119 B23:B28">
    <cfRule type="duplicateValues" dxfId="11" priority="1709"/>
  </conditionalFormatting>
  <conditionalFormatting sqref="B69:B111 B113:B118">
    <cfRule type="duplicateValues" dxfId="10" priority="159"/>
  </conditionalFormatting>
  <conditionalFormatting sqref="B12">
    <cfRule type="duplicateValues" dxfId="9" priority="1871"/>
  </conditionalFormatting>
  <conditionalFormatting sqref="B12">
    <cfRule type="duplicateValues" dxfId="8" priority="1872"/>
  </conditionalFormatting>
  <conditionalFormatting sqref="B20">
    <cfRule type="duplicateValues" dxfId="7" priority="1969"/>
  </conditionalFormatting>
  <conditionalFormatting sqref="B20">
    <cfRule type="duplicateValues" dxfId="6" priority="1970"/>
  </conditionalFormatting>
  <conditionalFormatting sqref="B21">
    <cfRule type="duplicateValues" dxfId="5" priority="2038"/>
  </conditionalFormatting>
  <conditionalFormatting sqref="B21">
    <cfRule type="duplicateValues" dxfId="4" priority="2039"/>
  </conditionalFormatting>
  <conditionalFormatting sqref="B4">
    <cfRule type="duplicateValues" dxfId="3" priority="2051"/>
  </conditionalFormatting>
  <conditionalFormatting sqref="B4">
    <cfRule type="duplicateValues" dxfId="2" priority="2052"/>
  </conditionalFormatting>
  <conditionalFormatting sqref="B29:B68">
    <cfRule type="duplicateValues" dxfId="1" priority="2059"/>
  </conditionalFormatting>
  <conditionalFormatting sqref="B112">
    <cfRule type="duplicateValues" dxfId="0" priority="7"/>
  </conditionalFormatting>
  <pageMargins left="0.78740157480314965" right="0.39370078740157483" top="0.39370078740157483" bottom="0.39370078740157483" header="0.31496062992125984" footer="0.31496062992125984"/>
  <pageSetup paperSize="9" orientation="landscape"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DN PHIÊN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MyPC</dc:creator>
  <cp:lastModifiedBy>Admin</cp:lastModifiedBy>
  <cp:lastPrinted>2019-08-14T07:10:36Z</cp:lastPrinted>
  <dcterms:created xsi:type="dcterms:W3CDTF">2018-12-06T07:29:48Z</dcterms:created>
  <dcterms:modified xsi:type="dcterms:W3CDTF">2019-08-28T07:30:00Z</dcterms:modified>
</cp:coreProperties>
</file>